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pero/Library/CloudStorage/GoogleDrive-davidperez202223@gmail.com/Mi unidad/4th Quarter/INE/Datasets/Datos/David/Nuevos/"/>
    </mc:Choice>
  </mc:AlternateContent>
  <xr:revisionPtr revIDLastSave="0" documentId="13_ncr:1_{4B0F5381-B5D2-1145-9467-3C35FE20BD4C}" xr6:coauthVersionLast="47" xr6:coauthVersionMax="47" xr10:uidLastSave="{00000000-0000-0000-0000-000000000000}"/>
  <bookViews>
    <workbookView xWindow="0" yWindow="500" windowWidth="28800" windowHeight="16760" activeTab="2" xr2:uid="{84092C75-0CD4-4A7E-B451-51E83AD9A219}"/>
  </bookViews>
  <sheets>
    <sheet name="Descripción" sheetId="3" r:id="rId1"/>
    <sheet name="Datos" sheetId="1" r:id="rId2"/>
    <sheet name="Metadatos" sheetId="2" r:id="rId3"/>
    <sheet name="Clasificació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<sst xmlns="http://schemas.openxmlformats.org/spreadsheetml/2006/main" count="212" uniqueCount="161">
  <si>
    <t>provincia</t>
  </si>
  <si>
    <t>Albacete</t>
  </si>
  <si>
    <t>Alicante/Alacant</t>
  </si>
  <si>
    <t>Almería</t>
  </si>
  <si>
    <t>Araba/Alava</t>
  </si>
  <si>
    <t>Asturias</t>
  </si>
  <si>
    <t>Avila</t>
  </si>
  <si>
    <t>Badajoz</t>
  </si>
  <si>
    <t>Balears, Illes</t>
  </si>
  <si>
    <t>Barcelona</t>
  </si>
  <si>
    <t>Bizkaia</t>
  </si>
  <si>
    <t>Burgos</t>
  </si>
  <si>
    <t>Cáceres</t>
  </si>
  <si>
    <t>Cádiz</t>
  </si>
  <si>
    <t>Cantabria</t>
  </si>
  <si>
    <t>Castellón/Castelló</t>
  </si>
  <si>
    <t>Ciudad Real</t>
  </si>
  <si>
    <t>Córdoba</t>
  </si>
  <si>
    <t>Coruña, A</t>
  </si>
  <si>
    <t>Cuenca</t>
  </si>
  <si>
    <t>Gipuzkoa</t>
  </si>
  <si>
    <t>Girona</t>
  </si>
  <si>
    <t>Granada</t>
  </si>
  <si>
    <t>Guadalajara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</si>
  <si>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</si>
  <si>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</si>
  <si>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</si>
  <si>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</si>
  <si>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</si>
  <si>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</si>
  <si>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</si>
  <si>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</si>
  <si>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Murcia</t>
  </si>
  <si>
    <t>Navarra</t>
  </si>
  <si>
    <t>Ourense</t>
  </si>
  <si>
    <t>Palencia</t>
  </si>
  <si>
    <t>Palmas, Las</t>
  </si>
  <si>
    <t>Pontevedra</t>
  </si>
  <si>
    <t>Rioja, La</t>
  </si>
  <si>
    <t>Salamanca</t>
  </si>
  <si>
    <t>Santa Cruz de Tenerife</t>
  </si>
  <si>
    <t>Segovia</t>
  </si>
  <si>
    <t>Sevilla</t>
  </si>
  <si>
    <t>Soria</t>
  </si>
  <si>
    <t>Tarragona</t>
  </si>
  <si>
    <t>Teruel</t>
  </si>
  <si>
    <t>Toledo</t>
  </si>
  <si>
    <t>Valencia/València</t>
  </si>
  <si>
    <t>Valladolid</t>
  </si>
  <si>
    <t>Zamora</t>
  </si>
  <si>
    <t>Zaragoza</t>
  </si>
  <si>
    <t>Ceuta</t>
  </si>
  <si>
    <t>Melilla</t>
  </si>
  <si>
    <t>Total nacional</t>
  </si>
  <si>
    <t>1Ola</t>
  </si>
  <si>
    <t>2Ola</t>
  </si>
  <si>
    <t>3Ola</t>
  </si>
  <si>
    <t>falle_1Ola</t>
  </si>
  <si>
    <t>falle_2Ola</t>
  </si>
  <si>
    <t>falle_3Ola</t>
  </si>
  <si>
    <t>falle_4Ola</t>
  </si>
  <si>
    <t>falle1_med17_19</t>
  </si>
  <si>
    <t>falle2_med17_19</t>
  </si>
  <si>
    <t>falle3_med17_19</t>
  </si>
  <si>
    <t>falle4_med17_19</t>
  </si>
  <si>
    <t>4Ola</t>
  </si>
  <si>
    <t>falle_5Ola</t>
  </si>
  <si>
    <t>falle5_med17_19</t>
  </si>
  <si>
    <t>5Ola</t>
  </si>
  <si>
    <t xml:space="preserve">Variable </t>
  </si>
  <si>
    <t xml:space="preserve">Descripción </t>
  </si>
  <si>
    <t>Unidades</t>
  </si>
  <si>
    <t xml:space="preserve">Tipo de variable </t>
  </si>
  <si>
    <t>Operación estadística</t>
  </si>
  <si>
    <t>Observaciones</t>
  </si>
  <si>
    <t>Comunidades Autónomas</t>
  </si>
  <si>
    <t>Cualitativa nominal</t>
  </si>
  <si>
    <t>Porcentaje (%)</t>
  </si>
  <si>
    <t>Cuantitativa continua</t>
  </si>
  <si>
    <t>Experimental</t>
  </si>
  <si>
    <t>https://www.ine.es/jaxiT3/Tabla.htm?t=35176</t>
  </si>
  <si>
    <t>Número de personas fallecidas entre las semanas 11 y 18 de 2020</t>
  </si>
  <si>
    <t xml:space="preserve">Número de personas </t>
  </si>
  <si>
    <t>Promedio de personas fallecidas entre las semanas 11 y 18 de los años 2017, 2018 y 2019</t>
  </si>
  <si>
    <t>Tasa de variación de personas fallecidas entre las semanas 11 y 18 de 2020 y el promedio de las semanas 11 y 18 de 2017, 2018 y 2019</t>
  </si>
  <si>
    <t>Semana 11 - 18 de 2020</t>
  </si>
  <si>
    <t>Semana 11 - 18 de 2017, 2018 y 2019</t>
  </si>
  <si>
    <t>Semana 11 - 18 de 2017, 2018, 2019  y 2020</t>
  </si>
  <si>
    <t>Número de personas fallecidas entre las semanas 32 y 49 de 2020</t>
  </si>
  <si>
    <t>Semana 32 - 49 de 2020</t>
  </si>
  <si>
    <t>Semana 32 - 49 de 2017, 2018 y 2019</t>
  </si>
  <si>
    <t>Promedio de personas fallecidas entre las semanas 32 y 49 de los años 2017, 2018 y 2019</t>
  </si>
  <si>
    <t>Cuantitativa discreta</t>
  </si>
  <si>
    <t>Tasa de variación de personas fallecidas entre las semanas 32 y 49 de 2020 y el promedio de las semanas 32 y 49 de 2017, 2018 y 2019</t>
  </si>
  <si>
    <t>Semana 32 - 49 de 2017, 2018, 2019 y 2020</t>
  </si>
  <si>
    <t>Número de personas fallecidas entre las semanas 51 de 2020 y la semana 10 de 2021</t>
  </si>
  <si>
    <t>Semana 51 - 10 de 2021</t>
  </si>
  <si>
    <t>Promedio de personas fallecidas entre las semanas 51 de 2017 y 2018 y la semana 10 de los años 2018 y 2019</t>
  </si>
  <si>
    <t>Semana 51 - 10 de 2018 y 2019</t>
  </si>
  <si>
    <t>Tasa de variación de personas fallecidas entre la semana 51 de 2020 y la semana 10 de 2021 y el promedio de la semana 51 de 2017 y 2018 y la semana 10 de 2018 y 2019</t>
  </si>
  <si>
    <t>Semana 51 - 10 de 2018, 2019, 2020  y 2021</t>
  </si>
  <si>
    <t>Número de personas fallecidas entre las semanas 13 y 18 de 2021</t>
  </si>
  <si>
    <t>Semana 13 - 18 de 2021</t>
  </si>
  <si>
    <t>Promedio de personas fallecidas entre las semanas 13 y 18 de los años 2017, 2018 y 2019</t>
  </si>
  <si>
    <t>Semana 13 - 18 de 2017, 2018 y 2019</t>
  </si>
  <si>
    <t>Tasa de variación de personas fallecidas entre las semanas 13 y 18 de 2021 y el promedio de las semanas 13 y 18 de 2017, 2018 y 2019</t>
  </si>
  <si>
    <t>Semana 13 - 18 de 2017, 2018, 2019  y 2021</t>
  </si>
  <si>
    <t>Número de personas fallecidas entre las semanas 28 y 36 de 2021</t>
  </si>
  <si>
    <t>Semana 28 - 36 de 2021</t>
  </si>
  <si>
    <t>Promedio de personas fallecidas entre las semanas 28 y 36 de los años 2017, 2018 y 2019</t>
  </si>
  <si>
    <t>Semana 28 - 36 de 2017, 2018 y 2019</t>
  </si>
  <si>
    <t>Tasa de variación de personas fallecidas entre las semanas 28 y 36 de 2021 y el promedio de las semanas 28 y 36 de 2017, 2018 y 2019</t>
  </si>
  <si>
    <t>Semana 28 - 36 de 2017, 2018, 2019  y 2021</t>
  </si>
  <si>
    <t>Conjuntos</t>
  </si>
  <si>
    <t>Transversal</t>
  </si>
  <si>
    <t>Longitudinal</t>
  </si>
  <si>
    <t>Panel</t>
  </si>
  <si>
    <t>Microdatos</t>
  </si>
  <si>
    <t>España</t>
  </si>
  <si>
    <t>CCAA</t>
  </si>
  <si>
    <t>Provincias</t>
  </si>
  <si>
    <t>Municipios</t>
  </si>
  <si>
    <t>Seccion</t>
  </si>
  <si>
    <t>Personas</t>
  </si>
  <si>
    <t>Hogares</t>
  </si>
  <si>
    <t>Empresas</t>
  </si>
  <si>
    <t>CNAE</t>
  </si>
  <si>
    <t>Sexo</t>
  </si>
  <si>
    <t>Ocupación</t>
  </si>
  <si>
    <t>Empleo Relación</t>
  </si>
  <si>
    <t>Edad</t>
  </si>
  <si>
    <t>Estudios</t>
  </si>
  <si>
    <t>Agricultura y medio ambiente</t>
  </si>
  <si>
    <t>Ciencia y tecnología</t>
  </si>
  <si>
    <t>Demografía y población</t>
  </si>
  <si>
    <t>Economía</t>
  </si>
  <si>
    <t>Industria, energía y construcción</t>
  </si>
  <si>
    <t>Mercado laboral</t>
  </si>
  <si>
    <t>Servicios</t>
  </si>
  <si>
    <t>Nivel y condiciones de vida</t>
  </si>
  <si>
    <t>Sociedad</t>
  </si>
  <si>
    <t>Contabilidad</t>
  </si>
  <si>
    <t>EPA</t>
  </si>
  <si>
    <t>IPC</t>
  </si>
  <si>
    <t>ECV</t>
  </si>
  <si>
    <t>EPF</t>
  </si>
  <si>
    <t>Variable cuantitativa discreta</t>
  </si>
  <si>
    <t>Variable cuantitativa continua</t>
  </si>
  <si>
    <t>Variable cualitativa</t>
  </si>
  <si>
    <t>Regresión lineal</t>
  </si>
  <si>
    <t>Regresión logística</t>
  </si>
  <si>
    <t>Series temporales multivariantes</t>
  </si>
  <si>
    <t xml:space="preserve">Series temporales univariantes </t>
  </si>
  <si>
    <t>Análisis de componentes principales</t>
  </si>
  <si>
    <t>Análisis clúster</t>
  </si>
  <si>
    <t>Análisis factorial</t>
  </si>
  <si>
    <t xml:space="preserve">Análisis descriptivo </t>
  </si>
  <si>
    <t>VarCovid_provincias</t>
  </si>
  <si>
    <r>
      <t xml:space="preserve">
</t>
    </r>
    <r>
      <rPr>
        <b/>
        <sz val="11"/>
        <color theme="1"/>
        <rFont val="Calibri"/>
        <family val="2"/>
        <scheme val="minor"/>
      </rPr>
      <t>Descripción del dataset:</t>
    </r>
    <r>
      <rPr>
        <sz val="11"/>
        <color theme="1"/>
        <rFont val="Calibri"/>
        <family val="2"/>
        <scheme val="minor"/>
      </rPr>
      <t xml:space="preserve">
Datos por provincias del exceso de mortalidad durante las cinco primeras olas de COVID-19 en comparación con las personas fallecidas en el mismo periodo de los años 2017, 2018 y 2019, años previos a la pandemia, una estadística con carácter experimental.</t>
    </r>
  </si>
  <si>
    <t>Referencia Temporal</t>
  </si>
  <si>
    <t>Enlace a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</si>
</sst>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4" fillId="0" borderId="0"/>
  </cellStyleXfs>
  <cellXfs count="42">
    <xf numFmtId="0" fontId="0" fillId="0" borderId="0" xfId="0"/>
    <xf numFmtId="2" fontId="0" fillId="0" borderId="0" xfId="0" applyNumberFormat="1"/>
    <xf numFmtId="3" fontId="0" fillId="0" borderId="0" xfId="0" applyNumberFormat="1"/>
    <xf numFmtId="0" fontId="6" fillId="0" borderId="1" xfId="1" applyFont="1" applyBorder="1" applyAlignment="1">
      <alignment horizontal="center" wrapText="1"/>
    </xf>
    <xf numFmtId="0" fontId="6" fillId="0" borderId="2" xfId="1" applyFont="1" applyBorder="1" applyAlignment="1">
      <alignment horizontal="center" wrapText="1"/>
    </xf>
    <xf numFmtId="0" fontId="6" fillId="0" borderId="3" xfId="1" applyFont="1" applyBorder="1" applyAlignment="1">
      <alignment horizontal="center" wrapText="1"/>
    </xf>
    <xf numFmtId="0" fontId="8" fillId="0" borderId="0" xfId="0" applyFont="1"/>
    <xf numFmtId="0" fontId="8" fillId="0" borderId="1" xfId="0" applyFont="1" applyBorder="1"/>
    <xf numFmtId="0" fontId="8" fillId="0" borderId="5" xfId="0" applyFont="1" applyBorder="1"/>
    <xf numFmtId="0" fontId="0" fillId="0" borderId="4" xfId="0" applyBorder="1"/>
    <xf numFmtId="0" fontId="0" fillId="0" borderId="6" xfId="0" applyBorder="1"/>
    <xf numFmtId="0" fontId="4" fillId="0" borderId="6" xfId="5" applyBorder="1" applyAlignment="1">
      <alignment wrapText="1"/>
    </xf>
    <xf numFmtId="0" fontId="4" fillId="0" borderId="7" xfId="5" applyBorder="1" applyAlignment="1">
      <alignment wrapText="1"/>
    </xf>
    <xf numFmtId="0" fontId="4" fillId="0" borderId="7" xfId="5" applyBorder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wrapText="1"/>
    </xf>
    <xf numFmtId="0" fontId="8" fillId="0" borderId="7" xfId="0" applyFont="1" applyBorder="1"/>
    <xf numFmtId="0" fontId="8" fillId="0" borderId="6" xfId="0" applyFont="1" applyBorder="1"/>
    <xf numFmtId="0" fontId="6" fillId="0" borderId="0" xfId="0" applyFont="1"/>
    <xf numFmtId="0" fontId="8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wrapText="1"/>
    </xf>
    <xf numFmtId="0" fontId="0" fillId="9" borderId="0" xfId="0" applyFill="1"/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5" fillId="0" borderId="6" xfId="4" applyBorder="1" applyAlignment="1">
      <alignment horizontal="center" vertical="center" wrapText="1"/>
    </xf>
  </cellXfs>
  <cellStyles count="6">
    <cellStyle name="Hipervínculo" xfId="4" builtinId="8"/>
    <cellStyle name="Hipervínculo 2" xfId="2" xr:uid="{FFE0DCF4-DCFC-4D8F-946F-BC4E9B45941D}"/>
    <cellStyle name="Normal" xfId="0" builtinId="0"/>
    <cellStyle name="Normal 2" xfId="1" xr:uid="{A8862434-8AF7-441D-A3E8-06A92C3FFFE0}"/>
    <cellStyle name="Normal 3" xfId="3" xr:uid="{F4FD4AE7-4D3D-4270-9646-FF16C7FB0206}"/>
    <cellStyle name="Normal 4" xfId="5" xr:uid="{29977D8E-9E88-4403-87F9-FAF497C1D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e.es/jaxiT3/Tabla.htm?t=35176" TargetMode="External"/><Relationship Id="rId1" Type="http://schemas.openxmlformats.org/officeDocument/2006/relationships/hyperlink" Target="https://www.ine.es/jaxiT3/Tabla.htm?t=351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4E503-A981-4AF3-8AD0-6926AFDCF84D}">
  <dimension ref="B1:G11"/>
  <sheetViews>
    <sheetView workbookViewId="0">
      <selection activeCell="M10" sqref="M10"/>
    </sheetView>
  </sheetViews>
  <sheetFormatPr baseColWidth="10" defaultRowHeight="15" x14ac:dyDescent="0.2"/>
  <sheetData>
    <row r="1" spans="2:7" ht="16" thickBot="1" x14ac:dyDescent="0.25"/>
    <row r="2" spans="2:7" x14ac:dyDescent="0.2">
      <c r="B2" s="31" t="s">
        <v>158</v>
      </c>
      <c r="C2" s="32"/>
      <c r="D2" s="32"/>
      <c r="E2" s="32"/>
      <c r="F2" s="32"/>
      <c r="G2" s="33"/>
    </row>
    <row r="3" spans="2:7" x14ac:dyDescent="0.2">
      <c r="B3" s="34"/>
      <c r="C3" s="35"/>
      <c r="D3" s="35"/>
      <c r="E3" s="35"/>
      <c r="F3" s="35"/>
      <c r="G3" s="36"/>
    </row>
    <row r="4" spans="2:7" x14ac:dyDescent="0.2">
      <c r="B4" s="34"/>
      <c r="C4" s="35"/>
      <c r="D4" s="35"/>
      <c r="E4" s="35"/>
      <c r="F4" s="35"/>
      <c r="G4" s="36"/>
    </row>
    <row r="5" spans="2:7" x14ac:dyDescent="0.2">
      <c r="B5" s="34"/>
      <c r="C5" s="35"/>
      <c r="D5" s="35"/>
      <c r="E5" s="35"/>
      <c r="F5" s="35"/>
      <c r="G5" s="36"/>
    </row>
    <row r="6" spans="2:7" x14ac:dyDescent="0.2">
      <c r="B6" s="34"/>
      <c r="C6" s="35"/>
      <c r="D6" s="35"/>
      <c r="E6" s="35"/>
      <c r="F6" s="35"/>
      <c r="G6" s="36"/>
    </row>
    <row r="7" spans="2:7" x14ac:dyDescent="0.2">
      <c r="B7" s="34"/>
      <c r="C7" s="35"/>
      <c r="D7" s="35"/>
      <c r="E7" s="35"/>
      <c r="F7" s="35"/>
      <c r="G7" s="36"/>
    </row>
    <row r="8" spans="2:7" x14ac:dyDescent="0.2">
      <c r="B8" s="34"/>
      <c r="C8" s="35"/>
      <c r="D8" s="35"/>
      <c r="E8" s="35"/>
      <c r="F8" s="35"/>
      <c r="G8" s="36"/>
    </row>
    <row r="9" spans="2:7" x14ac:dyDescent="0.2">
      <c r="B9" s="34"/>
      <c r="C9" s="35"/>
      <c r="D9" s="35"/>
      <c r="E9" s="35"/>
      <c r="F9" s="35"/>
      <c r="G9" s="36"/>
    </row>
    <row r="10" spans="2:7" x14ac:dyDescent="0.2">
      <c r="B10" s="34"/>
      <c r="C10" s="35"/>
      <c r="D10" s="35"/>
      <c r="E10" s="35"/>
      <c r="F10" s="35"/>
      <c r="G10" s="36"/>
    </row>
    <row r="11" spans="2:7" ht="16" thickBot="1" x14ac:dyDescent="0.25">
      <c r="B11" s="37"/>
      <c r="C11" s="38"/>
      <c r="D11" s="38"/>
      <c r="E11" s="38"/>
      <c r="F11" s="38"/>
      <c r="G11" s="39"/>
    </row>
  </sheetData>
  <mergeCells count="1">
    <mergeCell ref="B2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6B1E-D718-445C-921E-863B4A6D13EC}">
  <dimension ref="A1:P54"/>
  <sheetViews>
    <sheetView workbookViewId="0">
      <selection sqref="A1:P1"/>
    </sheetView>
  </sheetViews>
  <sheetFormatPr baseColWidth="10" defaultColWidth="15.5" defaultRowHeight="15" x14ac:dyDescent="0.2"/>
  <cols>
    <col min="2" max="2" width="10.6640625" customWidth="1"/>
    <col min="3" max="3" width="16.83203125" customWidth="1"/>
    <col min="4" max="4" width="7.5" customWidth="1"/>
    <col min="5" max="5" width="12.33203125" customWidth="1"/>
    <col min="6" max="6" width="15.83203125" customWidth="1"/>
    <col min="7" max="7" width="8.83203125" customWidth="1"/>
    <col min="8" max="8" width="11.6640625" customWidth="1"/>
    <col min="9" max="9" width="16" customWidth="1"/>
    <col min="10" max="10" width="7.5" customWidth="1"/>
    <col min="11" max="11" width="11" customWidth="1"/>
    <col min="12" max="12" width="17.33203125" customWidth="1"/>
    <col min="13" max="13" width="8.83203125" customWidth="1"/>
    <col min="14" max="14" width="12.1640625" customWidth="1"/>
    <col min="15" max="15" width="17.33203125" customWidth="1"/>
    <col min="16" max="16" width="9.33203125" customWidth="1"/>
  </cols>
  <sheetData>
    <row r="1" spans="1:16" ht="16" thickBot="1" x14ac:dyDescent="0.25">
      <c r="A1" s="8" t="s">
        <v>0</v>
      </c>
      <c r="B1" s="7" t="s">
        <v>57</v>
      </c>
      <c r="C1" s="7" t="s">
        <v>61</v>
      </c>
      <c r="D1" s="7" t="s">
        <v>54</v>
      </c>
      <c r="E1" s="7" t="s">
        <v>58</v>
      </c>
      <c r="F1" s="7" t="s">
        <v>62</v>
      </c>
      <c r="G1" s="7" t="s">
        <v>55</v>
      </c>
      <c r="H1" s="7" t="s">
        <v>59</v>
      </c>
      <c r="I1" s="7" t="s">
        <v>63</v>
      </c>
      <c r="J1" s="7" t="s">
        <v>56</v>
      </c>
      <c r="K1" s="7" t="s">
        <v>60</v>
      </c>
      <c r="L1" s="7" t="s">
        <v>64</v>
      </c>
      <c r="M1" s="7" t="s">
        <v>65</v>
      </c>
      <c r="N1" s="7" t="s">
        <v>66</v>
      </c>
      <c r="O1" s="7" t="s">
        <v>67</v>
      </c>
      <c r="P1" s="7" t="s">
        <v>68</v>
      </c>
    </row>
    <row r="2" spans="1:16" x14ac:dyDescent="0.2">
      <c r="A2" s="9" t="s">
        <v>53</v>
      </c>
      <c r="B2">
        <v>113148</v>
      </c>
      <c r="C2" s="1">
        <v>63962.333333333336</v>
      </c>
      <c r="D2" s="1">
        <f>((B2-C2)/C2)*100</f>
        <v>76.8978617623914</v>
      </c>
      <c r="E2">
        <v>157968</v>
      </c>
      <c r="F2" s="1">
        <v>133844.66666666666</v>
      </c>
      <c r="G2" s="1">
        <f>((E2-F2)/F2)*100</f>
        <v>18.023380336409879</v>
      </c>
      <c r="H2">
        <v>135225</v>
      </c>
      <c r="I2">
        <v>117257.5</v>
      </c>
      <c r="J2" s="1">
        <f>((H2-I2)/I2)*100</f>
        <v>15.32311366010703</v>
      </c>
      <c r="K2">
        <v>49445</v>
      </c>
      <c r="L2" s="1">
        <v>47465.333333333336</v>
      </c>
      <c r="M2" s="1">
        <f>((K2-L2)/L2)*100</f>
        <v>4.1707632236860537</v>
      </c>
      <c r="N2" s="2">
        <v>76307</v>
      </c>
      <c r="O2" s="1">
        <v>64803</v>
      </c>
      <c r="P2" s="1">
        <f>((N2-O2)/O2)*100</f>
        <v>17.752264555653287</v>
      </c>
    </row>
    <row r="3" spans="1:16" x14ac:dyDescent="0.2">
      <c r="A3" s="9" t="s">
        <v>1</v>
      </c>
      <c r="B3">
        <v>1600</v>
      </c>
      <c r="C3" s="1">
        <v>553</v>
      </c>
      <c r="D3" s="1">
        <f t="shared" ref="D3:D54" si="0">((B3-C3)/C3)*100</f>
        <v>189.33092224231464</v>
      </c>
      <c r="E3">
        <v>1287</v>
      </c>
      <c r="F3" s="1">
        <v>1172.6666666666667</v>
      </c>
      <c r="G3" s="1">
        <f t="shared" ref="G3:G54" si="1">((E3-F3)/F3)*100</f>
        <v>9.7498578737919193</v>
      </c>
      <c r="H3">
        <v>1186</v>
      </c>
      <c r="I3">
        <v>1060.5</v>
      </c>
      <c r="J3" s="1">
        <f t="shared" ref="J3:J54" si="2">((H3-I3)/I3)*100</f>
        <v>11.834040546911833</v>
      </c>
      <c r="K3">
        <v>395</v>
      </c>
      <c r="L3" s="1">
        <v>409.33333333333331</v>
      </c>
      <c r="M3" s="1">
        <f t="shared" ref="M3:M54" si="3">((K3-L3)/L3)*100</f>
        <v>-3.5016286644951093</v>
      </c>
      <c r="N3" s="2">
        <v>754</v>
      </c>
      <c r="O3" s="1">
        <v>588</v>
      </c>
      <c r="P3" s="1">
        <f t="shared" ref="P3:P54" si="4">((N3-O3)/O3)*100</f>
        <v>28.2312925170068</v>
      </c>
    </row>
    <row r="4" spans="1:16" x14ac:dyDescent="0.2">
      <c r="A4" s="9" t="s">
        <v>2</v>
      </c>
      <c r="B4">
        <v>3011</v>
      </c>
      <c r="C4" s="1">
        <v>2403.6666666666665</v>
      </c>
      <c r="D4" s="1">
        <f t="shared" si="0"/>
        <v>25.266953265843856</v>
      </c>
      <c r="E4">
        <v>5852</v>
      </c>
      <c r="F4" s="1">
        <v>5082.333333333333</v>
      </c>
      <c r="G4" s="1">
        <f t="shared" si="1"/>
        <v>15.143962746769862</v>
      </c>
      <c r="H4">
        <v>6474</v>
      </c>
      <c r="I4">
        <v>4602</v>
      </c>
      <c r="J4" s="1">
        <f t="shared" si="2"/>
        <v>40.677966101694921</v>
      </c>
      <c r="K4">
        <v>1775</v>
      </c>
      <c r="L4" s="1">
        <v>1781.6666666666667</v>
      </c>
      <c r="M4" s="1">
        <f t="shared" si="3"/>
        <v>-0.37418147801684243</v>
      </c>
      <c r="N4" s="2">
        <v>2961</v>
      </c>
      <c r="O4" s="1">
        <v>2562</v>
      </c>
      <c r="P4" s="1">
        <f t="shared" si="4"/>
        <v>15.573770491803279</v>
      </c>
    </row>
    <row r="5" spans="1:16" x14ac:dyDescent="0.2">
      <c r="A5" s="9" t="s">
        <v>3</v>
      </c>
      <c r="B5">
        <v>851</v>
      </c>
      <c r="C5" s="1">
        <v>801</v>
      </c>
      <c r="D5" s="1">
        <f t="shared" si="0"/>
        <v>6.2421972534332086</v>
      </c>
      <c r="E5">
        <v>2003</v>
      </c>
      <c r="F5" s="1">
        <v>1702</v>
      </c>
      <c r="G5" s="1">
        <f t="shared" si="1"/>
        <v>17.685076380728553</v>
      </c>
      <c r="H5">
        <v>1936</v>
      </c>
      <c r="I5">
        <v>1545.5</v>
      </c>
      <c r="J5" s="1">
        <f t="shared" si="2"/>
        <v>25.266903914590749</v>
      </c>
      <c r="K5">
        <v>665</v>
      </c>
      <c r="L5" s="1">
        <v>605.66666666666663</v>
      </c>
      <c r="M5" s="1">
        <f t="shared" si="3"/>
        <v>9.796367638965334</v>
      </c>
      <c r="N5" s="2">
        <v>1040</v>
      </c>
      <c r="O5" s="1">
        <v>797.33333333333326</v>
      </c>
      <c r="P5" s="1">
        <f t="shared" si="4"/>
        <v>30.434782608695667</v>
      </c>
    </row>
    <row r="6" spans="1:16" x14ac:dyDescent="0.2">
      <c r="A6" s="9" t="s">
        <v>4</v>
      </c>
      <c r="B6">
        <v>841</v>
      </c>
      <c r="C6" s="1">
        <v>409.66666666666669</v>
      </c>
      <c r="D6" s="1">
        <f t="shared" si="0"/>
        <v>105.28885272579332</v>
      </c>
      <c r="E6">
        <v>1022</v>
      </c>
      <c r="F6" s="1">
        <v>934.66666666666663</v>
      </c>
      <c r="G6" s="1">
        <f t="shared" si="1"/>
        <v>9.3437945791726147</v>
      </c>
      <c r="H6">
        <v>763</v>
      </c>
      <c r="I6">
        <v>729</v>
      </c>
      <c r="J6" s="1">
        <f t="shared" si="2"/>
        <v>4.6639231824417013</v>
      </c>
      <c r="K6">
        <v>331</v>
      </c>
      <c r="L6" s="1">
        <v>313.66666666666669</v>
      </c>
      <c r="M6" s="1">
        <f t="shared" si="3"/>
        <v>5.5260361317747018</v>
      </c>
      <c r="N6" s="2">
        <v>443</v>
      </c>
      <c r="O6" s="1">
        <v>420.33333333333337</v>
      </c>
      <c r="P6" s="1">
        <f t="shared" si="4"/>
        <v>5.3925455987311564</v>
      </c>
    </row>
    <row r="7" spans="1:16" x14ac:dyDescent="0.2">
      <c r="A7" s="9" t="s">
        <v>5</v>
      </c>
      <c r="B7">
        <v>2445</v>
      </c>
      <c r="C7" s="1">
        <v>1962.3333333333333</v>
      </c>
      <c r="D7" s="1">
        <f t="shared" si="0"/>
        <v>24.596568710718536</v>
      </c>
      <c r="E7">
        <v>5157</v>
      </c>
      <c r="F7" s="1">
        <v>4206.666666666667</v>
      </c>
      <c r="G7" s="1">
        <f t="shared" si="1"/>
        <v>22.591125198098247</v>
      </c>
      <c r="H7">
        <v>4164</v>
      </c>
      <c r="I7">
        <v>3588</v>
      </c>
      <c r="J7" s="1">
        <f t="shared" si="2"/>
        <v>16.053511705685619</v>
      </c>
      <c r="K7">
        <v>1591</v>
      </c>
      <c r="L7" s="1">
        <v>1462.6666666666667</v>
      </c>
      <c r="M7" s="1">
        <f t="shared" si="3"/>
        <v>8.7739288969917908</v>
      </c>
      <c r="N7" s="2">
        <v>2236</v>
      </c>
      <c r="O7" s="1">
        <v>2031</v>
      </c>
      <c r="P7" s="1">
        <f t="shared" si="4"/>
        <v>10.093549975381585</v>
      </c>
    </row>
    <row r="8" spans="1:16" x14ac:dyDescent="0.2">
      <c r="A8" s="9" t="s">
        <v>6</v>
      </c>
      <c r="B8">
        <v>720</v>
      </c>
      <c r="C8" s="1">
        <v>341</v>
      </c>
      <c r="D8" s="1">
        <f t="shared" si="0"/>
        <v>111.14369501466274</v>
      </c>
      <c r="E8">
        <v>733</v>
      </c>
      <c r="F8" s="1">
        <v>649.66666666666663</v>
      </c>
      <c r="G8" s="1">
        <f t="shared" si="1"/>
        <v>12.827090815802983</v>
      </c>
      <c r="H8">
        <v>540</v>
      </c>
      <c r="I8">
        <v>546.5</v>
      </c>
      <c r="J8" s="1">
        <f t="shared" si="2"/>
        <v>-1.1893870082342177</v>
      </c>
      <c r="K8">
        <v>222</v>
      </c>
      <c r="L8" s="1">
        <v>246.33333333333334</v>
      </c>
      <c r="M8" s="1">
        <f t="shared" si="3"/>
        <v>-9.8782138024357273</v>
      </c>
      <c r="N8" s="2">
        <v>393</v>
      </c>
      <c r="O8" s="1">
        <v>322.66666666666669</v>
      </c>
      <c r="P8" s="1">
        <f t="shared" si="4"/>
        <v>21.797520661157019</v>
      </c>
    </row>
    <row r="9" spans="1:16" x14ac:dyDescent="0.2">
      <c r="A9" s="9" t="s">
        <v>7</v>
      </c>
      <c r="B9">
        <v>1257</v>
      </c>
      <c r="C9" s="1">
        <v>1083.6666666666667</v>
      </c>
      <c r="D9" s="1">
        <f t="shared" si="0"/>
        <v>15.995078437403867</v>
      </c>
      <c r="E9">
        <v>2553</v>
      </c>
      <c r="F9" s="1">
        <v>2135</v>
      </c>
      <c r="G9" s="1">
        <f t="shared" si="1"/>
        <v>19.578454332552695</v>
      </c>
      <c r="H9">
        <v>2360</v>
      </c>
      <c r="I9">
        <v>1936</v>
      </c>
      <c r="J9" s="1">
        <f t="shared" si="2"/>
        <v>21.900826446280991</v>
      </c>
      <c r="K9">
        <v>742</v>
      </c>
      <c r="L9" s="1">
        <v>804.33333333333337</v>
      </c>
      <c r="M9" s="1">
        <f t="shared" si="3"/>
        <v>-7.7496891835888979</v>
      </c>
      <c r="N9" s="2">
        <v>1241</v>
      </c>
      <c r="O9" s="1">
        <v>1019.6666666666667</v>
      </c>
      <c r="P9" s="1">
        <f t="shared" si="4"/>
        <v>21.706440013076158</v>
      </c>
    </row>
    <row r="10" spans="1:16" x14ac:dyDescent="0.2">
      <c r="A10" s="9" t="s">
        <v>8</v>
      </c>
      <c r="B10">
        <v>1446</v>
      </c>
      <c r="C10" s="1">
        <v>1274.3333333333333</v>
      </c>
      <c r="D10" s="1">
        <f t="shared" si="0"/>
        <v>13.471095997907408</v>
      </c>
      <c r="E10">
        <v>2913</v>
      </c>
      <c r="F10" s="1">
        <v>2571</v>
      </c>
      <c r="G10" s="1">
        <f t="shared" si="1"/>
        <v>13.302217036172696</v>
      </c>
      <c r="H10">
        <v>2511</v>
      </c>
      <c r="I10">
        <v>2273.5</v>
      </c>
      <c r="J10" s="1">
        <f t="shared" si="2"/>
        <v>10.446448207609413</v>
      </c>
      <c r="K10">
        <v>923</v>
      </c>
      <c r="L10" s="1">
        <v>940.33333333333337</v>
      </c>
      <c r="M10" s="1">
        <f t="shared" si="3"/>
        <v>-1.8433179723502342</v>
      </c>
      <c r="N10" s="2">
        <v>1578</v>
      </c>
      <c r="O10" s="1">
        <v>1232.6666666666667</v>
      </c>
      <c r="P10" s="1">
        <f t="shared" si="4"/>
        <v>28.015143320713893</v>
      </c>
    </row>
    <row r="11" spans="1:16" x14ac:dyDescent="0.2">
      <c r="A11" s="9" t="s">
        <v>9</v>
      </c>
      <c r="B11">
        <v>17674</v>
      </c>
      <c r="C11" s="1">
        <v>7153</v>
      </c>
      <c r="D11" s="1">
        <f t="shared" si="0"/>
        <v>147.0851391024745</v>
      </c>
      <c r="E11">
        <v>17420</v>
      </c>
      <c r="F11" s="1">
        <v>15413</v>
      </c>
      <c r="G11" s="1">
        <f t="shared" si="1"/>
        <v>13.021475377927723</v>
      </c>
      <c r="H11">
        <v>15770</v>
      </c>
      <c r="I11">
        <v>13356</v>
      </c>
      <c r="J11" s="1">
        <f t="shared" si="2"/>
        <v>18.074273734651094</v>
      </c>
      <c r="K11">
        <v>6168</v>
      </c>
      <c r="L11" s="1">
        <v>5305</v>
      </c>
      <c r="M11" s="1">
        <f t="shared" si="3"/>
        <v>16.267672007540057</v>
      </c>
      <c r="N11" s="2">
        <v>9055</v>
      </c>
      <c r="O11" s="1">
        <v>7420.666666666667</v>
      </c>
      <c r="P11" s="1">
        <f t="shared" si="4"/>
        <v>22.024076902344795</v>
      </c>
    </row>
    <row r="12" spans="1:16" x14ac:dyDescent="0.2">
      <c r="A12" s="9" t="s">
        <v>10</v>
      </c>
      <c r="B12">
        <v>2781</v>
      </c>
      <c r="C12" s="1">
        <v>1845.6666666666667</v>
      </c>
      <c r="D12" s="1">
        <f t="shared" si="0"/>
        <v>50.677262055264585</v>
      </c>
      <c r="E12">
        <v>4359</v>
      </c>
      <c r="F12" s="1">
        <v>3856</v>
      </c>
      <c r="G12" s="1">
        <f t="shared" si="1"/>
        <v>13.044605809128631</v>
      </c>
      <c r="H12">
        <v>3389</v>
      </c>
      <c r="I12">
        <v>3227.5</v>
      </c>
      <c r="J12" s="1">
        <f t="shared" si="2"/>
        <v>5.0038729666924864</v>
      </c>
      <c r="K12">
        <v>1374</v>
      </c>
      <c r="L12" s="1">
        <v>1368.6666666666667</v>
      </c>
      <c r="M12" s="1">
        <f t="shared" si="3"/>
        <v>0.38967364831952683</v>
      </c>
      <c r="N12" s="2">
        <v>2113</v>
      </c>
      <c r="O12" s="1">
        <v>1841</v>
      </c>
      <c r="P12" s="1">
        <f t="shared" si="4"/>
        <v>14.774579033134167</v>
      </c>
    </row>
    <row r="13" spans="1:16" x14ac:dyDescent="0.2">
      <c r="A13" s="9" t="s">
        <v>11</v>
      </c>
      <c r="B13">
        <v>1045</v>
      </c>
      <c r="C13" s="1">
        <v>617.66666666666663</v>
      </c>
      <c r="D13" s="1">
        <f t="shared" si="0"/>
        <v>69.18510523475446</v>
      </c>
      <c r="E13">
        <v>1628</v>
      </c>
      <c r="F13" s="1">
        <v>1281.6666666666667</v>
      </c>
      <c r="G13" s="1">
        <f t="shared" si="1"/>
        <v>27.02210663198959</v>
      </c>
      <c r="H13">
        <v>1070</v>
      </c>
      <c r="I13">
        <v>1053</v>
      </c>
      <c r="J13" s="1">
        <f t="shared" si="2"/>
        <v>1.6144349477682813</v>
      </c>
      <c r="K13">
        <v>448</v>
      </c>
      <c r="L13" s="1">
        <v>450.33333333333331</v>
      </c>
      <c r="M13" s="1">
        <f t="shared" si="3"/>
        <v>-0.51813471502590258</v>
      </c>
      <c r="N13" s="2">
        <v>693</v>
      </c>
      <c r="O13" s="1">
        <v>623</v>
      </c>
      <c r="P13" s="1">
        <f t="shared" si="4"/>
        <v>11.235955056179774</v>
      </c>
    </row>
    <row r="14" spans="1:16" x14ac:dyDescent="0.2">
      <c r="A14" s="9" t="s">
        <v>12</v>
      </c>
      <c r="B14">
        <v>1338</v>
      </c>
      <c r="C14" s="1">
        <v>719.33333333333337</v>
      </c>
      <c r="D14" s="1">
        <f t="shared" si="0"/>
        <v>86.005560704355872</v>
      </c>
      <c r="E14">
        <v>1714</v>
      </c>
      <c r="F14" s="1">
        <v>1401</v>
      </c>
      <c r="G14" s="1">
        <f t="shared" si="1"/>
        <v>22.341184867951462</v>
      </c>
      <c r="H14">
        <v>1380</v>
      </c>
      <c r="I14">
        <v>1243</v>
      </c>
      <c r="J14" s="1">
        <f t="shared" si="2"/>
        <v>11.021721641190668</v>
      </c>
      <c r="K14">
        <v>486</v>
      </c>
      <c r="L14" s="1">
        <v>540.33333333333337</v>
      </c>
      <c r="M14" s="1">
        <f t="shared" si="3"/>
        <v>-10.05552128315855</v>
      </c>
      <c r="N14" s="2">
        <v>811</v>
      </c>
      <c r="O14" s="1">
        <v>681</v>
      </c>
      <c r="P14" s="1">
        <f t="shared" si="4"/>
        <v>19.089574155653452</v>
      </c>
    </row>
    <row r="15" spans="1:16" x14ac:dyDescent="0.2">
      <c r="A15" s="9" t="s">
        <v>13</v>
      </c>
      <c r="B15">
        <v>1756</v>
      </c>
      <c r="C15" s="1">
        <v>1528.3333333333333</v>
      </c>
      <c r="D15" s="1">
        <f t="shared" si="0"/>
        <v>14.896401308615054</v>
      </c>
      <c r="E15">
        <v>3842</v>
      </c>
      <c r="F15" s="1">
        <v>3250</v>
      </c>
      <c r="G15" s="1">
        <f t="shared" si="1"/>
        <v>18.215384615384618</v>
      </c>
      <c r="H15">
        <v>3839</v>
      </c>
      <c r="I15">
        <v>2897.5</v>
      </c>
      <c r="J15" s="1">
        <f t="shared" si="2"/>
        <v>32.49352890422778</v>
      </c>
      <c r="K15">
        <v>1232</v>
      </c>
      <c r="L15" s="1">
        <v>1144.3333333333333</v>
      </c>
      <c r="M15" s="1">
        <f t="shared" si="3"/>
        <v>7.6609379551412822</v>
      </c>
      <c r="N15" s="2">
        <v>1884</v>
      </c>
      <c r="O15" s="1">
        <v>1564.3333333333333</v>
      </c>
      <c r="P15" s="1">
        <f t="shared" si="4"/>
        <v>20.434689963775842</v>
      </c>
    </row>
    <row r="16" spans="1:16" x14ac:dyDescent="0.2">
      <c r="A16" s="9" t="s">
        <v>14</v>
      </c>
      <c r="B16">
        <v>1199</v>
      </c>
      <c r="C16" s="1">
        <v>897.66666666666663</v>
      </c>
      <c r="D16" s="1">
        <f t="shared" si="0"/>
        <v>33.568510954326037</v>
      </c>
      <c r="E16">
        <v>2095</v>
      </c>
      <c r="F16" s="1">
        <v>1934.6666666666667</v>
      </c>
      <c r="G16" s="1">
        <f t="shared" si="1"/>
        <v>8.2873880082701543</v>
      </c>
      <c r="H16">
        <v>1560</v>
      </c>
      <c r="I16">
        <v>1699</v>
      </c>
      <c r="J16" s="1">
        <f t="shared" si="2"/>
        <v>-8.1812831077104171</v>
      </c>
      <c r="K16">
        <v>688</v>
      </c>
      <c r="L16" s="1">
        <v>664.66666666666663</v>
      </c>
      <c r="M16" s="1">
        <f t="shared" si="3"/>
        <v>3.5105315947843585</v>
      </c>
      <c r="N16" s="2">
        <v>967</v>
      </c>
      <c r="O16" s="1">
        <v>913</v>
      </c>
      <c r="P16" s="1">
        <f t="shared" si="4"/>
        <v>5.9145673603504934</v>
      </c>
    </row>
    <row r="17" spans="1:16" x14ac:dyDescent="0.2">
      <c r="A17" s="9" t="s">
        <v>15</v>
      </c>
      <c r="B17">
        <v>1108</v>
      </c>
      <c r="C17" s="1">
        <v>769.66666666666663</v>
      </c>
      <c r="D17" s="1">
        <f t="shared" si="0"/>
        <v>43.958423559982684</v>
      </c>
      <c r="E17">
        <v>1797</v>
      </c>
      <c r="F17" s="1">
        <v>1716.3333333333333</v>
      </c>
      <c r="G17" s="1">
        <f t="shared" si="1"/>
        <v>4.6999417362594729</v>
      </c>
      <c r="H17">
        <v>1846</v>
      </c>
      <c r="I17">
        <v>1571.5</v>
      </c>
      <c r="J17" s="1">
        <f t="shared" si="2"/>
        <v>17.467387846007</v>
      </c>
      <c r="K17">
        <v>584</v>
      </c>
      <c r="L17" s="1">
        <v>565.66666666666663</v>
      </c>
      <c r="M17" s="1">
        <f t="shared" si="3"/>
        <v>3.2410135533294118</v>
      </c>
      <c r="N17" s="2">
        <v>934</v>
      </c>
      <c r="O17" s="1">
        <v>850.33333333333326</v>
      </c>
      <c r="P17" s="1">
        <f t="shared" si="4"/>
        <v>9.8392787142297244</v>
      </c>
    </row>
    <row r="18" spans="1:16" x14ac:dyDescent="0.2">
      <c r="A18" s="9" t="s">
        <v>16</v>
      </c>
      <c r="B18">
        <v>2447</v>
      </c>
      <c r="C18" s="1">
        <v>789</v>
      </c>
      <c r="D18" s="1">
        <f t="shared" si="0"/>
        <v>210.13941698352343</v>
      </c>
      <c r="E18">
        <v>1785</v>
      </c>
      <c r="F18" s="1">
        <v>1663.6666666666667</v>
      </c>
      <c r="G18" s="1">
        <f t="shared" si="1"/>
        <v>7.2931276297335161</v>
      </c>
      <c r="H18">
        <v>1681</v>
      </c>
      <c r="I18">
        <v>1456</v>
      </c>
      <c r="J18" s="1">
        <f t="shared" si="2"/>
        <v>15.453296703296704</v>
      </c>
      <c r="K18">
        <v>533</v>
      </c>
      <c r="L18" s="1">
        <v>580.33333333333337</v>
      </c>
      <c r="M18" s="1">
        <f t="shared" si="3"/>
        <v>-8.15623205054567</v>
      </c>
      <c r="N18" s="2">
        <v>965</v>
      </c>
      <c r="O18" s="1">
        <v>839</v>
      </c>
      <c r="P18" s="1">
        <f t="shared" si="4"/>
        <v>15.01787842669845</v>
      </c>
    </row>
    <row r="19" spans="1:16" x14ac:dyDescent="0.2">
      <c r="A19" s="9" t="s">
        <v>17</v>
      </c>
      <c r="B19">
        <v>1346</v>
      </c>
      <c r="C19" s="1">
        <v>1184</v>
      </c>
      <c r="D19" s="1">
        <f t="shared" si="0"/>
        <v>13.682432432432432</v>
      </c>
      <c r="E19">
        <v>2863</v>
      </c>
      <c r="F19" s="1">
        <v>2404</v>
      </c>
      <c r="G19" s="1">
        <f t="shared" si="1"/>
        <v>19.093178036605657</v>
      </c>
      <c r="H19">
        <v>2562</v>
      </c>
      <c r="I19">
        <v>2338</v>
      </c>
      <c r="J19" s="1">
        <f t="shared" si="2"/>
        <v>9.5808383233532943</v>
      </c>
      <c r="K19">
        <v>953</v>
      </c>
      <c r="L19" s="1">
        <v>870</v>
      </c>
      <c r="M19" s="1">
        <f t="shared" si="3"/>
        <v>9.5402298850574709</v>
      </c>
      <c r="N19" s="2">
        <v>1454</v>
      </c>
      <c r="O19" s="1">
        <v>1182.6666666666667</v>
      </c>
      <c r="P19" s="1">
        <f t="shared" si="4"/>
        <v>22.942502818489281</v>
      </c>
    </row>
    <row r="20" spans="1:16" x14ac:dyDescent="0.2">
      <c r="A20" s="9" t="s">
        <v>18</v>
      </c>
      <c r="B20">
        <v>2214</v>
      </c>
      <c r="C20" s="1">
        <v>2015.6666666666667</v>
      </c>
      <c r="D20" s="1">
        <f t="shared" si="0"/>
        <v>9.8395898792789769</v>
      </c>
      <c r="E20">
        <v>4255</v>
      </c>
      <c r="F20" s="1">
        <v>4064.3333333333335</v>
      </c>
      <c r="G20" s="1">
        <f t="shared" si="1"/>
        <v>4.6912162716312604</v>
      </c>
      <c r="H20">
        <v>3994</v>
      </c>
      <c r="I20">
        <v>3486</v>
      </c>
      <c r="J20" s="1">
        <f t="shared" si="2"/>
        <v>14.57257601835915</v>
      </c>
      <c r="K20">
        <v>1540</v>
      </c>
      <c r="L20" s="1">
        <v>1481.3333333333333</v>
      </c>
      <c r="M20" s="1">
        <f t="shared" si="3"/>
        <v>3.9603960396039661</v>
      </c>
      <c r="N20" s="2">
        <v>2216</v>
      </c>
      <c r="O20" s="1">
        <v>1943</v>
      </c>
      <c r="P20" s="1">
        <f t="shared" si="4"/>
        <v>14.050437467833248</v>
      </c>
    </row>
    <row r="21" spans="1:16" x14ac:dyDescent="0.2">
      <c r="A21" s="9" t="s">
        <v>19</v>
      </c>
      <c r="B21">
        <v>1056</v>
      </c>
      <c r="C21" s="1">
        <v>379</v>
      </c>
      <c r="D21" s="1">
        <f t="shared" si="0"/>
        <v>178.62796833773086</v>
      </c>
      <c r="E21">
        <v>855</v>
      </c>
      <c r="F21" s="1">
        <v>753.33333333333337</v>
      </c>
      <c r="G21" s="1">
        <f t="shared" si="1"/>
        <v>13.495575221238932</v>
      </c>
      <c r="H21">
        <v>577</v>
      </c>
      <c r="I21">
        <v>653</v>
      </c>
      <c r="J21" s="1">
        <f t="shared" si="2"/>
        <v>-11.638591117917304</v>
      </c>
      <c r="K21">
        <v>193</v>
      </c>
      <c r="L21" s="1">
        <v>283.33333333333331</v>
      </c>
      <c r="M21" s="1">
        <f t="shared" si="3"/>
        <v>-31.882352941176467</v>
      </c>
      <c r="N21" s="2">
        <v>424</v>
      </c>
      <c r="O21" s="1">
        <v>377.33333333333331</v>
      </c>
      <c r="P21" s="1">
        <f t="shared" si="4"/>
        <v>12.367491166077745</v>
      </c>
    </row>
    <row r="22" spans="1:16" x14ac:dyDescent="0.2">
      <c r="A22" s="9" t="s">
        <v>20</v>
      </c>
      <c r="B22">
        <v>1373</v>
      </c>
      <c r="C22" s="1">
        <v>1048.6666666666667</v>
      </c>
      <c r="D22" s="1">
        <f t="shared" si="0"/>
        <v>30.928162746344555</v>
      </c>
      <c r="E22">
        <v>2742</v>
      </c>
      <c r="F22" s="1">
        <v>2229.6666666666665</v>
      </c>
      <c r="G22" s="1">
        <f t="shared" si="1"/>
        <v>22.978023620870093</v>
      </c>
      <c r="H22">
        <v>1998</v>
      </c>
      <c r="I22">
        <v>1938</v>
      </c>
      <c r="J22" s="1">
        <f t="shared" si="2"/>
        <v>3.0959752321981426</v>
      </c>
      <c r="K22">
        <v>869</v>
      </c>
      <c r="L22" s="1">
        <v>757.66666666666663</v>
      </c>
      <c r="M22" s="1">
        <f t="shared" si="3"/>
        <v>14.694236691597014</v>
      </c>
      <c r="N22" s="2">
        <v>1218</v>
      </c>
      <c r="O22" s="1">
        <v>1063</v>
      </c>
      <c r="P22" s="1">
        <f t="shared" si="4"/>
        <v>14.581373471307622</v>
      </c>
    </row>
    <row r="23" spans="1:16" x14ac:dyDescent="0.2">
      <c r="A23" s="9" t="s">
        <v>21</v>
      </c>
      <c r="B23">
        <v>1503</v>
      </c>
      <c r="C23" s="1">
        <v>967.33333333333337</v>
      </c>
      <c r="D23" s="1">
        <f t="shared" si="0"/>
        <v>55.375603032391453</v>
      </c>
      <c r="E23">
        <v>2371</v>
      </c>
      <c r="F23" s="1">
        <v>2094.6666666666665</v>
      </c>
      <c r="G23" s="1">
        <f t="shared" si="1"/>
        <v>13.192234245703382</v>
      </c>
      <c r="H23">
        <v>2112</v>
      </c>
      <c r="I23">
        <v>1825.5</v>
      </c>
      <c r="J23" s="1">
        <f t="shared" si="2"/>
        <v>15.694330320460148</v>
      </c>
      <c r="K23">
        <v>796</v>
      </c>
      <c r="L23" s="1">
        <v>723.33333333333337</v>
      </c>
      <c r="M23" s="1">
        <f t="shared" si="3"/>
        <v>10.046082949308751</v>
      </c>
      <c r="N23" s="2">
        <v>1212</v>
      </c>
      <c r="O23" s="1">
        <v>1001.3333333333333</v>
      </c>
      <c r="P23" s="1">
        <f t="shared" si="4"/>
        <v>21.038615179760328</v>
      </c>
    </row>
    <row r="24" spans="1:16" x14ac:dyDescent="0.2">
      <c r="A24" s="9" t="s">
        <v>22</v>
      </c>
      <c r="B24">
        <v>1629</v>
      </c>
      <c r="C24" s="1">
        <v>1258</v>
      </c>
      <c r="D24" s="1">
        <f t="shared" si="0"/>
        <v>29.4912559618442</v>
      </c>
      <c r="E24">
        <v>3507</v>
      </c>
      <c r="F24" s="1">
        <v>2607.6666666666665</v>
      </c>
      <c r="G24" s="1">
        <f t="shared" si="1"/>
        <v>34.488048063402793</v>
      </c>
      <c r="H24">
        <v>2773</v>
      </c>
      <c r="I24">
        <v>2291</v>
      </c>
      <c r="J24" s="1">
        <f t="shared" si="2"/>
        <v>21.038847664775208</v>
      </c>
      <c r="K24">
        <v>981</v>
      </c>
      <c r="L24" s="1">
        <v>952.33333333333337</v>
      </c>
      <c r="M24" s="1">
        <f t="shared" si="3"/>
        <v>3.0101505075253723</v>
      </c>
      <c r="N24" s="2">
        <v>1471</v>
      </c>
      <c r="O24" s="1">
        <v>1247.6666666666667</v>
      </c>
      <c r="P24" s="1">
        <f t="shared" si="4"/>
        <v>17.900080149612606</v>
      </c>
    </row>
    <row r="25" spans="1:16" x14ac:dyDescent="0.2">
      <c r="A25" s="9" t="s">
        <v>23</v>
      </c>
      <c r="B25">
        <v>934</v>
      </c>
      <c r="C25" s="1">
        <v>300.33333333333331</v>
      </c>
      <c r="D25" s="1">
        <f t="shared" si="0"/>
        <v>210.98779134295231</v>
      </c>
      <c r="E25">
        <v>751</v>
      </c>
      <c r="F25" s="1">
        <v>618</v>
      </c>
      <c r="G25" s="1">
        <f t="shared" si="1"/>
        <v>21.521035598705502</v>
      </c>
      <c r="H25">
        <v>616</v>
      </c>
      <c r="I25">
        <v>574.5</v>
      </c>
      <c r="J25" s="1">
        <f t="shared" si="2"/>
        <v>7.2236727589208005</v>
      </c>
      <c r="K25">
        <v>244</v>
      </c>
      <c r="L25" s="1">
        <v>229</v>
      </c>
      <c r="M25" s="1">
        <f t="shared" si="3"/>
        <v>6.5502183406113534</v>
      </c>
      <c r="N25" s="2">
        <v>364</v>
      </c>
      <c r="O25" s="1">
        <v>308.66666666666663</v>
      </c>
      <c r="P25" s="1">
        <f t="shared" si="4"/>
        <v>17.926565874730034</v>
      </c>
    </row>
    <row r="26" spans="1:16" x14ac:dyDescent="0.2">
      <c r="A26" s="9" t="s">
        <v>24</v>
      </c>
      <c r="B26">
        <v>769</v>
      </c>
      <c r="C26" s="1">
        <v>665.66666666666663</v>
      </c>
      <c r="D26" s="1">
        <f t="shared" si="0"/>
        <v>15.523284927391092</v>
      </c>
      <c r="E26">
        <v>1541</v>
      </c>
      <c r="F26" s="1">
        <v>1365.6666666666667</v>
      </c>
      <c r="G26" s="1">
        <f t="shared" si="1"/>
        <v>12.838662435928722</v>
      </c>
      <c r="H26">
        <v>1470</v>
      </c>
      <c r="I26">
        <v>1290.5</v>
      </c>
      <c r="J26" s="1">
        <f t="shared" si="2"/>
        <v>13.909337466098412</v>
      </c>
      <c r="K26">
        <v>503</v>
      </c>
      <c r="L26" s="1">
        <v>501.66666666666669</v>
      </c>
      <c r="M26" s="1">
        <f t="shared" si="3"/>
        <v>0.26578073089700616</v>
      </c>
      <c r="N26" s="2">
        <v>858</v>
      </c>
      <c r="O26" s="1">
        <v>709.33333333333326</v>
      </c>
      <c r="P26" s="1">
        <f t="shared" si="4"/>
        <v>20.958646616541365</v>
      </c>
    </row>
    <row r="27" spans="1:16" x14ac:dyDescent="0.2">
      <c r="A27" s="9" t="s">
        <v>25</v>
      </c>
      <c r="B27">
        <v>516</v>
      </c>
      <c r="C27" s="1">
        <v>365.33333333333331</v>
      </c>
      <c r="D27" s="1">
        <f t="shared" si="0"/>
        <v>41.240875912408761</v>
      </c>
      <c r="E27">
        <v>1061</v>
      </c>
      <c r="F27" s="1">
        <v>800</v>
      </c>
      <c r="G27" s="1">
        <f t="shared" si="1"/>
        <v>32.625</v>
      </c>
      <c r="H27">
        <v>719</v>
      </c>
      <c r="I27">
        <v>660.5</v>
      </c>
      <c r="J27" s="1">
        <f t="shared" si="2"/>
        <v>8.8569265707797129</v>
      </c>
      <c r="K27">
        <v>284</v>
      </c>
      <c r="L27" s="1">
        <v>273.33333333333331</v>
      </c>
      <c r="M27" s="1">
        <f t="shared" si="3"/>
        <v>3.9024390243902509</v>
      </c>
      <c r="N27" s="2">
        <v>519</v>
      </c>
      <c r="O27" s="1">
        <v>396.66666666666674</v>
      </c>
      <c r="P27" s="1">
        <f t="shared" si="4"/>
        <v>30.840336134453754</v>
      </c>
    </row>
    <row r="28" spans="1:16" x14ac:dyDescent="0.2">
      <c r="A28" s="9" t="s">
        <v>26</v>
      </c>
      <c r="B28">
        <v>1250</v>
      </c>
      <c r="C28" s="1">
        <v>1033.6666666666667</v>
      </c>
      <c r="D28" s="1">
        <f t="shared" si="0"/>
        <v>20.92873266688164</v>
      </c>
      <c r="E28">
        <v>2596</v>
      </c>
      <c r="F28" s="1">
        <v>2059.6666666666665</v>
      </c>
      <c r="G28" s="1">
        <f t="shared" si="1"/>
        <v>26.039812267357188</v>
      </c>
      <c r="H28">
        <v>2052</v>
      </c>
      <c r="I28">
        <v>1918</v>
      </c>
      <c r="J28" s="1">
        <f t="shared" si="2"/>
        <v>6.9864442127215849</v>
      </c>
      <c r="K28">
        <v>691</v>
      </c>
      <c r="L28" s="1">
        <v>764.33333333333337</v>
      </c>
      <c r="M28" s="1">
        <f t="shared" si="3"/>
        <v>-9.5944177932839114</v>
      </c>
      <c r="N28" s="2">
        <v>1092</v>
      </c>
      <c r="O28" s="1">
        <v>999.66666666666674</v>
      </c>
      <c r="P28" s="1">
        <f t="shared" si="4"/>
        <v>9.2364121373791193</v>
      </c>
    </row>
    <row r="29" spans="1:16" x14ac:dyDescent="0.2">
      <c r="A29" s="9" t="s">
        <v>27</v>
      </c>
      <c r="B29">
        <v>1766</v>
      </c>
      <c r="C29" s="1">
        <v>987.33333333333337</v>
      </c>
      <c r="D29" s="1">
        <f t="shared" si="0"/>
        <v>78.86563133018231</v>
      </c>
      <c r="E29">
        <v>2541</v>
      </c>
      <c r="F29" s="1">
        <v>1967</v>
      </c>
      <c r="G29" s="1">
        <f t="shared" si="1"/>
        <v>29.181494661921707</v>
      </c>
      <c r="H29">
        <v>1904</v>
      </c>
      <c r="I29">
        <v>1665.5</v>
      </c>
      <c r="J29" s="1">
        <f t="shared" si="2"/>
        <v>14.32002401681177</v>
      </c>
      <c r="K29">
        <v>692</v>
      </c>
      <c r="L29" s="1">
        <v>735.33333333333337</v>
      </c>
      <c r="M29" s="1">
        <f t="shared" si="3"/>
        <v>-5.8930190389845922</v>
      </c>
      <c r="N29" s="2">
        <v>1108</v>
      </c>
      <c r="O29" s="1">
        <v>925.33333333333326</v>
      </c>
      <c r="P29" s="1">
        <f t="shared" si="4"/>
        <v>19.740634005763699</v>
      </c>
    </row>
    <row r="30" spans="1:16" x14ac:dyDescent="0.2">
      <c r="A30" s="9" t="s">
        <v>28</v>
      </c>
      <c r="B30">
        <v>938</v>
      </c>
      <c r="C30" s="1">
        <v>648.33333333333337</v>
      </c>
      <c r="D30" s="1">
        <f t="shared" si="0"/>
        <v>44.678663239074538</v>
      </c>
      <c r="E30">
        <v>1668</v>
      </c>
      <c r="F30" s="1">
        <v>1324</v>
      </c>
      <c r="G30" s="1">
        <f t="shared" si="1"/>
        <v>25.981873111782477</v>
      </c>
      <c r="H30">
        <v>1230</v>
      </c>
      <c r="I30">
        <v>1202.5</v>
      </c>
      <c r="J30" s="1">
        <f t="shared" si="2"/>
        <v>2.2869022869022873</v>
      </c>
      <c r="K30">
        <v>534</v>
      </c>
      <c r="L30" s="1">
        <v>468.33333333333331</v>
      </c>
      <c r="M30" s="1">
        <f t="shared" si="3"/>
        <v>14.021352313167265</v>
      </c>
      <c r="N30" s="2">
        <v>727</v>
      </c>
      <c r="O30" s="1">
        <v>641.33333333333326</v>
      </c>
      <c r="P30" s="1">
        <f t="shared" si="4"/>
        <v>13.357588357588371</v>
      </c>
    </row>
    <row r="31" spans="1:16" x14ac:dyDescent="0.2">
      <c r="A31" s="9" t="s">
        <v>29</v>
      </c>
      <c r="B31">
        <v>830</v>
      </c>
      <c r="C31" s="1">
        <v>788.66666666666663</v>
      </c>
      <c r="D31" s="1">
        <f t="shared" si="0"/>
        <v>5.2409129332206303</v>
      </c>
      <c r="E31">
        <v>1680</v>
      </c>
      <c r="F31" s="1">
        <v>1614</v>
      </c>
      <c r="G31" s="1">
        <f t="shared" si="1"/>
        <v>4.0892193308550189</v>
      </c>
      <c r="H31">
        <v>1331</v>
      </c>
      <c r="I31">
        <v>1352</v>
      </c>
      <c r="J31" s="1">
        <f t="shared" si="2"/>
        <v>-1.5532544378698225</v>
      </c>
      <c r="K31">
        <v>590</v>
      </c>
      <c r="L31" s="1">
        <v>578.66666666666663</v>
      </c>
      <c r="M31" s="1">
        <f t="shared" si="3"/>
        <v>1.9585253456221265</v>
      </c>
      <c r="N31" s="2">
        <v>880</v>
      </c>
      <c r="O31" s="1">
        <v>777.66666666666663</v>
      </c>
      <c r="P31" s="1">
        <f t="shared" si="4"/>
        <v>13.159022717531082</v>
      </c>
    </row>
    <row r="32" spans="1:16" x14ac:dyDescent="0.2">
      <c r="A32" s="9" t="s">
        <v>30</v>
      </c>
      <c r="B32">
        <v>24168</v>
      </c>
      <c r="C32" s="1">
        <v>7069.333333333333</v>
      </c>
      <c r="D32" s="1">
        <f t="shared" si="0"/>
        <v>241.87099207846097</v>
      </c>
      <c r="E32">
        <v>17961</v>
      </c>
      <c r="F32" s="1">
        <v>14987.333333333334</v>
      </c>
      <c r="G32" s="1">
        <f t="shared" si="1"/>
        <v>19.841199234909475</v>
      </c>
      <c r="H32">
        <v>14665</v>
      </c>
      <c r="I32">
        <v>12849</v>
      </c>
      <c r="J32" s="1">
        <f t="shared" si="2"/>
        <v>14.133395594987938</v>
      </c>
      <c r="K32">
        <v>5588</v>
      </c>
      <c r="L32" s="1">
        <v>5281.333333333333</v>
      </c>
      <c r="M32" s="1">
        <f t="shared" si="3"/>
        <v>5.8066144912900848</v>
      </c>
      <c r="N32" s="2">
        <v>8101</v>
      </c>
      <c r="O32" s="1">
        <v>7253</v>
      </c>
      <c r="P32" s="1">
        <f t="shared" si="4"/>
        <v>11.691713773610919</v>
      </c>
    </row>
    <row r="33" spans="1:16" x14ac:dyDescent="0.2">
      <c r="A33" s="9" t="s">
        <v>31</v>
      </c>
      <c r="B33">
        <v>2456</v>
      </c>
      <c r="C33" s="1">
        <v>1993.3333333333333</v>
      </c>
      <c r="D33" s="1">
        <f t="shared" si="0"/>
        <v>23.210702341137129</v>
      </c>
      <c r="E33">
        <v>4864</v>
      </c>
      <c r="F33" s="1">
        <v>4106.333333333333</v>
      </c>
      <c r="G33" s="1">
        <f t="shared" si="1"/>
        <v>18.451172984820204</v>
      </c>
      <c r="H33">
        <v>4520</v>
      </c>
      <c r="I33">
        <v>3636.5</v>
      </c>
      <c r="J33" s="1">
        <f t="shared" si="2"/>
        <v>24.295338924790318</v>
      </c>
      <c r="K33">
        <v>1517</v>
      </c>
      <c r="L33" s="1">
        <v>1472.6666666666667</v>
      </c>
      <c r="M33" s="1">
        <f t="shared" si="3"/>
        <v>3.0104119511090941</v>
      </c>
      <c r="N33" s="2">
        <v>2762</v>
      </c>
      <c r="O33" s="1">
        <v>1994.3333333333335</v>
      </c>
      <c r="P33" s="1">
        <f t="shared" si="4"/>
        <v>38.492395119505254</v>
      </c>
    </row>
    <row r="34" spans="1:16" x14ac:dyDescent="0.2">
      <c r="A34" s="9" t="s">
        <v>32</v>
      </c>
      <c r="B34">
        <v>1941</v>
      </c>
      <c r="C34" s="1">
        <v>1712.6666666666667</v>
      </c>
      <c r="D34" s="1">
        <f t="shared" si="0"/>
        <v>13.332035811599841</v>
      </c>
      <c r="E34">
        <v>4316</v>
      </c>
      <c r="F34" s="1">
        <v>3598</v>
      </c>
      <c r="G34" s="1">
        <f t="shared" si="1"/>
        <v>19.955530850472485</v>
      </c>
      <c r="H34">
        <v>3995</v>
      </c>
      <c r="I34">
        <v>3319</v>
      </c>
      <c r="J34" s="1">
        <f t="shared" si="2"/>
        <v>20.367580596565229</v>
      </c>
      <c r="K34">
        <v>1317</v>
      </c>
      <c r="L34" s="1">
        <v>1273.6666666666667</v>
      </c>
      <c r="M34" s="1">
        <f t="shared" si="3"/>
        <v>3.4022507197068772</v>
      </c>
      <c r="N34" s="2">
        <v>2025</v>
      </c>
      <c r="O34" s="1">
        <v>1807.3333333333335</v>
      </c>
      <c r="P34" s="1">
        <f t="shared" si="4"/>
        <v>12.043526374031712</v>
      </c>
    </row>
    <row r="35" spans="1:16" x14ac:dyDescent="0.2">
      <c r="A35" s="9" t="s">
        <v>33</v>
      </c>
      <c r="B35">
        <v>1561</v>
      </c>
      <c r="C35" s="1">
        <v>860</v>
      </c>
      <c r="D35" s="1">
        <f t="shared" si="0"/>
        <v>81.511627906976742</v>
      </c>
      <c r="E35">
        <v>2185</v>
      </c>
      <c r="F35" s="1">
        <v>1855</v>
      </c>
      <c r="G35" s="1">
        <f t="shared" si="1"/>
        <v>17.78975741239892</v>
      </c>
      <c r="H35">
        <v>1546</v>
      </c>
      <c r="I35">
        <v>1511.5</v>
      </c>
      <c r="J35" s="1">
        <f t="shared" si="2"/>
        <v>2.2825008269930533</v>
      </c>
      <c r="K35">
        <v>693</v>
      </c>
      <c r="L35" s="1">
        <v>637.33333333333337</v>
      </c>
      <c r="M35" s="1">
        <f t="shared" si="3"/>
        <v>8.7343096234309545</v>
      </c>
      <c r="N35" s="2">
        <v>996</v>
      </c>
      <c r="O35" s="1">
        <v>911.33333333333326</v>
      </c>
      <c r="P35" s="1">
        <f t="shared" si="4"/>
        <v>9.2904169714703819</v>
      </c>
    </row>
    <row r="36" spans="1:16" x14ac:dyDescent="0.2">
      <c r="A36" s="9" t="s">
        <v>34</v>
      </c>
      <c r="B36">
        <v>911</v>
      </c>
      <c r="C36" s="1">
        <v>761.66666666666663</v>
      </c>
      <c r="D36" s="1">
        <f t="shared" si="0"/>
        <v>19.606126914660837</v>
      </c>
      <c r="E36">
        <v>1729</v>
      </c>
      <c r="F36" s="1">
        <v>1475.6666666666667</v>
      </c>
      <c r="G36" s="1">
        <f t="shared" si="1"/>
        <v>17.167381974248922</v>
      </c>
      <c r="H36">
        <v>1295</v>
      </c>
      <c r="I36">
        <v>1268.5</v>
      </c>
      <c r="J36" s="1">
        <f t="shared" si="2"/>
        <v>2.0890815924320063</v>
      </c>
      <c r="K36">
        <v>519</v>
      </c>
      <c r="L36" s="1">
        <v>576</v>
      </c>
      <c r="M36" s="1">
        <f t="shared" si="3"/>
        <v>-9.8958333333333321</v>
      </c>
      <c r="N36" s="2">
        <v>761</v>
      </c>
      <c r="O36" s="1">
        <v>701.66666666666663</v>
      </c>
      <c r="P36" s="1">
        <f t="shared" si="4"/>
        <v>8.4560570071258976</v>
      </c>
    </row>
    <row r="37" spans="1:16" x14ac:dyDescent="0.2">
      <c r="A37" s="9" t="s">
        <v>35</v>
      </c>
      <c r="B37">
        <v>501</v>
      </c>
      <c r="C37" s="1">
        <v>334.66666666666669</v>
      </c>
      <c r="D37" s="1">
        <f t="shared" si="0"/>
        <v>49.701195219123498</v>
      </c>
      <c r="E37">
        <v>893</v>
      </c>
      <c r="F37" s="1">
        <v>675.33333333333337</v>
      </c>
      <c r="G37" s="1">
        <f t="shared" si="1"/>
        <v>32.230997038499495</v>
      </c>
      <c r="H37">
        <v>728</v>
      </c>
      <c r="I37">
        <v>581.5</v>
      </c>
      <c r="J37" s="1">
        <f t="shared" si="2"/>
        <v>25.193465176268269</v>
      </c>
      <c r="K37">
        <v>231</v>
      </c>
      <c r="L37" s="1">
        <v>248</v>
      </c>
      <c r="M37" s="1">
        <f t="shared" si="3"/>
        <v>-6.854838709677419</v>
      </c>
      <c r="N37" s="2">
        <v>416</v>
      </c>
      <c r="O37" s="1">
        <v>320.33333333333337</v>
      </c>
      <c r="P37" s="1">
        <f t="shared" si="4"/>
        <v>29.864724245577506</v>
      </c>
    </row>
    <row r="38" spans="1:16" x14ac:dyDescent="0.2">
      <c r="A38" s="9" t="s">
        <v>36</v>
      </c>
      <c r="B38">
        <v>1315</v>
      </c>
      <c r="C38" s="1">
        <v>1187</v>
      </c>
      <c r="D38" s="1">
        <f t="shared" si="0"/>
        <v>10.783487784330244</v>
      </c>
      <c r="E38">
        <v>2858</v>
      </c>
      <c r="F38" s="1">
        <v>2485.6666666666665</v>
      </c>
      <c r="G38" s="1">
        <f t="shared" si="1"/>
        <v>14.979214161190836</v>
      </c>
      <c r="H38">
        <v>2239</v>
      </c>
      <c r="I38">
        <v>2232</v>
      </c>
      <c r="J38" s="1">
        <f t="shared" si="2"/>
        <v>0.31362007168458783</v>
      </c>
      <c r="K38">
        <v>963</v>
      </c>
      <c r="L38" s="1">
        <v>876</v>
      </c>
      <c r="M38" s="1">
        <f t="shared" si="3"/>
        <v>9.9315068493150687</v>
      </c>
      <c r="N38" s="2">
        <v>1505</v>
      </c>
      <c r="O38" s="1">
        <v>1187</v>
      </c>
      <c r="P38" s="1">
        <f t="shared" si="4"/>
        <v>26.79022746419545</v>
      </c>
    </row>
    <row r="39" spans="1:16" x14ac:dyDescent="0.2">
      <c r="A39" s="9" t="s">
        <v>37</v>
      </c>
      <c r="B39">
        <v>1609</v>
      </c>
      <c r="C39" s="1">
        <v>1449.3333333333333</v>
      </c>
      <c r="D39" s="1">
        <f t="shared" si="0"/>
        <v>11.016559337626502</v>
      </c>
      <c r="E39">
        <v>3290</v>
      </c>
      <c r="F39" s="1">
        <v>3012.3333333333335</v>
      </c>
      <c r="G39" s="1">
        <f t="shared" si="1"/>
        <v>9.2176607281177318</v>
      </c>
      <c r="H39">
        <v>2608</v>
      </c>
      <c r="I39">
        <v>2626.5</v>
      </c>
      <c r="J39" s="1">
        <f t="shared" si="2"/>
        <v>-0.70435941366837995</v>
      </c>
      <c r="K39">
        <v>1027</v>
      </c>
      <c r="L39" s="1">
        <v>1075.6666666666667</v>
      </c>
      <c r="M39" s="1">
        <f t="shared" si="3"/>
        <v>-4.5243259993802365</v>
      </c>
      <c r="N39" s="2">
        <v>1601</v>
      </c>
      <c r="O39" s="1">
        <v>1404</v>
      </c>
      <c r="P39" s="1">
        <f t="shared" si="4"/>
        <v>14.031339031339032</v>
      </c>
    </row>
    <row r="40" spans="1:16" x14ac:dyDescent="0.2">
      <c r="A40" s="9" t="s">
        <v>38</v>
      </c>
      <c r="B40">
        <v>847</v>
      </c>
      <c r="C40" s="1">
        <v>495.33333333333331</v>
      </c>
      <c r="D40" s="1">
        <f t="shared" si="0"/>
        <v>70.995962314939447</v>
      </c>
      <c r="E40">
        <v>1232</v>
      </c>
      <c r="F40" s="1">
        <v>1006.3333333333334</v>
      </c>
      <c r="G40" s="1">
        <f t="shared" si="1"/>
        <v>22.424643921828416</v>
      </c>
      <c r="H40">
        <v>939</v>
      </c>
      <c r="I40">
        <v>815</v>
      </c>
      <c r="J40" s="1">
        <f t="shared" si="2"/>
        <v>15.214723926380369</v>
      </c>
      <c r="K40">
        <v>364</v>
      </c>
      <c r="L40" s="1">
        <v>364.66666666666669</v>
      </c>
      <c r="M40" s="1">
        <f t="shared" si="3"/>
        <v>-0.18281535648995034</v>
      </c>
      <c r="N40" s="2">
        <v>563</v>
      </c>
      <c r="O40" s="1">
        <v>479</v>
      </c>
      <c r="P40" s="1">
        <f t="shared" si="4"/>
        <v>17.536534446764094</v>
      </c>
    </row>
    <row r="41" spans="1:16" x14ac:dyDescent="0.2">
      <c r="A41" s="9" t="s">
        <v>39</v>
      </c>
      <c r="B41">
        <v>1496</v>
      </c>
      <c r="C41" s="1">
        <v>605</v>
      </c>
      <c r="D41" s="1">
        <f t="shared" si="0"/>
        <v>147.27272727272725</v>
      </c>
      <c r="E41">
        <v>1554</v>
      </c>
      <c r="F41" s="1">
        <v>1304</v>
      </c>
      <c r="G41" s="1">
        <f t="shared" si="1"/>
        <v>19.171779141104295</v>
      </c>
      <c r="H41">
        <v>1185</v>
      </c>
      <c r="I41">
        <v>1060</v>
      </c>
      <c r="J41" s="1">
        <f t="shared" si="2"/>
        <v>11.79245283018868</v>
      </c>
      <c r="K41">
        <v>461</v>
      </c>
      <c r="L41" s="1">
        <v>452</v>
      </c>
      <c r="M41" s="1">
        <f t="shared" si="3"/>
        <v>1.9911504424778761</v>
      </c>
      <c r="N41" s="2">
        <v>729</v>
      </c>
      <c r="O41" s="1">
        <v>638.66666666666663</v>
      </c>
      <c r="P41" s="1">
        <f t="shared" si="4"/>
        <v>14.14405010438414</v>
      </c>
    </row>
    <row r="42" spans="1:16" x14ac:dyDescent="0.2">
      <c r="A42" s="9" t="s">
        <v>40</v>
      </c>
      <c r="B42">
        <v>1346</v>
      </c>
      <c r="C42" s="1">
        <v>1267</v>
      </c>
      <c r="D42" s="1">
        <f t="shared" si="0"/>
        <v>6.235201262825572</v>
      </c>
      <c r="E42">
        <v>2642</v>
      </c>
      <c r="F42" s="1">
        <v>2524.3333333333335</v>
      </c>
      <c r="G42" s="1">
        <f t="shared" si="1"/>
        <v>4.6612967120031632</v>
      </c>
      <c r="H42">
        <v>2274</v>
      </c>
      <c r="I42">
        <v>2241</v>
      </c>
      <c r="J42" s="1">
        <f t="shared" si="2"/>
        <v>1.4725568942436411</v>
      </c>
      <c r="K42">
        <v>1031</v>
      </c>
      <c r="L42" s="1">
        <v>925.66666666666663</v>
      </c>
      <c r="M42" s="1">
        <f t="shared" si="3"/>
        <v>11.3791861721282</v>
      </c>
      <c r="N42" s="2">
        <v>1556</v>
      </c>
      <c r="O42" s="1">
        <v>1219</v>
      </c>
      <c r="P42" s="1">
        <f t="shared" si="4"/>
        <v>27.645611156685806</v>
      </c>
    </row>
    <row r="43" spans="1:16" ht="12.75" customHeight="1" x14ac:dyDescent="0.2">
      <c r="A43" s="9" t="s">
        <v>41</v>
      </c>
      <c r="B43">
        <v>976</v>
      </c>
      <c r="C43" s="1">
        <v>274.33333333333331</v>
      </c>
      <c r="D43" s="1">
        <f t="shared" si="0"/>
        <v>255.77156743620907</v>
      </c>
      <c r="E43">
        <v>555</v>
      </c>
      <c r="F43" s="1">
        <v>559.66666666666663</v>
      </c>
      <c r="G43" s="1">
        <f t="shared" si="1"/>
        <v>-0.83382966051220286</v>
      </c>
      <c r="H43">
        <v>466</v>
      </c>
      <c r="I43">
        <v>457</v>
      </c>
      <c r="J43" s="1">
        <f t="shared" si="2"/>
        <v>1.9693654266958425</v>
      </c>
      <c r="K43">
        <v>179</v>
      </c>
      <c r="L43" s="1">
        <v>199.33333333333334</v>
      </c>
      <c r="M43" s="1">
        <f t="shared" si="3"/>
        <v>-10.200668896321075</v>
      </c>
      <c r="N43" s="2">
        <v>310</v>
      </c>
      <c r="O43" s="1">
        <v>257</v>
      </c>
      <c r="P43" s="1">
        <f t="shared" si="4"/>
        <v>20.622568093385212</v>
      </c>
    </row>
    <row r="44" spans="1:16" x14ac:dyDescent="0.2">
      <c r="A44" s="9" t="s">
        <v>42</v>
      </c>
      <c r="B44">
        <v>2708</v>
      </c>
      <c r="C44" s="1">
        <v>2405.6666666666665</v>
      </c>
      <c r="D44" s="1">
        <f t="shared" si="0"/>
        <v>12.567548843009568</v>
      </c>
      <c r="E44">
        <v>6285</v>
      </c>
      <c r="F44" s="1">
        <v>4972</v>
      </c>
      <c r="G44" s="1">
        <f t="shared" si="1"/>
        <v>26.407884151246986</v>
      </c>
      <c r="H44">
        <v>5041</v>
      </c>
      <c r="I44">
        <v>4690</v>
      </c>
      <c r="J44" s="1">
        <f t="shared" si="2"/>
        <v>7.4840085287846483</v>
      </c>
      <c r="K44">
        <v>1957</v>
      </c>
      <c r="L44" s="1">
        <v>1802.6666666666667</v>
      </c>
      <c r="M44" s="1">
        <f t="shared" si="3"/>
        <v>8.5613905325443742</v>
      </c>
      <c r="N44" s="2">
        <v>3058</v>
      </c>
      <c r="O44" s="1">
        <v>2352.666666666667</v>
      </c>
      <c r="P44" s="1">
        <f t="shared" si="4"/>
        <v>29.980164352507778</v>
      </c>
    </row>
    <row r="45" spans="1:16" x14ac:dyDescent="0.2">
      <c r="A45" s="9" t="s">
        <v>43</v>
      </c>
      <c r="B45">
        <v>505</v>
      </c>
      <c r="C45" s="1">
        <v>170</v>
      </c>
      <c r="D45" s="1">
        <f t="shared" si="0"/>
        <v>197.05882352941177</v>
      </c>
      <c r="E45">
        <v>408</v>
      </c>
      <c r="F45" s="1">
        <v>348.66666666666669</v>
      </c>
      <c r="G45" s="1">
        <f t="shared" si="1"/>
        <v>17.017208413001907</v>
      </c>
      <c r="H45">
        <v>387</v>
      </c>
      <c r="I45">
        <v>327</v>
      </c>
      <c r="J45" s="1">
        <f t="shared" si="2"/>
        <v>18.348623853211009</v>
      </c>
      <c r="K45">
        <v>132</v>
      </c>
      <c r="L45" s="1">
        <v>130.33333333333334</v>
      </c>
      <c r="M45" s="1">
        <f t="shared" si="3"/>
        <v>1.2787723785166167</v>
      </c>
      <c r="N45" s="2">
        <v>192</v>
      </c>
      <c r="O45" s="1">
        <v>159.33333333333334</v>
      </c>
      <c r="P45" s="1">
        <f t="shared" si="4"/>
        <v>20.502092050209196</v>
      </c>
    </row>
    <row r="46" spans="1:16" x14ac:dyDescent="0.2">
      <c r="A46" s="9" t="s">
        <v>44</v>
      </c>
      <c r="B46">
        <v>1493</v>
      </c>
      <c r="C46" s="1">
        <v>1070</v>
      </c>
      <c r="D46" s="1">
        <f t="shared" si="0"/>
        <v>39.532710280373834</v>
      </c>
      <c r="E46">
        <v>2731</v>
      </c>
      <c r="F46" s="1">
        <v>2233.3333333333335</v>
      </c>
      <c r="G46" s="1">
        <f t="shared" si="1"/>
        <v>22.28358208955223</v>
      </c>
      <c r="H46">
        <v>2312</v>
      </c>
      <c r="I46">
        <v>2033.5</v>
      </c>
      <c r="J46" s="1">
        <f t="shared" si="2"/>
        <v>13.695598721416276</v>
      </c>
      <c r="K46">
        <v>768</v>
      </c>
      <c r="L46" s="1">
        <v>782</v>
      </c>
      <c r="M46" s="1">
        <f t="shared" si="3"/>
        <v>-1.7902813299232736</v>
      </c>
      <c r="N46" s="2">
        <v>1262</v>
      </c>
      <c r="O46" s="1">
        <v>1118.6666666666667</v>
      </c>
      <c r="P46" s="1">
        <f t="shared" si="4"/>
        <v>12.812872467222878</v>
      </c>
    </row>
    <row r="47" spans="1:16" x14ac:dyDescent="0.2">
      <c r="A47" s="9" t="s">
        <v>45</v>
      </c>
      <c r="B47">
        <v>424</v>
      </c>
      <c r="C47" s="1">
        <v>267.33333333333331</v>
      </c>
      <c r="D47" s="1">
        <f t="shared" si="0"/>
        <v>58.603491271820459</v>
      </c>
      <c r="E47">
        <v>716</v>
      </c>
      <c r="F47" s="1">
        <v>536</v>
      </c>
      <c r="G47" s="1">
        <f t="shared" si="1"/>
        <v>33.582089552238806</v>
      </c>
      <c r="H47">
        <v>483</v>
      </c>
      <c r="I47">
        <v>446</v>
      </c>
      <c r="J47" s="1">
        <f t="shared" si="2"/>
        <v>8.2959641255605376</v>
      </c>
      <c r="K47">
        <v>243</v>
      </c>
      <c r="L47" s="1">
        <v>205</v>
      </c>
      <c r="M47" s="1">
        <f t="shared" si="3"/>
        <v>18.536585365853657</v>
      </c>
      <c r="N47" s="2">
        <v>355</v>
      </c>
      <c r="O47" s="1">
        <v>279.33333333333331</v>
      </c>
      <c r="P47" s="1">
        <f t="shared" si="4"/>
        <v>27.088305489260151</v>
      </c>
    </row>
    <row r="48" spans="1:16" x14ac:dyDescent="0.2">
      <c r="A48" s="9" t="s">
        <v>46</v>
      </c>
      <c r="B48">
        <v>2166</v>
      </c>
      <c r="C48" s="1">
        <v>921</v>
      </c>
      <c r="D48" s="1">
        <f t="shared" si="0"/>
        <v>135.17915309446252</v>
      </c>
      <c r="E48">
        <v>2583</v>
      </c>
      <c r="F48" s="1">
        <v>1970</v>
      </c>
      <c r="G48" s="1">
        <f t="shared" si="1"/>
        <v>31.116751269035532</v>
      </c>
      <c r="H48">
        <v>2159</v>
      </c>
      <c r="I48">
        <v>1777.5</v>
      </c>
      <c r="J48" s="1">
        <f t="shared" si="2"/>
        <v>21.462728551336145</v>
      </c>
      <c r="K48">
        <v>704</v>
      </c>
      <c r="L48" s="1">
        <v>675.66666666666663</v>
      </c>
      <c r="M48" s="1">
        <f t="shared" si="3"/>
        <v>4.1933892451899411</v>
      </c>
      <c r="N48" s="2">
        <v>1136</v>
      </c>
      <c r="O48" s="1">
        <v>966.33333333333326</v>
      </c>
      <c r="P48" s="1">
        <f t="shared" si="4"/>
        <v>17.55777854432564</v>
      </c>
    </row>
    <row r="49" spans="1:16" x14ac:dyDescent="0.2">
      <c r="A49" s="9" t="s">
        <v>47</v>
      </c>
      <c r="B49">
        <v>4422</v>
      </c>
      <c r="C49" s="1">
        <v>3528.6666666666665</v>
      </c>
      <c r="D49" s="1">
        <f t="shared" si="0"/>
        <v>25.316455696202539</v>
      </c>
      <c r="E49">
        <v>8509</v>
      </c>
      <c r="F49" s="1">
        <v>7420.333333333333</v>
      </c>
      <c r="G49" s="1">
        <f t="shared" si="1"/>
        <v>14.671398409774946</v>
      </c>
      <c r="H49">
        <v>8809</v>
      </c>
      <c r="I49">
        <v>6516.5</v>
      </c>
      <c r="J49" s="1">
        <f t="shared" si="2"/>
        <v>35.179927875393233</v>
      </c>
      <c r="K49">
        <v>2471</v>
      </c>
      <c r="L49" s="1">
        <v>2618.3333333333335</v>
      </c>
      <c r="M49" s="1">
        <f t="shared" si="3"/>
        <v>-5.6269891788669693</v>
      </c>
      <c r="N49" s="2">
        <v>4094</v>
      </c>
      <c r="O49" s="1">
        <v>3569</v>
      </c>
      <c r="P49" s="1">
        <f t="shared" si="4"/>
        <v>14.710002801905295</v>
      </c>
    </row>
    <row r="50" spans="1:16" x14ac:dyDescent="0.2">
      <c r="A50" s="9" t="s">
        <v>48</v>
      </c>
      <c r="B50">
        <v>1441</v>
      </c>
      <c r="C50" s="1">
        <v>749.33333333333337</v>
      </c>
      <c r="D50" s="1">
        <f t="shared" si="0"/>
        <v>92.30427046263344</v>
      </c>
      <c r="E50">
        <v>2130</v>
      </c>
      <c r="F50" s="1">
        <v>1608.6666666666667</v>
      </c>
      <c r="G50" s="1">
        <f t="shared" si="1"/>
        <v>32.407791131371731</v>
      </c>
      <c r="H50">
        <v>1622</v>
      </c>
      <c r="I50">
        <v>1325</v>
      </c>
      <c r="J50" s="1">
        <f t="shared" si="2"/>
        <v>22.415094339622641</v>
      </c>
      <c r="K50">
        <v>583</v>
      </c>
      <c r="L50" s="1">
        <v>561.66666666666663</v>
      </c>
      <c r="M50" s="1">
        <f t="shared" si="3"/>
        <v>3.7982195845697397</v>
      </c>
      <c r="N50" s="2">
        <v>938</v>
      </c>
      <c r="O50" s="1">
        <v>802.66666666666663</v>
      </c>
      <c r="P50" s="1">
        <f t="shared" si="4"/>
        <v>16.860465116279073</v>
      </c>
    </row>
    <row r="51" spans="1:16" x14ac:dyDescent="0.2">
      <c r="A51" s="9" t="s">
        <v>49</v>
      </c>
      <c r="B51">
        <v>648</v>
      </c>
      <c r="C51" s="1">
        <v>430.33333333333331</v>
      </c>
      <c r="D51" s="1">
        <f t="shared" si="0"/>
        <v>50.580945003872969</v>
      </c>
      <c r="E51">
        <v>1203</v>
      </c>
      <c r="F51" s="1">
        <v>852</v>
      </c>
      <c r="G51" s="1">
        <f t="shared" si="1"/>
        <v>41.197183098591552</v>
      </c>
      <c r="H51">
        <v>722</v>
      </c>
      <c r="I51">
        <v>725.5</v>
      </c>
      <c r="J51" s="1">
        <f t="shared" si="2"/>
        <v>-0.48242591316333561</v>
      </c>
      <c r="K51">
        <v>270</v>
      </c>
      <c r="L51" s="1">
        <v>316.66666666666669</v>
      </c>
      <c r="M51" s="1">
        <f t="shared" si="3"/>
        <v>-14.736842105263163</v>
      </c>
      <c r="N51" s="2">
        <v>442</v>
      </c>
      <c r="O51" s="1">
        <v>422</v>
      </c>
      <c r="P51" s="1">
        <f t="shared" si="4"/>
        <v>4.7393364928909953</v>
      </c>
    </row>
    <row r="52" spans="1:16" x14ac:dyDescent="0.2">
      <c r="A52" s="9" t="s">
        <v>50</v>
      </c>
      <c r="B52">
        <v>2372</v>
      </c>
      <c r="C52" s="1">
        <v>1466.6666666666667</v>
      </c>
      <c r="D52" s="1">
        <f t="shared" si="0"/>
        <v>61.72727272727272</v>
      </c>
      <c r="E52">
        <v>4258</v>
      </c>
      <c r="F52" s="1">
        <v>3095</v>
      </c>
      <c r="G52" s="1">
        <f t="shared" si="1"/>
        <v>37.576736672051695</v>
      </c>
      <c r="H52">
        <v>3089</v>
      </c>
      <c r="I52">
        <v>2562</v>
      </c>
      <c r="J52" s="1">
        <f t="shared" si="2"/>
        <v>20.569867291178767</v>
      </c>
      <c r="K52">
        <v>1253</v>
      </c>
      <c r="L52" s="1">
        <v>1078</v>
      </c>
      <c r="M52" s="1">
        <f t="shared" si="3"/>
        <v>16.233766233766232</v>
      </c>
      <c r="N52" s="2">
        <v>1728</v>
      </c>
      <c r="O52" s="1">
        <v>1513.6666666666667</v>
      </c>
      <c r="P52" s="1">
        <f t="shared" si="4"/>
        <v>14.159876679145558</v>
      </c>
    </row>
    <row r="53" spans="1:16" x14ac:dyDescent="0.2">
      <c r="A53" s="9" t="s">
        <v>51</v>
      </c>
      <c r="B53">
        <v>100</v>
      </c>
      <c r="C53" s="1">
        <v>78.666666666666671</v>
      </c>
      <c r="D53" s="1">
        <f t="shared" si="0"/>
        <v>27.118644067796605</v>
      </c>
      <c r="E53">
        <v>230</v>
      </c>
      <c r="F53" s="1">
        <v>184</v>
      </c>
      <c r="G53" s="1">
        <f t="shared" si="1"/>
        <v>25</v>
      </c>
      <c r="H53">
        <v>188</v>
      </c>
      <c r="I53">
        <v>150</v>
      </c>
      <c r="J53" s="1">
        <f t="shared" si="2"/>
        <v>25.333333333333336</v>
      </c>
      <c r="K53">
        <v>71</v>
      </c>
      <c r="L53" s="1">
        <v>55.333333333333336</v>
      </c>
      <c r="M53" s="1">
        <f t="shared" si="3"/>
        <v>28.31325301204819</v>
      </c>
      <c r="N53" s="2">
        <v>103</v>
      </c>
      <c r="O53" s="1">
        <v>82</v>
      </c>
      <c r="P53" s="1">
        <f t="shared" si="4"/>
        <v>25.609756097560975</v>
      </c>
    </row>
    <row r="54" spans="1:16" x14ac:dyDescent="0.2">
      <c r="A54" s="9" t="s">
        <v>52</v>
      </c>
      <c r="B54">
        <v>99</v>
      </c>
      <c r="C54" s="1">
        <v>74</v>
      </c>
      <c r="D54" s="1">
        <f t="shared" si="0"/>
        <v>33.783783783783782</v>
      </c>
      <c r="E54">
        <v>245</v>
      </c>
      <c r="F54" s="1">
        <v>162.33333333333334</v>
      </c>
      <c r="G54" s="1">
        <f t="shared" si="1"/>
        <v>50.924024640657073</v>
      </c>
      <c r="H54">
        <v>146</v>
      </c>
      <c r="I54">
        <v>127.5</v>
      </c>
      <c r="J54" s="1">
        <f t="shared" si="2"/>
        <v>14.509803921568629</v>
      </c>
      <c r="K54">
        <v>76</v>
      </c>
      <c r="L54" s="1">
        <v>55.333333333333336</v>
      </c>
      <c r="M54" s="1">
        <f t="shared" si="3"/>
        <v>37.349397590361441</v>
      </c>
      <c r="N54" s="2">
        <v>79</v>
      </c>
      <c r="O54" s="1">
        <v>85</v>
      </c>
      <c r="P54" s="1">
        <f t="shared" si="4"/>
        <v>-7.0588235294117645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02CF-1C68-4843-956F-3A0BE16AE8CE}">
  <dimension ref="A1:H17"/>
  <sheetViews>
    <sheetView tabSelected="1" zoomScaleNormal="90" workbookViewId="0">
      <selection activeCell="D5" sqref="D5"/>
    </sheetView>
  </sheetViews>
  <sheetFormatPr baseColWidth="10" defaultRowHeight="15" x14ac:dyDescent="0.2"/>
  <cols>
    <col min="1" max="1" width="17.5" style="6" customWidth="1"/>
    <col min="2" max="2" width="43" customWidth="1"/>
    <col min="3" max="3" width="14" customWidth="1"/>
    <col min="5" max="5" width="16.5" customWidth="1"/>
    <col min="6" max="6" width="18.1640625" customWidth="1"/>
    <col min="7" max="7" width="15.33203125" customWidth="1"/>
    <col min="8" max="8" width="55.6640625" customWidth="1"/>
  </cols>
  <sheetData>
    <row r="1" spans="1:8" ht="35" thickBot="1" x14ac:dyDescent="0.25">
      <c r="A1" s="3" t="s">
        <v>69</v>
      </c>
      <c r="B1" s="4" t="s">
        <v>70</v>
      </c>
      <c r="C1" s="3" t="s">
        <v>159</v>
      </c>
      <c r="D1" s="4" t="s">
        <v>71</v>
      </c>
      <c r="E1" s="5" t="s">
        <v>72</v>
      </c>
      <c r="F1" s="4" t="s">
        <v>73</v>
      </c>
      <c r="G1" s="3" t="s">
        <v>74</v>
      </c>
      <c r="H1" s="4" t="s">
        <v>160</v>
      </c>
    </row>
    <row r="2" spans="1:8" ht="16" x14ac:dyDescent="0.2">
      <c r="A2" s="17" t="s">
        <v>0</v>
      </c>
      <c r="B2" s="12" t="s">
        <v>75</v>
      </c>
      <c r="C2" s="13"/>
      <c r="D2" s="13"/>
      <c r="E2" s="12" t="s">
        <v>76</v>
      </c>
      <c r="F2" s="14"/>
      <c r="G2" s="12"/>
      <c r="H2" s="12"/>
    </row>
    <row r="3" spans="1:8" ht="32" x14ac:dyDescent="0.2">
      <c r="A3" s="18" t="s">
        <v>57</v>
      </c>
      <c r="B3" s="16" t="s">
        <v>81</v>
      </c>
      <c r="C3" s="16" t="s">
        <v>85</v>
      </c>
      <c r="D3" s="16" t="s">
        <v>82</v>
      </c>
      <c r="E3" s="11" t="s">
        <v>92</v>
      </c>
      <c r="F3" s="40" t="s">
        <v>79</v>
      </c>
      <c r="G3" s="16"/>
      <c r="H3" s="41" t="s">
        <v>80</v>
      </c>
    </row>
    <row r="4" spans="1:8" ht="48" x14ac:dyDescent="0.2">
      <c r="A4" s="18" t="s">
        <v>61</v>
      </c>
      <c r="B4" s="16" t="s">
        <v>83</v>
      </c>
      <c r="C4" s="16" t="s">
        <v>86</v>
      </c>
      <c r="D4" s="16" t="s">
        <v>82</v>
      </c>
      <c r="E4" s="11" t="s">
        <v>78</v>
      </c>
      <c r="F4" s="40"/>
      <c r="G4" s="16"/>
      <c r="H4" s="41"/>
    </row>
    <row r="5" spans="1:8" ht="48" x14ac:dyDescent="0.2">
      <c r="A5" s="18" t="s">
        <v>54</v>
      </c>
      <c r="B5" s="16" t="s">
        <v>84</v>
      </c>
      <c r="C5" s="16" t="s">
        <v>87</v>
      </c>
      <c r="D5" s="11" t="s">
        <v>77</v>
      </c>
      <c r="E5" s="11" t="s">
        <v>78</v>
      </c>
      <c r="F5" s="40"/>
      <c r="G5" s="16"/>
      <c r="H5" s="41"/>
    </row>
    <row r="6" spans="1:8" ht="32" x14ac:dyDescent="0.2">
      <c r="A6" s="18" t="s">
        <v>58</v>
      </c>
      <c r="B6" s="16" t="s">
        <v>88</v>
      </c>
      <c r="C6" s="16" t="s">
        <v>89</v>
      </c>
      <c r="D6" s="16" t="s">
        <v>82</v>
      </c>
      <c r="E6" s="11" t="s">
        <v>92</v>
      </c>
      <c r="F6" s="40" t="s">
        <v>79</v>
      </c>
      <c r="G6" s="16"/>
      <c r="H6" s="41" t="s">
        <v>80</v>
      </c>
    </row>
    <row r="7" spans="1:8" ht="48" x14ac:dyDescent="0.2">
      <c r="A7" s="18" t="s">
        <v>62</v>
      </c>
      <c r="B7" s="16" t="s">
        <v>91</v>
      </c>
      <c r="C7" s="16" t="s">
        <v>90</v>
      </c>
      <c r="D7" s="16" t="s">
        <v>82</v>
      </c>
      <c r="E7" s="11" t="s">
        <v>78</v>
      </c>
      <c r="F7" s="40"/>
      <c r="G7" s="16"/>
      <c r="H7" s="41"/>
    </row>
    <row r="8" spans="1:8" ht="48" x14ac:dyDescent="0.2">
      <c r="A8" s="18" t="s">
        <v>55</v>
      </c>
      <c r="B8" s="16" t="s">
        <v>93</v>
      </c>
      <c r="C8" s="16" t="s">
        <v>94</v>
      </c>
      <c r="D8" s="11" t="s">
        <v>77</v>
      </c>
      <c r="E8" s="11" t="s">
        <v>78</v>
      </c>
      <c r="F8" s="40"/>
      <c r="G8" s="16"/>
      <c r="H8" s="41"/>
    </row>
    <row r="9" spans="1:8" ht="32" x14ac:dyDescent="0.2">
      <c r="A9" s="18" t="s">
        <v>59</v>
      </c>
      <c r="B9" s="16" t="s">
        <v>95</v>
      </c>
      <c r="C9" s="16" t="s">
        <v>96</v>
      </c>
      <c r="D9" s="16" t="s">
        <v>82</v>
      </c>
      <c r="E9" s="11" t="s">
        <v>92</v>
      </c>
      <c r="F9" s="40" t="s">
        <v>79</v>
      </c>
      <c r="G9" s="10"/>
      <c r="H9" s="41" t="s">
        <v>80</v>
      </c>
    </row>
    <row r="10" spans="1:8" ht="48" x14ac:dyDescent="0.2">
      <c r="A10" s="18" t="s">
        <v>63</v>
      </c>
      <c r="B10" s="16" t="s">
        <v>97</v>
      </c>
      <c r="C10" s="16" t="s">
        <v>98</v>
      </c>
      <c r="D10" s="16" t="s">
        <v>82</v>
      </c>
      <c r="E10" s="11" t="s">
        <v>78</v>
      </c>
      <c r="F10" s="40"/>
      <c r="G10" s="10"/>
      <c r="H10" s="41"/>
    </row>
    <row r="11" spans="1:8" ht="64" x14ac:dyDescent="0.2">
      <c r="A11" s="18" t="s">
        <v>56</v>
      </c>
      <c r="B11" s="16" t="s">
        <v>99</v>
      </c>
      <c r="C11" s="16" t="s">
        <v>100</v>
      </c>
      <c r="D11" s="11" t="s">
        <v>77</v>
      </c>
      <c r="E11" s="11" t="s">
        <v>78</v>
      </c>
      <c r="F11" s="40"/>
      <c r="G11" s="10"/>
      <c r="H11" s="41"/>
    </row>
    <row r="12" spans="1:8" ht="32" x14ac:dyDescent="0.2">
      <c r="A12" s="18" t="s">
        <v>60</v>
      </c>
      <c r="B12" s="16" t="s">
        <v>101</v>
      </c>
      <c r="C12" s="16" t="s">
        <v>102</v>
      </c>
      <c r="D12" s="16" t="s">
        <v>82</v>
      </c>
      <c r="E12" s="11" t="s">
        <v>92</v>
      </c>
      <c r="F12" s="40" t="s">
        <v>79</v>
      </c>
      <c r="G12" s="10"/>
      <c r="H12" s="41" t="s">
        <v>80</v>
      </c>
    </row>
    <row r="13" spans="1:8" ht="48" x14ac:dyDescent="0.2">
      <c r="A13" s="18" t="s">
        <v>64</v>
      </c>
      <c r="B13" s="16" t="s">
        <v>103</v>
      </c>
      <c r="C13" s="16" t="s">
        <v>104</v>
      </c>
      <c r="D13" s="16" t="s">
        <v>82</v>
      </c>
      <c r="E13" s="11" t="s">
        <v>78</v>
      </c>
      <c r="F13" s="40"/>
      <c r="G13" s="10"/>
      <c r="H13" s="41"/>
    </row>
    <row r="14" spans="1:8" ht="48" x14ac:dyDescent="0.2">
      <c r="A14" s="18" t="s">
        <v>65</v>
      </c>
      <c r="B14" s="16" t="s">
        <v>105</v>
      </c>
      <c r="C14" s="16" t="s">
        <v>106</v>
      </c>
      <c r="D14" s="11" t="s">
        <v>77</v>
      </c>
      <c r="E14" s="11" t="s">
        <v>78</v>
      </c>
      <c r="F14" s="40"/>
      <c r="G14" s="10"/>
      <c r="H14" s="41"/>
    </row>
    <row r="15" spans="1:8" ht="32" x14ac:dyDescent="0.2">
      <c r="A15" s="18" t="s">
        <v>66</v>
      </c>
      <c r="B15" s="16" t="s">
        <v>107</v>
      </c>
      <c r="C15" s="16" t="s">
        <v>108</v>
      </c>
      <c r="D15" s="16" t="s">
        <v>82</v>
      </c>
      <c r="E15" s="11" t="s">
        <v>92</v>
      </c>
      <c r="F15" s="40" t="s">
        <v>79</v>
      </c>
      <c r="G15" s="10"/>
      <c r="H15" s="41" t="s">
        <v>80</v>
      </c>
    </row>
    <row r="16" spans="1:8" ht="48" x14ac:dyDescent="0.2">
      <c r="A16" s="18" t="s">
        <v>67</v>
      </c>
      <c r="B16" s="16" t="s">
        <v>109</v>
      </c>
      <c r="C16" s="16" t="s">
        <v>110</v>
      </c>
      <c r="D16" s="16" t="s">
        <v>82</v>
      </c>
      <c r="E16" s="11" t="s">
        <v>78</v>
      </c>
      <c r="F16" s="40"/>
      <c r="G16" s="10"/>
      <c r="H16" s="41"/>
    </row>
    <row r="17" spans="1:8" ht="48" x14ac:dyDescent="0.2">
      <c r="A17" s="18" t="s">
        <v>68</v>
      </c>
      <c r="B17" s="16" t="s">
        <v>111</v>
      </c>
      <c r="C17" s="16" t="s">
        <v>112</v>
      </c>
      <c r="D17" s="11" t="s">
        <v>77</v>
      </c>
      <c r="E17" s="11" t="s">
        <v>78</v>
      </c>
      <c r="F17" s="40"/>
      <c r="G17" s="10"/>
      <c r="H17" s="41"/>
    </row>
  </sheetData>
  <mergeCells count="10">
    <mergeCell ref="F12:F14"/>
    <mergeCell ref="H12:H14"/>
    <mergeCell ref="F15:F17"/>
    <mergeCell ref="H15:H17"/>
    <mergeCell ref="F3:F5"/>
    <mergeCell ref="H3:H5"/>
    <mergeCell ref="F6:F8"/>
    <mergeCell ref="H6:H8"/>
    <mergeCell ref="F9:F11"/>
    <mergeCell ref="H9:H11"/>
  </mergeCells>
  <phoneticPr fontId="7" type="noConversion"/>
  <hyperlinks>
    <hyperlink ref="H3" r:id="rId1" xr:uid="{5BF3098F-62C6-EE4D-83EF-25F852E90C75}"/>
    <hyperlink ref="H9" r:id="rId2" xr:uid="{3383F3ED-9DAB-7A47-AA64-B715134B122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413A-B602-49FB-845E-C7A0FBEDD027}">
  <dimension ref="A1:B45"/>
  <sheetViews>
    <sheetView workbookViewId="0">
      <selection activeCell="B52" sqref="B52"/>
    </sheetView>
  </sheetViews>
  <sheetFormatPr baseColWidth="10" defaultRowHeight="15" x14ac:dyDescent="0.2"/>
  <cols>
    <col min="1" max="1" width="31.1640625" customWidth="1"/>
    <col min="2" max="2" width="22.33203125" customWidth="1"/>
  </cols>
  <sheetData>
    <row r="1" spans="1:2" ht="16" x14ac:dyDescent="0.2">
      <c r="A1" s="19" t="s">
        <v>113</v>
      </c>
      <c r="B1" s="20" t="s">
        <v>157</v>
      </c>
    </row>
    <row r="2" spans="1:2" x14ac:dyDescent="0.2">
      <c r="A2" s="21" t="s">
        <v>114</v>
      </c>
      <c r="B2" s="22">
        <v>1</v>
      </c>
    </row>
    <row r="3" spans="1:2" x14ac:dyDescent="0.2">
      <c r="A3" s="21" t="s">
        <v>115</v>
      </c>
      <c r="B3" s="22">
        <v>0</v>
      </c>
    </row>
    <row r="4" spans="1:2" x14ac:dyDescent="0.2">
      <c r="A4" s="21" t="s">
        <v>116</v>
      </c>
      <c r="B4" s="22">
        <v>0</v>
      </c>
    </row>
    <row r="5" spans="1:2" x14ac:dyDescent="0.2">
      <c r="A5" s="23" t="s">
        <v>117</v>
      </c>
      <c r="B5" s="22">
        <v>0</v>
      </c>
    </row>
    <row r="6" spans="1:2" x14ac:dyDescent="0.2">
      <c r="A6" s="24" t="s">
        <v>118</v>
      </c>
      <c r="B6" s="22">
        <v>1</v>
      </c>
    </row>
    <row r="7" spans="1:2" x14ac:dyDescent="0.2">
      <c r="A7" s="24" t="s">
        <v>119</v>
      </c>
      <c r="B7" s="22">
        <v>0</v>
      </c>
    </row>
    <row r="8" spans="1:2" x14ac:dyDescent="0.2">
      <c r="A8" s="24" t="s">
        <v>120</v>
      </c>
      <c r="B8" s="22">
        <v>1</v>
      </c>
    </row>
    <row r="9" spans="1:2" x14ac:dyDescent="0.2">
      <c r="A9" s="24" t="s">
        <v>121</v>
      </c>
      <c r="B9" s="22">
        <v>0</v>
      </c>
    </row>
    <row r="10" spans="1:2" x14ac:dyDescent="0.2">
      <c r="A10" s="24" t="s">
        <v>122</v>
      </c>
      <c r="B10" s="22">
        <v>0</v>
      </c>
    </row>
    <row r="11" spans="1:2" x14ac:dyDescent="0.2">
      <c r="A11" s="25" t="s">
        <v>123</v>
      </c>
      <c r="B11" s="22">
        <v>1</v>
      </c>
    </row>
    <row r="12" spans="1:2" x14ac:dyDescent="0.2">
      <c r="A12" s="25" t="s">
        <v>124</v>
      </c>
      <c r="B12" s="22">
        <v>0</v>
      </c>
    </row>
    <row r="13" spans="1:2" x14ac:dyDescent="0.2">
      <c r="A13" s="25" t="s">
        <v>125</v>
      </c>
      <c r="B13" s="22">
        <v>0</v>
      </c>
    </row>
    <row r="14" spans="1:2" x14ac:dyDescent="0.2">
      <c r="A14" s="25" t="s">
        <v>126</v>
      </c>
      <c r="B14" s="22">
        <v>0</v>
      </c>
    </row>
    <row r="15" spans="1:2" x14ac:dyDescent="0.2">
      <c r="A15" s="25" t="s">
        <v>127</v>
      </c>
      <c r="B15" s="22">
        <v>0</v>
      </c>
    </row>
    <row r="16" spans="1:2" x14ac:dyDescent="0.2">
      <c r="A16" s="25" t="s">
        <v>128</v>
      </c>
      <c r="B16" s="22">
        <v>0</v>
      </c>
    </row>
    <row r="17" spans="1:2" x14ac:dyDescent="0.2">
      <c r="A17" s="25" t="s">
        <v>129</v>
      </c>
      <c r="B17" s="22">
        <v>0</v>
      </c>
    </row>
    <row r="18" spans="1:2" x14ac:dyDescent="0.2">
      <c r="A18" s="25" t="s">
        <v>130</v>
      </c>
      <c r="B18" s="22">
        <v>0</v>
      </c>
    </row>
    <row r="19" spans="1:2" x14ac:dyDescent="0.2">
      <c r="A19" s="25" t="s">
        <v>131</v>
      </c>
      <c r="B19" s="22">
        <v>0</v>
      </c>
    </row>
    <row r="20" spans="1:2" x14ac:dyDescent="0.2">
      <c r="A20" s="26" t="s">
        <v>132</v>
      </c>
      <c r="B20" s="22">
        <v>0</v>
      </c>
    </row>
    <row r="21" spans="1:2" x14ac:dyDescent="0.2">
      <c r="A21" s="26" t="s">
        <v>133</v>
      </c>
      <c r="B21" s="22">
        <v>0</v>
      </c>
    </row>
    <row r="22" spans="1:2" x14ac:dyDescent="0.2">
      <c r="A22" s="26" t="s">
        <v>134</v>
      </c>
      <c r="B22" s="22">
        <v>1</v>
      </c>
    </row>
    <row r="23" spans="1:2" x14ac:dyDescent="0.2">
      <c r="A23" s="26" t="s">
        <v>135</v>
      </c>
      <c r="B23" s="22">
        <v>0</v>
      </c>
    </row>
    <row r="24" spans="1:2" x14ac:dyDescent="0.2">
      <c r="A24" s="26" t="s">
        <v>136</v>
      </c>
      <c r="B24" s="22">
        <v>0</v>
      </c>
    </row>
    <row r="25" spans="1:2" x14ac:dyDescent="0.2">
      <c r="A25" s="26" t="s">
        <v>137</v>
      </c>
      <c r="B25" s="22">
        <v>0</v>
      </c>
    </row>
    <row r="26" spans="1:2" x14ac:dyDescent="0.2">
      <c r="A26" s="26" t="s">
        <v>138</v>
      </c>
      <c r="B26" s="22">
        <v>0</v>
      </c>
    </row>
    <row r="27" spans="1:2" x14ac:dyDescent="0.2">
      <c r="A27" s="26" t="s">
        <v>139</v>
      </c>
      <c r="B27" s="22">
        <v>0</v>
      </c>
    </row>
    <row r="28" spans="1:2" x14ac:dyDescent="0.2">
      <c r="A28" s="26" t="s">
        <v>140</v>
      </c>
      <c r="B28" s="22">
        <v>0</v>
      </c>
    </row>
    <row r="29" spans="1:2" x14ac:dyDescent="0.2">
      <c r="A29" s="26" t="s">
        <v>79</v>
      </c>
      <c r="B29" s="22">
        <v>1</v>
      </c>
    </row>
    <row r="30" spans="1:2" x14ac:dyDescent="0.2">
      <c r="A30" s="27" t="s">
        <v>141</v>
      </c>
      <c r="B30" s="22">
        <v>0</v>
      </c>
    </row>
    <row r="31" spans="1:2" x14ac:dyDescent="0.2">
      <c r="A31" s="27" t="s">
        <v>142</v>
      </c>
      <c r="B31" s="22">
        <v>0</v>
      </c>
    </row>
    <row r="32" spans="1:2" x14ac:dyDescent="0.2">
      <c r="A32" s="27" t="s">
        <v>143</v>
      </c>
      <c r="B32" s="22">
        <v>0</v>
      </c>
    </row>
    <row r="33" spans="1:2" x14ac:dyDescent="0.2">
      <c r="A33" s="27" t="s">
        <v>144</v>
      </c>
      <c r="B33" s="22">
        <v>0</v>
      </c>
    </row>
    <row r="34" spans="1:2" x14ac:dyDescent="0.2">
      <c r="A34" s="27" t="s">
        <v>145</v>
      </c>
      <c r="B34" s="22">
        <v>0</v>
      </c>
    </row>
    <row r="35" spans="1:2" x14ac:dyDescent="0.2">
      <c r="A35" s="28" t="s">
        <v>146</v>
      </c>
      <c r="B35" s="22">
        <v>1</v>
      </c>
    </row>
    <row r="36" spans="1:2" x14ac:dyDescent="0.2">
      <c r="A36" s="28" t="s">
        <v>147</v>
      </c>
      <c r="B36" s="22">
        <v>1</v>
      </c>
    </row>
    <row r="37" spans="1:2" x14ac:dyDescent="0.2">
      <c r="A37" s="28" t="s">
        <v>148</v>
      </c>
      <c r="B37" s="22">
        <v>1</v>
      </c>
    </row>
    <row r="38" spans="1:2" ht="16" x14ac:dyDescent="0.2">
      <c r="A38" s="29" t="s">
        <v>149</v>
      </c>
      <c r="B38" s="15">
        <v>0</v>
      </c>
    </row>
    <row r="39" spans="1:2" ht="16" x14ac:dyDescent="0.2">
      <c r="A39" s="29" t="s">
        <v>150</v>
      </c>
      <c r="B39" s="15">
        <v>0</v>
      </c>
    </row>
    <row r="40" spans="1:2" x14ac:dyDescent="0.2">
      <c r="A40" s="30" t="s">
        <v>151</v>
      </c>
      <c r="B40" s="15">
        <v>0</v>
      </c>
    </row>
    <row r="41" spans="1:2" ht="16" x14ac:dyDescent="0.2">
      <c r="A41" s="29" t="s">
        <v>152</v>
      </c>
      <c r="B41" s="15">
        <v>0</v>
      </c>
    </row>
    <row r="42" spans="1:2" ht="16" x14ac:dyDescent="0.2">
      <c r="A42" s="29" t="s">
        <v>153</v>
      </c>
      <c r="B42" s="15">
        <v>0</v>
      </c>
    </row>
    <row r="43" spans="1:2" ht="16" x14ac:dyDescent="0.2">
      <c r="A43" s="29" t="s">
        <v>154</v>
      </c>
      <c r="B43" s="15">
        <v>1</v>
      </c>
    </row>
    <row r="44" spans="1:2" ht="16" x14ac:dyDescent="0.2">
      <c r="A44" s="29" t="s">
        <v>155</v>
      </c>
      <c r="B44" s="15">
        <v>0</v>
      </c>
    </row>
    <row r="45" spans="1:2" ht="16" x14ac:dyDescent="0.2">
      <c r="A45" s="29" t="s">
        <v>156</v>
      </c>
      <c r="B45" s="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Descripción</vt:lpstr>
      <vt:lpstr>Datos</vt:lpstr>
      <vt:lpstr>Metadatos</vt:lpstr>
      <vt:lpstr>Clasificación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David PereRos</cp:lastModifiedBy>
  <dcterms:created xsi:type="dcterms:W3CDTF">2021-12-13T08:56:33Z</dcterms:created>
  <dcterms:modified xsi:type="dcterms:W3CDTF">2023-11-13T08:39:44Z</dcterms:modified>
</cp:coreProperties>
</file>