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20204972\Documents\evidential-hmm\data\"/>
    </mc:Choice>
  </mc:AlternateContent>
  <xr:revisionPtr revIDLastSave="0" documentId="13_ncr:1_{F5B26011-4D89-42F2-B781-CB3478D9565C}" xr6:coauthVersionLast="47" xr6:coauthVersionMax="47" xr10:uidLastSave="{00000000-0000-0000-0000-000000000000}"/>
  <bookViews>
    <workbookView xWindow="22932" yWindow="-108" windowWidth="23256" windowHeight="12576" activeTab="2" xr2:uid="{FB1E3C0E-653D-4DA7-A093-4271DA0134D2}"/>
  </bookViews>
  <sheets>
    <sheet name="Raw_Data" sheetId="2" r:id="rId1"/>
    <sheet name="No_Dups" sheetId="3" r:id="rId2"/>
    <sheet name="Industry"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2" l="1"/>
  <c r="E4" i="2"/>
  <c r="E6" i="2"/>
  <c r="E7" i="2"/>
  <c r="E8" i="2" s="1"/>
  <c r="E9" i="2" s="1"/>
  <c r="E10" i="2" s="1"/>
  <c r="E11" i="2" s="1"/>
  <c r="E12" i="2" s="1"/>
  <c r="E13" i="2" s="1"/>
  <c r="E14" i="2" s="1"/>
  <c r="E15" i="2" s="1"/>
  <c r="E16" i="2" s="1"/>
  <c r="E17" i="2" s="1"/>
  <c r="E18" i="2" s="1"/>
  <c r="E19" i="2" s="1"/>
  <c r="E20" i="2" s="1"/>
  <c r="E21" i="2" s="1"/>
  <c r="E22" i="2" s="1"/>
  <c r="E23" i="2" s="1"/>
  <c r="E24" i="2" s="1"/>
  <c r="E25" i="2" s="1"/>
  <c r="E26" i="2" s="1"/>
  <c r="E27" i="2" s="1"/>
  <c r="E28" i="2" s="1"/>
  <c r="E29" i="2" s="1"/>
  <c r="E30" i="2" s="1"/>
  <c r="E31" i="2" s="1"/>
  <c r="E32" i="2" s="1"/>
  <c r="E33" i="2" s="1"/>
  <c r="E34" i="2" s="1"/>
  <c r="E35" i="2" s="1"/>
  <c r="E36" i="2" s="1"/>
  <c r="E37" i="2" s="1"/>
  <c r="E38" i="2" s="1"/>
  <c r="E39" i="2" s="1"/>
  <c r="E40" i="2" s="1"/>
  <c r="E41" i="2" s="1"/>
  <c r="E42" i="2" s="1"/>
  <c r="E43" i="2" s="1"/>
  <c r="E44" i="2" s="1"/>
  <c r="E45" i="2" s="1"/>
  <c r="E46" i="2" s="1"/>
  <c r="E47" i="2" s="1"/>
  <c r="E48" i="2" s="1"/>
  <c r="E49" i="2" s="1"/>
  <c r="E50" i="2" s="1"/>
  <c r="E51" i="2" s="1"/>
  <c r="E3" i="2"/>
  <c r="E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49">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90"/>
        </ext>
      </extLst>
    </bk>
    <bk>
      <extLst>
        <ext uri="{3e2802c4-a4d2-4d8b-9148-e3be6c30e623}">
          <xlrd:rvb i="93"/>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6"/>
        </ext>
      </extLst>
    </bk>
    <bk>
      <extLst>
        <ext uri="{3e2802c4-a4d2-4d8b-9148-e3be6c30e623}">
          <xlrd:rvb i="159"/>
        </ext>
      </extLst>
    </bk>
    <bk>
      <extLst>
        <ext uri="{3e2802c4-a4d2-4d8b-9148-e3be6c30e623}">
          <xlrd:rvb i="162"/>
        </ext>
      </extLst>
    </bk>
  </futureMetadata>
  <valueMetadata count="4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valueMetadata>
</metadata>
</file>

<file path=xl/sharedStrings.xml><?xml version="1.0" encoding="utf-8"?>
<sst xmlns="http://schemas.openxmlformats.org/spreadsheetml/2006/main" count="314" uniqueCount="147">
  <si>
    <t>Company</t>
  </si>
  <si>
    <t>Symbol</t>
  </si>
  <si>
    <t>Weight</t>
  </si>
  <si>
    <t>Apple Inc.</t>
  </si>
  <si>
    <t>AAPL</t>
  </si>
  <si>
    <t>Microsoft Corporation</t>
  </si>
  <si>
    <t>MSFT</t>
  </si>
  <si>
    <t>Amazon.com Inc.</t>
  </si>
  <si>
    <t>AMZN</t>
  </si>
  <si>
    <t>Alphabet Inc. Class A</t>
  </si>
  <si>
    <t>GOOGL</t>
  </si>
  <si>
    <t>Berkshire Hathaway Inc. Class B</t>
  </si>
  <si>
    <t>BRK.B</t>
  </si>
  <si>
    <t>Alphabet Inc. Class C</t>
  </si>
  <si>
    <t>GOOG</t>
  </si>
  <si>
    <t>NVIDIA Corporation</t>
  </si>
  <si>
    <t>NVDA</t>
  </si>
  <si>
    <t>Tesla Inc</t>
  </si>
  <si>
    <t>TSLA</t>
  </si>
  <si>
    <t>Exxon Mobil Corporation</t>
  </si>
  <si>
    <t>XOM</t>
  </si>
  <si>
    <t>UnitedHealth Group Incorporated</t>
  </si>
  <si>
    <t>UNH</t>
  </si>
  <si>
    <t>Johnson &amp; Johnson</t>
  </si>
  <si>
    <t>JNJ</t>
  </si>
  <si>
    <t>Meta Platforms Inc. Class A</t>
  </si>
  <si>
    <t>META</t>
  </si>
  <si>
    <t>JPMorgan Chase &amp; Co.</t>
  </si>
  <si>
    <t>JPM</t>
  </si>
  <si>
    <t>Visa Inc. Class A</t>
  </si>
  <si>
    <t>V</t>
  </si>
  <si>
    <t>Home Depot Inc.</t>
  </si>
  <si>
    <t>HD</t>
  </si>
  <si>
    <t>Procter &amp; Gamble Company</t>
  </si>
  <si>
    <t>PG</t>
  </si>
  <si>
    <t>Mastercard Incorporated Class A</t>
  </si>
  <si>
    <t>MA</t>
  </si>
  <si>
    <t>Chevron Corporation</t>
  </si>
  <si>
    <t>CVX</t>
  </si>
  <si>
    <t>Eli Lilly and Company</t>
  </si>
  <si>
    <t>LLY</t>
  </si>
  <si>
    <t>Merck &amp; Co. Inc.</t>
  </si>
  <si>
    <t>MRK</t>
  </si>
  <si>
    <t>AbbVie Inc.</t>
  </si>
  <si>
    <t>ABBV</t>
  </si>
  <si>
    <t>Bank of America Corp</t>
  </si>
  <si>
    <t>BAC</t>
  </si>
  <si>
    <t>Pfizer Inc.</t>
  </si>
  <si>
    <t>PFE</t>
  </si>
  <si>
    <t>Broadcom Inc.</t>
  </si>
  <si>
    <t>AVGO</t>
  </si>
  <si>
    <t>PepsiCo Inc.</t>
  </si>
  <si>
    <t>PEP</t>
  </si>
  <si>
    <t>Coca-Cola Company</t>
  </si>
  <si>
    <t>KO</t>
  </si>
  <si>
    <t>Costco Wholesale Corporation</t>
  </si>
  <si>
    <t>COST</t>
  </si>
  <si>
    <t>Thermo Fisher Scientific Inc.</t>
  </si>
  <si>
    <t>TMO</t>
  </si>
  <si>
    <t>Walt Disney Company</t>
  </si>
  <si>
    <t>DIS</t>
  </si>
  <si>
    <t>Walmart Inc.</t>
  </si>
  <si>
    <t>WMT</t>
  </si>
  <si>
    <t>McDonald's Corporation</t>
  </si>
  <si>
    <t>MCD</t>
  </si>
  <si>
    <t>Cisco Systems Inc.</t>
  </si>
  <si>
    <t>CSCO</t>
  </si>
  <si>
    <t>Abbott Laboratories</t>
  </si>
  <si>
    <t>ABT</t>
  </si>
  <si>
    <t>Wells Fargo &amp; Company</t>
  </si>
  <si>
    <t>WFC</t>
  </si>
  <si>
    <t>Accenture Plc Class A</t>
  </si>
  <si>
    <t>ACN</t>
  </si>
  <si>
    <t>Adobe Incorporated</t>
  </si>
  <si>
    <t>ADBE</t>
  </si>
  <si>
    <t>Verizon Communications Inc.</t>
  </si>
  <si>
    <t>VZ</t>
  </si>
  <si>
    <t>Danaher Corporation</t>
  </si>
  <si>
    <t>DHR</t>
  </si>
  <si>
    <t>Comcast Corporation Class A</t>
  </si>
  <si>
    <t>CMCSA</t>
  </si>
  <si>
    <t>Salesforce Inc.</t>
  </si>
  <si>
    <t>CRM</t>
  </si>
  <si>
    <t>Texas Instruments Incorporated</t>
  </si>
  <si>
    <t>TXN</t>
  </si>
  <si>
    <t>Netflix Inc.</t>
  </si>
  <si>
    <t>NFLX</t>
  </si>
  <si>
    <t>Linde plc</t>
  </si>
  <si>
    <t>LIN</t>
  </si>
  <si>
    <t>Bristol-Myers Squibb Company</t>
  </si>
  <si>
    <t>BMY</t>
  </si>
  <si>
    <t>NIKE Inc. Class B</t>
  </si>
  <si>
    <t>NKE</t>
  </si>
  <si>
    <t>Philip Morris International Inc.</t>
  </si>
  <si>
    <t>PM</t>
  </si>
  <si>
    <t>NextEra Energy Inc.</t>
  </si>
  <si>
    <t>NEE</t>
  </si>
  <si>
    <t>QUALCOMM Incorporated</t>
  </si>
  <si>
    <t>QCOM</t>
  </si>
  <si>
    <t>Raytheon Technologies Corporation</t>
  </si>
  <si>
    <t>RTX</t>
  </si>
  <si>
    <t>AT&amp;T Inc.</t>
  </si>
  <si>
    <t>T</t>
  </si>
  <si>
    <t>Source: https://www.slickcharts.com/sp500</t>
  </si>
  <si>
    <t>If a company has more than one class listed, only the class with the heighest weight is considered</t>
  </si>
  <si>
    <t>Considered?</t>
  </si>
  <si>
    <t>Accum_Weight</t>
  </si>
  <si>
    <t>Name</t>
  </si>
  <si>
    <t>Industry</t>
  </si>
  <si>
    <t>Create a CSV removing commas from Industry column</t>
  </si>
  <si>
    <t>BRK-B</t>
  </si>
  <si>
    <t>Change BRK.B for BRK-B (Yahoo finance uses BRK-B)</t>
  </si>
  <si>
    <t>Change BRK.B for BRK-B</t>
  </si>
  <si>
    <t>Industry from https://www.sec.gov/edgar/searchedgar/companysearch</t>
  </si>
  <si>
    <t>Electronic Computers</t>
  </si>
  <si>
    <t>Services-Prepackaged Software</t>
  </si>
  <si>
    <t>Retail-Catalog &amp; Mail-Order Houses</t>
  </si>
  <si>
    <t>Services-Computer Programming Data Processing Etc.</t>
  </si>
  <si>
    <t>Fire Marine &amp; Casualty Insurance</t>
  </si>
  <si>
    <t xml:space="preserve"> Semiconductors &amp; Related Devices</t>
  </si>
  <si>
    <t>Motor Vehicles &amp; Passenger Car Bodies</t>
  </si>
  <si>
    <t>Petroleum Refining</t>
  </si>
  <si>
    <t>Hospital &amp; Medical Service Plans</t>
  </si>
  <si>
    <t>Pharmaceutical Preparations</t>
  </si>
  <si>
    <t> Services-Computer Programming Data Processing Etc.</t>
  </si>
  <si>
    <t>National Commercial Banks</t>
  </si>
  <si>
    <t>Services-Business Services NEC</t>
  </si>
  <si>
    <t>Retail-Lumber &amp; Other Building Materials Dealers</t>
  </si>
  <si>
    <t>Soap Detergents Cleang Preparations Perfumes Cosmetics</t>
  </si>
  <si>
    <t>Semiconductors &amp; Related Devices</t>
  </si>
  <si>
    <t>Beverages</t>
  </si>
  <si>
    <t>Retail-Variety Stores</t>
  </si>
  <si>
    <t>Measuring &amp; Controlling Devices NEC</t>
  </si>
  <si>
    <t>NEC = Not elsewhere classified</t>
  </si>
  <si>
    <t>Services-Miscellaneous Amusement &amp; Recreation</t>
  </si>
  <si>
    <t>Retail-Eating Places</t>
  </si>
  <si>
    <t>Computer Communications Equipment</t>
  </si>
  <si>
    <t>Telephone Communications (No Radiotelephone)</t>
  </si>
  <si>
    <t> Industrial Instruments For Measurement Display and Control</t>
  </si>
  <si>
    <t>Cable &amp; Other Pay Television Services</t>
  </si>
  <si>
    <t>Services-Video Tape Rental</t>
  </si>
  <si>
    <t>Industrial Inorganic Chemicals</t>
  </si>
  <si>
    <t>Rubber &amp; Plastics Footwear</t>
  </si>
  <si>
    <t>Cigarettes</t>
  </si>
  <si>
    <t>Electric Services</t>
  </si>
  <si>
    <t>Radio &amp; Tv Broadcasting &amp; Communications Equipment</t>
  </si>
  <si>
    <t>Aircraft Engines &amp; Engine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</si>
</sst>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3" fontId="0" fillId="0" borderId="0" xfId="0" applyNumberFormat="1"/>
    <xf numFmtId="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63">
  <rv s="0">
    <v>https://www.bing.com/financeapi/forcetrigger?t=a1mou2&amp;q=XNAS%3aAAPL&amp;form=skydnc</v>
    <v>Learn more on Bing</v>
  </rv>
  <rv s="1">
    <v>en-US</v>
    <v>a1mou2</v>
    <v>268435456</v>
    <v>1</v>
    <v>Powered by Refinitiv</v>
    <v>0</v>
    <v>APPLE INC. (XNAS:AAPL)</v>
    <v>2</v>
    <v>3</v>
    <v>Finance</v>
    <v>4</v>
    <v>179.61</v>
    <v>124.17</v>
    <v>1.3053999999999999</v>
    <v>0.2</v>
    <v>1.3159999999999999E-3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154.33000000000001</v>
    <v>Computers, Phones &amp; Household Electronics</v>
    <v>Stock</v>
    <v>44966.796748263281</v>
    <v>0</v>
    <v>151.94</v>
    <v>2406835034000</v>
    <v>APPLE INC.</v>
    <v>APPLE INC.</v>
    <v>153.76</v>
    <v>25.762499999999999</v>
    <v>151.91999999999999</v>
    <v>152.12</v>
    <v>15821950000</v>
    <v>AAPL</v>
    <v>APPLE INC. (XNAS:AAPL)</v>
    <v>32587908</v>
    <v>75967846</v>
    <v>1977</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315.95</v>
    <v>213.43100000000001</v>
    <v>0.91930000000000001</v>
    <v>-1.06</v>
    <v>-3.9740000000000001E-3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273.98</v>
    <v>6</v>
    <v>Software &amp; IT Services</v>
    <v>Stock</v>
    <v>44966.796759525001</v>
    <v>7</v>
    <v>265.55</v>
    <v>1977595408680</v>
    <v>MICROSOFT CORPORATION</v>
    <v>MICROSOFT CORPORATION</v>
    <v>273.57</v>
    <v>29.654699999999998</v>
    <v>266.73</v>
    <v>265.67</v>
    <v>7443804000</v>
    <v>MSFT</v>
    <v>MICROSOFT CORPORATION (XNAS:MSFT)</v>
    <v>24592031</v>
    <v>34750042</v>
    <v>1993</v>
  </rv>
  <rv s="2">
    <v>8</v>
  </rv>
  <rv s="0">
    <v>https://www.bing.com/financeapi/forcetrigger?t=a1nhlh&amp;q=XNAS%3aAMZN&amp;form=skydnc</v>
    <v>Learn more on Bing</v>
  </rv>
  <rv s="1">
    <v>en-US</v>
    <v>a1nhlh</v>
    <v>268435456</v>
    <v>1</v>
    <v>Powered by Refinitiv</v>
    <v>0</v>
    <v>AMAZON.COM, INC. (XNAS:AMZN)</v>
    <v>2</v>
    <v>3</v>
    <v>Finance</v>
    <v>4</v>
    <v>170.83150000000001</v>
    <v>81.430000000000007</v>
    <v>1.2425999999999999</v>
    <v>-1.23</v>
    <v>-1.2294000000000001E-2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1541000</v>
    <v>Nasdaq Stock Market</v>
    <v>XNAS</v>
    <v>XNAS</v>
    <v>410 Terry Ave N, SEATTLE, WA, 98109 US</v>
    <v>101.78</v>
    <v>Diversified Retail</v>
    <v>Stock</v>
    <v>44966.796769073437</v>
    <v>10</v>
    <v>98.5</v>
    <v>1025238000000</v>
    <v>AMAZON.COM, INC.</v>
    <v>AMAZON.COM, INC.</v>
    <v>101.25</v>
    <v>97.036199999999994</v>
    <v>100.05</v>
    <v>98.82</v>
    <v>10247260000</v>
    <v>AMZN</v>
    <v>AMAZON.COM, INC. (XNAS:AMZN)</v>
    <v>40241097</v>
    <v>84295854</v>
    <v>1996</v>
  </rv>
  <rv s="2">
    <v>11</v>
  </rv>
  <rv s="0">
    <v>https://www.bing.com/financeapi/forcetrigger?t=a1u3rw&amp;q=XNAS%3aGOOGL&amp;form=skydnc</v>
    <v>Learn more on Bing</v>
  </rv>
  <rv s="1">
    <v>en-US</v>
    <v>a1u3rw</v>
    <v>268435456</v>
    <v>1</v>
    <v>Powered by Refinitiv</v>
    <v>0</v>
    <v>ALPHABET INC. (XNAS:GOOGL)</v>
    <v>2</v>
    <v>3</v>
    <v>Finance</v>
    <v>4</v>
    <v>143.79349999999999</v>
    <v>83.34</v>
    <v>1.0780000000000001</v>
    <v>-4.4400000000000004</v>
    <v>-4.4680999999999998E-2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190234</v>
    <v>Nasdaq Stock Market</v>
    <v>XNAS</v>
    <v>XNAS</v>
    <v>1600 Amphitheatre Pkwy, MOUNTAIN VIEW, CA, 94043-1351 US</v>
    <v>100.01</v>
    <v>Software &amp; IT Services</v>
    <v>Stock</v>
    <v>44966.796758310156</v>
    <v>13</v>
    <v>93.63</v>
    <v>1276391000000</v>
    <v>ALPHABET INC.</v>
    <v>ALPHABET INC.</v>
    <v>99.99</v>
    <v>21.818200000000001</v>
    <v>99.37</v>
    <v>94.93</v>
    <v>12807000000</v>
    <v>GOOGL</v>
    <v>ALPHABET INC. (XNAS:GOOGL)</v>
    <v>89822804</v>
    <v>39649750</v>
    <v>2015</v>
  </rv>
  <rv s="2">
    <v>14</v>
  </rv>
  <rv s="0">
    <v>https://www.bing.com/financeapi/forcetrigger?t=a1otrw&amp;q=XNYS%3aBRK.B&amp;form=skydnc</v>
    <v>Learn more on Bing</v>
  </rv>
  <rv s="1">
    <v>en-US</v>
    <v>a1otrw</v>
    <v>268435456</v>
    <v>1</v>
    <v>Powered by Refinitiv</v>
    <v>0</v>
    <v>BERKSHIRE HATHAWAY INC., (XNYS:BRK.B)</v>
    <v>2</v>
    <v>3</v>
    <v>Finance</v>
    <v>4</v>
    <v>362.1</v>
    <v>259.85000000000002</v>
    <v>0.88170000000000004</v>
    <v>0.65029999999999999</v>
    <v>2.1080000000000001E-3</v>
    <v>USD</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New York Stock Exchange</v>
    <v>XNYS</v>
    <v>XNYS</v>
    <v>3555 Farnam St, OMAHA, NE, 68131 US</v>
    <v>311.37</v>
    <v>Consumer Goods Conglomerates</v>
    <v>Stock</v>
    <v>44966.79672961797</v>
    <v>16</v>
    <v>308.88</v>
    <v>680685400000</v>
    <v>BERKSHIRE HATHAWAY INC.,</v>
    <v>BERKSHIRE HATHAWAY INC.,</v>
    <v>310.17</v>
    <v>58.405200000000001</v>
    <v>308.48</v>
    <v>309.13029999999998</v>
    <v>1464240</v>
    <v>BRK.B</v>
    <v>BERKSHIRE HATHAWAY INC., (XNYS:BRK.B)</v>
    <v>1493853</v>
    <v>3475531</v>
    <v>1998</v>
  </rv>
  <rv s="2">
    <v>17</v>
  </rv>
  <rv s="0">
    <v>https://www.bing.com/financeapi/forcetrigger?t=a1yv52&amp;q=XNAS%3aNVDA&amp;form=skydnc</v>
    <v>Learn more on Bing</v>
  </rv>
  <rv s="1">
    <v>en-US</v>
    <v>a1yv52</v>
    <v>268435456</v>
    <v>1</v>
    <v>Powered by Refinitiv</v>
    <v>0</v>
    <v>NVIDIA CORPORATION (XNAS:NVDA)</v>
    <v>2</v>
    <v>3</v>
    <v>Finance</v>
    <v>4</v>
    <v>289.45999999999998</v>
    <v>108.13</v>
    <v>1.8019000000000001</v>
    <v>4.6749999999999998</v>
    <v>2.1054E-2</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Expressway, SANTA CLARA, CA, 95051 US</v>
    <v>230.2</v>
    <v>Semiconductors &amp; Semiconductor Equipment</v>
    <v>Stock</v>
    <v>44966.796779328128</v>
    <v>19</v>
    <v>224.9228</v>
    <v>557743500000</v>
    <v>NVIDIA CORPORATION</v>
    <v>NVIDIA CORPORATION</v>
    <v>226.08</v>
    <v>94.448400000000007</v>
    <v>222.05</v>
    <v>226.72499999999999</v>
    <v>2460000000</v>
    <v>NVDA</v>
    <v>NVIDIA CORPORATION (XNAS:NVDA)</v>
    <v>37773861</v>
    <v>49535193</v>
    <v>1998</v>
  </rv>
  <rv s="2">
    <v>20</v>
  </rv>
  <rv s="0">
    <v>https://www.bing.com/financeapi/forcetrigger?t=a24kar&amp;q=XNAS%3aTSLA&amp;form=skydnc</v>
    <v>Learn more on Bing</v>
  </rv>
  <rv s="1">
    <v>en-US</v>
    <v>a24kar</v>
    <v>268435456</v>
    <v>1</v>
    <v>Powered by Refinitiv</v>
    <v>0</v>
    <v>TESLA, INC. (XNAS:TSLA)</v>
    <v>2</v>
    <v>3</v>
    <v>Finance</v>
    <v>4</v>
    <v>384.28960000000001</v>
    <v>101.81</v>
    <v>2.1118999999999999</v>
    <v>10.0601</v>
    <v>4.9977999999999995E-2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214</v>
    <v>Automobiles &amp; Auto Parts</v>
    <v>Stock</v>
    <v>44966.796781041405</v>
    <v>22</v>
    <v>205.54</v>
    <v>668733485460</v>
    <v>TESLA, INC.</v>
    <v>TESLA, INC.</v>
    <v>207.52</v>
    <v>55.528700000000001</v>
    <v>201.29</v>
    <v>211.3501</v>
    <v>3164103000</v>
    <v>TSLA</v>
    <v>TESLA, INC. (XNAS:TSLA)</v>
    <v>159611475</v>
    <v>195315412</v>
    <v>2003</v>
  </rv>
  <rv s="2">
    <v>23</v>
  </rv>
  <rv s="0">
    <v>https://www.bing.com/financeapi/forcetrigger?t=a269ec&amp;q=XNYS%3aXOM&amp;form=skydnc</v>
    <v>Learn more on Bing</v>
  </rv>
  <rv s="1">
    <v>en-US</v>
    <v>a269ec</v>
    <v>268435456</v>
    <v>1</v>
    <v>Powered by Refinitiv</v>
    <v>0</v>
    <v>EXXON MOBIL CORPORATION (XNYS:XOM)</v>
    <v>2</v>
    <v>3</v>
    <v>Finance</v>
    <v>4</v>
    <v>117.78</v>
    <v>74.03</v>
    <v>1.0707</v>
    <v>1.33</v>
    <v>1.1675E-2</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116.24</v>
    <v>Oil &amp; Gas</v>
    <v>Stock</v>
    <v>44966.796765786719</v>
    <v>25</v>
    <v>114.1803</v>
    <v>474599500000</v>
    <v>EXXON MOBIL CORPORATION</v>
    <v>EXXON MOBIL CORPORATION</v>
    <v>114.55</v>
    <v>8.5780999999999992</v>
    <v>113.92</v>
    <v>115.25</v>
    <v>4118000000</v>
    <v>XOM</v>
    <v>EXXON MOBIL CORPORATION (XNYS:XOM)</v>
    <v>10778114</v>
    <v>17091273</v>
    <v>1882</v>
  </rv>
  <rv s="2">
    <v>26</v>
  </rv>
  <rv s="0">
    <v>https://www.bing.com/financeapi/forcetrigger?t=a24xlh&amp;q=XNYS%3aUNH&amp;form=skydnc</v>
    <v>Learn more on Bing</v>
  </rv>
  <rv s="1">
    <v>en-US</v>
    <v>a24xlh</v>
    <v>268435456</v>
    <v>1</v>
    <v>Powered by Refinitiv</v>
    <v>0</v>
    <v>UNITEDHEALTH GROUP INCORPORATED (XNYS:UNH)</v>
    <v>2</v>
    <v>3</v>
    <v>Finance</v>
    <v>4</v>
    <v>558.1</v>
    <v>445.73500000000001</v>
    <v>0.68410000000000004</v>
    <v>3.0249999999999999</v>
    <v>6.2599999999999999E-3</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489.69499999999999</v>
    <v>Healthcare Providers &amp; Services</v>
    <v>Stock</v>
    <v>44966.796677500002</v>
    <v>28</v>
    <v>482.53</v>
    <v>454322578129</v>
    <v>UNITEDHEALTH GROUP INCORPORATED</v>
    <v>UNITEDHEALTH GROUP INCORPORATED</v>
    <v>485.8</v>
    <v>22.810300000000002</v>
    <v>483.22</v>
    <v>486.245</v>
    <v>934349100</v>
    <v>UNH</v>
    <v>UNITEDHEALTH GROUP INCORPORATED (XNYS:UNH)</v>
    <v>1881306</v>
    <v>4343223</v>
    <v>2015</v>
  </rv>
  <rv s="2">
    <v>29</v>
  </rv>
  <rv s="0">
    <v>https://www.bing.com/financeapi/forcetrigger?t=a1w8ec&amp;q=XNYS%3aJNJ&amp;form=skydnc</v>
    <v>Learn more on Bing</v>
  </rv>
  <rv s="1">
    <v>en-US</v>
    <v>a1w8ec</v>
    <v>268435456</v>
    <v>1</v>
    <v>Powered by Refinitiv</v>
    <v>0</v>
    <v>JOHNSON &amp; JOHNSON (XNYS:JNJ)</v>
    <v>2</v>
    <v>3</v>
    <v>Finance</v>
    <v>4</v>
    <v>186.69</v>
    <v>155.72</v>
    <v>0.52449999999999997</v>
    <v>-2.0449999999999999</v>
    <v>-1.2499E-2</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164.79499999999999</v>
    <v>Pharmaceuticals</v>
    <v>Stock</v>
    <v>44966.796748553126</v>
    <v>31</v>
    <v>161.46</v>
    <v>422409107460</v>
    <v>JOHNSON &amp; JOHNSON</v>
    <v>JOHNSON &amp; JOHNSON</v>
    <v>163.69999999999999</v>
    <v>24.2788</v>
    <v>163.61000000000001</v>
    <v>161.565</v>
    <v>2614484000</v>
    <v>JNJ</v>
    <v>JOHNSON &amp; JOHNSON (XNYS:JNJ)</v>
    <v>3766354</v>
    <v>8055934</v>
    <v>1887</v>
  </rv>
  <rv s="2">
    <v>32</v>
  </rv>
  <rv s="0">
    <v>https://www.bing.com/financeapi/forcetrigger?t=a1slm7&amp;q=XNAS%3aMETA&amp;form=skydnc</v>
    <v>Learn more on Bing</v>
  </rv>
  <rv s="1">
    <v>en-US</v>
    <v>a1slm7</v>
    <v>268435456</v>
    <v>1</v>
    <v>Powered by Refinitiv</v>
    <v>0</v>
    <v>Meta Platforms, Inc. (XNAS:META)</v>
    <v>2</v>
    <v>3</v>
    <v>Finance</v>
    <v>4</v>
    <v>236.86</v>
    <v>88.09</v>
    <v>1.2241</v>
    <v>-4.4800000000000004</v>
    <v>-2.4423E-2</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86482</v>
    <v>Nasdaq Stock Market</v>
    <v>XNAS</v>
    <v>XNAS</v>
    <v>1601 Willow Rd, MENLO PARK, CA, 94025 US</v>
    <v>186.64</v>
    <v>Software &amp; IT Services</v>
    <v>Stock</v>
    <v>44966.796742904684</v>
    <v>34</v>
    <v>178.29</v>
    <v>463952928000</v>
    <v>Meta Platforms, Inc.</v>
    <v>Meta Platforms, Inc.</v>
    <v>186</v>
    <v>21.395700000000001</v>
    <v>183.43</v>
    <v>178.95</v>
    <v>2592640000</v>
    <v>META</v>
    <v>Meta Platforms, Inc. (XNAS:META)</v>
    <v>25132801</v>
    <v>36875689</v>
    <v>2004</v>
  </rv>
  <rv s="2">
    <v>35</v>
  </rv>
  <rv s="0">
    <v>https://www.bing.com/financeapi/forcetrigger?t=a1waa2&amp;q=XNYS%3aJPM&amp;form=skydnc</v>
    <v>Learn more on Bing</v>
  </rv>
  <rv s="1">
    <v>en-US</v>
    <v>a1waa2</v>
    <v>268435456</v>
    <v>1</v>
    <v>Powered by Refinitiv</v>
    <v>0</v>
    <v>JPMORGAN CHASE &amp; CO. (XNYS:JPM)</v>
    <v>2</v>
    <v>3</v>
    <v>Finance</v>
    <v>4</v>
    <v>159.03</v>
    <v>101.28</v>
    <v>1.1158999999999999</v>
    <v>-1.55</v>
    <v>-1.0867E-2</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288474</v>
    <v>New York Stock Exchange</v>
    <v>XNYS</v>
    <v>XNYS</v>
    <v>383 Madison Avenue, NEW YORK, NY, 10179 US</v>
    <v>143.28</v>
    <v>Banking Services</v>
    <v>Stock</v>
    <v>44966.79671313594</v>
    <v>37</v>
    <v>140.82</v>
    <v>413845893450</v>
    <v>JPMORGAN CHASE &amp; CO.</v>
    <v>JPMORGAN CHASE &amp; CO.</v>
    <v>143.08000000000001</v>
    <v>11.8025</v>
    <v>142.63999999999999</v>
    <v>141.09</v>
    <v>2933205000</v>
    <v>JPM</v>
    <v>JPMORGAN CHASE &amp; CO. (XNYS:JPM)</v>
    <v>2600518</v>
    <v>10275505</v>
    <v>1968</v>
  </rv>
  <rv s="2">
    <v>38</v>
  </rv>
  <rv s="0">
    <v>https://www.bing.com/financeapi/forcetrigger?t=a256cw&amp;q=XNYS%3aV&amp;form=skydnc</v>
    <v>Learn more on Bing</v>
  </rv>
  <rv s="1">
    <v>en-US</v>
    <v>a256cw</v>
    <v>268435456</v>
    <v>1</v>
    <v>Powered by Refinitiv</v>
    <v>0</v>
    <v>VISA INC. (XNYS:V)</v>
    <v>2</v>
    <v>3</v>
    <v>Finance</v>
    <v>4</v>
    <v>234.3</v>
    <v>174.6</v>
    <v>0.96099999999999997</v>
    <v>0.26</v>
    <v>1.132E-3</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26500</v>
    <v>New York Stock Exchange</v>
    <v>XNYS</v>
    <v>XNYS</v>
    <v>P.O. Box 8999, SAN FRANCISCO, CA, 94128-8999 US</v>
    <v>232.47499999999999</v>
    <v>Software &amp; IT Services</v>
    <v>Stock</v>
    <v>44966.796760149999</v>
    <v>40</v>
    <v>229.42</v>
    <v>473798600000</v>
    <v>VISA INC.</v>
    <v>VISA INC.</v>
    <v>232.43</v>
    <v>32.132899999999999</v>
    <v>229.75</v>
    <v>230.01</v>
    <v>2058204000</v>
    <v>V</v>
    <v>VISA INC. (XNYS:V)</v>
    <v>2462153</v>
    <v>6162658</v>
    <v>2007</v>
  </rv>
  <rv s="2">
    <v>41</v>
  </rv>
  <rv s="0">
    <v>https://www.bing.com/financeapi/forcetrigger?t=a1uj52&amp;q=XNYS%3aHD&amp;form=skydnc</v>
    <v>Learn more on Bing</v>
  </rv>
  <rv s="1">
    <v>en-US</v>
    <v>a1uj52</v>
    <v>268435456</v>
    <v>1</v>
    <v>Powered by Refinitiv</v>
    <v>0</v>
    <v>THE HOME DEPOT, INC. (XNYS:HD)</v>
    <v>2</v>
    <v>3</v>
    <v>Finance</v>
    <v>4</v>
    <v>367.45740000000001</v>
    <v>264.51</v>
    <v>0.92049999999999998</v>
    <v>-2.9</v>
    <v>-9.0399999999999994E-3</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2,319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323.87</v>
    <v>Specialty Retailers</v>
    <v>Stock</v>
    <v>44966.796657418752</v>
    <v>43</v>
    <v>317.07</v>
    <v>323989037540</v>
    <v>THE HOME DEPOT, INC.</v>
    <v>THE HOME DEPOT, INC.</v>
    <v>323.33</v>
    <v>19.331700000000001</v>
    <v>320.79000000000002</v>
    <v>317.89</v>
    <v>1019186000</v>
    <v>HD</v>
    <v>THE HOME DEPOT, INC. (XNYS:HD)</v>
    <v>1107855</v>
    <v>3211789</v>
    <v>1978</v>
  </rv>
  <rv s="2">
    <v>44</v>
  </rv>
  <rv s="0">
    <v>https://www.bing.com/financeapi/forcetrigger?t=a1zsjc&amp;q=XNYS%3aPG&amp;form=skydnc</v>
    <v>Learn more on Bing</v>
  </rv>
  <rv s="1">
    <v>en-US</v>
    <v>a1zsjc</v>
    <v>268435456</v>
    <v>1</v>
    <v>Powered by Refinitiv</v>
    <v>0</v>
    <v>THE PROCTER &amp; GAMBLE COMPANY (XNYS:PG)</v>
    <v>2</v>
    <v>3</v>
    <v>Finance</v>
    <v>4</v>
    <v>164.9</v>
    <v>122.18</v>
    <v>0.3785</v>
    <v>-1.26</v>
    <v>-9.0930000000000004E-3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139.31</v>
    <v>Personal &amp; Household Products &amp; Services</v>
    <v>Stock</v>
    <v>44966.796759988283</v>
    <v>46</v>
    <v>137.15</v>
    <v>323934062640</v>
    <v>THE PROCTER &amp; GAMBLE COMPANY</v>
    <v>THE PROCTER &amp; GAMBLE COMPANY</v>
    <v>138.88</v>
    <v>24.336099999999998</v>
    <v>138.57</v>
    <v>137.31</v>
    <v>2359144000</v>
    <v>PG</v>
    <v>THE PROCTER &amp; GAMBLE COMPANY (XNYS:PG)</v>
    <v>3099407</v>
    <v>7310740</v>
    <v>1905</v>
  </rv>
  <rv s="2">
    <v>47</v>
  </rv>
  <rv s="0">
    <v>https://www.bing.com/financeapi/forcetrigger?t=a1x8w7&amp;q=XNYS%3aMA&amp;form=skydnc</v>
    <v>Learn more on Bing</v>
  </rv>
  <rv s="1">
    <v>en-US</v>
    <v>a1x8w7</v>
    <v>268435456</v>
    <v>1</v>
    <v>Powered by Refinitiv</v>
    <v>0</v>
    <v>MASTERCARD INCORPORATED. (XNYS:MA)</v>
    <v>2</v>
    <v>3</v>
    <v>Finance</v>
    <v>4</v>
    <v>390</v>
    <v>276.87</v>
    <v>1.1013999999999999</v>
    <v>1.86</v>
    <v>5.0219999999999996E-3</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374.57</v>
    <v>Software &amp; IT Services</v>
    <v>Stock</v>
    <v>44966.796739409372</v>
    <v>49</v>
    <v>370.435</v>
    <v>355832760000</v>
    <v>MASTERCARD INCORPORATED.</v>
    <v>MASTERCARD INCORPORATED.</v>
    <v>373.30500000000001</v>
    <v>36.240099999999998</v>
    <v>370.35</v>
    <v>372.21</v>
    <v>956000000</v>
    <v>MA</v>
    <v>MASTERCARD INCORPORATED. (XNYS:MA)</v>
    <v>1166374</v>
    <v>3101516</v>
    <v>2001</v>
  </rv>
  <rv s="2">
    <v>50</v>
  </rv>
  <rv s="0">
    <v>https://www.bing.com/financeapi/forcetrigger?t=a1qlz2&amp;q=XNYS%3aCVX&amp;form=skydnc</v>
    <v>Learn more on Bing</v>
  </rv>
  <rv s="1">
    <v>en-US</v>
    <v>a1qlz2</v>
    <v>268435456</v>
    <v>1</v>
    <v>Powered by Refinitiv</v>
    <v>0</v>
    <v>CHEVRON CORPORATION (XNYS:CVX)</v>
    <v>2</v>
    <v>3</v>
    <v>Finance</v>
    <v>4</v>
    <v>189.68</v>
    <v>130.52000000000001</v>
    <v>1.1380999999999999</v>
    <v>-0.81</v>
    <v>-4.7650000000000001E-3</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170.64500000000001</v>
    <v>Oil &amp; Gas</v>
    <v>Stock</v>
    <v>44966.796762522659</v>
    <v>52</v>
    <v>168.05</v>
    <v>327152382410</v>
    <v>CHEVRON CORPORATION</v>
    <v>CHEVRON CORPORATION</v>
    <v>170.13</v>
    <v>9.3122000000000007</v>
    <v>170</v>
    <v>169.19</v>
    <v>1933639000</v>
    <v>CVX</v>
    <v>CHEVRON CORPORATION (XNYS:CVX)</v>
    <v>5573362</v>
    <v>9293275</v>
    <v>1926</v>
  </rv>
  <rv s="2">
    <v>53</v>
  </rv>
  <rv s="0">
    <v>https://www.bing.com/financeapi/forcetrigger?t=a1wyu2&amp;q=XNYS%3aLLY&amp;form=skydnc</v>
    <v>Learn more on Bing</v>
  </rv>
  <rv s="1">
    <v>en-US</v>
    <v>a1wyu2</v>
    <v>268435456</v>
    <v>1</v>
    <v>Powered by Refinitiv</v>
    <v>0</v>
    <v>ELI LILLY AND COMPANY (XNYS:LLY)</v>
    <v>2</v>
    <v>3</v>
    <v>Finance</v>
    <v>4</v>
    <v>384.44</v>
    <v>231.87</v>
    <v>0.33110000000000001</v>
    <v>2.8</v>
    <v>8.2179999999999996E-3</v>
    <v>USD</v>
    <v>Eli Lilly and Company is engaged in a drug manufacturing business. The Company discovers, develops, manufactures, and markets products in the human pharmaceutical products segment. Its diabetes products include Basaglar, Humalog, Humulin, Jardiance, Trajenta, and Trulicity. Its oncology products consist of Alimta, Cyramza, Erbitux, Retevmo, Tyvyt, and Verzenio. Its immunology products include Olumiant, Baricitinib, and Taltz. Its neuroscience products include Cymbalta, Emgality, and Zyprexa. Its other therapies consist of Bamlanivimab and etesevimab, Bebtelovimab, Cialis, and Forteo. It maintains special business groups to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about 120 countries.</v>
    <v>35000</v>
    <v>New York Stock Exchange</v>
    <v>XNYS</v>
    <v>XNYS</v>
    <v>Lilly Corporate Ctr, Drop Code 1094, Lilly Corporate Ctr, INDIANAPOLIS, IN, 46285-0001 US</v>
    <v>347.35</v>
    <v>Pharmaceuticals</v>
    <v>Stock</v>
    <v>44966.79668021953</v>
    <v>55</v>
    <v>340.5</v>
    <v>326414613987</v>
    <v>ELI LILLY AND COMPANY</v>
    <v>ELI LILLY AND COMPANY</v>
    <v>341</v>
    <v>49.364800000000002</v>
    <v>340.73</v>
    <v>343.53</v>
    <v>950177900</v>
    <v>LLY</v>
    <v>ELI LILLY AND COMPANY (XNYS:LLY)</v>
    <v>1960254</v>
    <v>3133346</v>
    <v>1901</v>
  </rv>
  <rv s="2">
    <v>56</v>
  </rv>
  <rv s="0">
    <v>https://www.bing.com/financeapi/forcetrigger?t=a1xxmw&amp;q=XNYS%3aMRK&amp;form=skydnc</v>
    <v>Learn more on Bing</v>
  </rv>
  <rv s="1">
    <v>en-US</v>
    <v>a1xxmw</v>
    <v>268435456</v>
    <v>1</v>
    <v>Powered by Refinitiv</v>
    <v>0</v>
    <v>MERCK &amp; CO., INC. (XNYS:MRK)</v>
    <v>2</v>
    <v>3</v>
    <v>Finance</v>
    <v>4</v>
    <v>115.49</v>
    <v>72.875</v>
    <v>0.35420000000000001</v>
    <v>0.26500000000000001</v>
    <v>2.4849999999999998E-3</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2000 Galloping Hill Road, KENILWORTH, NJ, 07033 US</v>
    <v>107.83499999999999</v>
    <v>Pharmaceuticals</v>
    <v>Stock</v>
    <v>44966.796754200783</v>
    <v>58</v>
    <v>106.55</v>
    <v>271046509380</v>
    <v>MERCK &amp; CO., INC.</v>
    <v>MERCK &amp; CO., INC.</v>
    <v>106.8</v>
    <v>18.6648</v>
    <v>106.64</v>
    <v>106.905</v>
    <v>2535396000</v>
    <v>MRK</v>
    <v>MERCK &amp; CO., INC. (XNYS:MRK)</v>
    <v>3675796</v>
    <v>9111374</v>
    <v>1970</v>
  </rv>
  <rv s="2">
    <v>59</v>
  </rv>
  <rv s="0">
    <v>https://www.bing.com/financeapi/forcetrigger?t=a1mpqh&amp;q=XNYS%3aABBV&amp;form=skydnc</v>
    <v>Learn more on Bing</v>
  </rv>
  <rv s="1">
    <v>en-US</v>
    <v>a1mpqh</v>
    <v>268435456</v>
    <v>1</v>
    <v>Powered by Refinitiv</v>
    <v>0</v>
    <v>ABBVIE INC. (XNYS:ABBV)</v>
    <v>2</v>
    <v>3</v>
    <v>Finance</v>
    <v>4</v>
    <v>175.91</v>
    <v>134.09</v>
    <v>0.59740000000000004</v>
    <v>3.87</v>
    <v>2.6762000000000001E-2</v>
    <v>USD</v>
    <v>AbbVie Inc. is a research-based biopharmaceutical company, which is engaged in research and development, manufacturing, commercialization and sale of medicines and therapies. It offers products in various therapeutic categories, including immunology products, which include Humira, Skyrizi and Rinvoq; oncology products, which include Imbruvica and Venclexta; aesthetics products that include Botox Cosmetic, Juvederm Collection and others; neuroscience products, such as Botox Therapeutic, Vraylar, Duopa and Duodopa, and Ubrelvy; eye care products consists of Lumigan, Alphagan and Restasis; women's health products include Lo Loestrin, Orilissa and others; and other products, which includes Mavyret, Creon, Lupron, Linzess and Synthroid. Its products are sold to wholesalers, government agencies, health care facilities and independent retailers. It also discovers and develop antibody medicines that target difficult-to-drug disease-causing proteins, such as G protein-coupled receptors (GPCRs).</v>
    <v>50000</v>
    <v>New York Stock Exchange</v>
    <v>XNYS</v>
    <v>XNYS</v>
    <v>1 N Waukegan Rd, NORTH CHICAGO, IL, 60064 US</v>
    <v>153.69999999999999</v>
    <v>Pharmaceuticals</v>
    <v>Stock</v>
    <v>44966.796772071095</v>
    <v>61</v>
    <v>147.9</v>
    <v>255740000000</v>
    <v>ABBVIE INC.</v>
    <v>ABBVIE INC.</v>
    <v>148.63</v>
    <v>19.264399999999998</v>
    <v>144.61000000000001</v>
    <v>148.47999999999999</v>
    <v>1768480000</v>
    <v>ABBV</v>
    <v>ABBVIE INC. (XNYS:ABBV)</v>
    <v>7961744</v>
    <v>5937533</v>
    <v>2012</v>
  </rv>
  <rv s="2">
    <v>62</v>
  </rv>
  <rv s="0">
    <v>https://www.bing.com/financeapi/forcetrigger?t=a1o4sm&amp;q=XNYS%3aBAC&amp;form=skydnc</v>
    <v>Learn more on Bing</v>
  </rv>
  <rv s="1">
    <v>en-US</v>
    <v>a1o4sm</v>
    <v>268435456</v>
    <v>1</v>
    <v>Powered by Refinitiv</v>
    <v>0</v>
    <v>BANK OF AMERICA CORPORATION (XNYS:BAC)</v>
    <v>2</v>
    <v>3</v>
    <v>Finance</v>
    <v>4</v>
    <v>50.11</v>
    <v>29.31</v>
    <v>1.4164000000000001</v>
    <v>-0.69499999999999995</v>
    <v>-1.9040999999999999E-2</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36.35</v>
    <v>Banking Services</v>
    <v>Stock</v>
    <v>44966.796759640623</v>
    <v>64</v>
    <v>35.78</v>
    <v>287243177760</v>
    <v>BANK OF AMERICA CORPORATION</v>
    <v>BANK OF AMERICA CORPORATION</v>
    <v>36.17</v>
    <v>11.4803</v>
    <v>36.5</v>
    <v>35.805</v>
    <v>8022432000</v>
    <v>BAC</v>
    <v>BANK OF AMERICA CORPORATION (XNYS:BAC)</v>
    <v>19311826</v>
    <v>39649419</v>
    <v>1998</v>
  </rv>
  <rv s="2">
    <v>65</v>
  </rv>
  <rv s="0">
    <v>https://www.bing.com/financeapi/forcetrigger?t=a1zqnm&amp;q=XNYS%3aPFE&amp;form=skydnc</v>
    <v>Learn more on Bing</v>
  </rv>
  <rv s="1">
    <v>en-US</v>
    <v>a1zqnm</v>
    <v>268435456</v>
    <v>1</v>
    <v>Powered by Refinitiv</v>
    <v>0</v>
    <v>PFIZER INC. (XNYS:PFE)</v>
    <v>2</v>
    <v>3</v>
    <v>Finance</v>
    <v>4</v>
    <v>56.32</v>
    <v>41.445</v>
    <v>0.61129999999999995</v>
    <v>-0.36499999999999999</v>
    <v>-8.2989999999999991E-3</v>
    <v>USD</v>
    <v>Pfizer Inc. is a research-based biopharmaceutical company. The Company is engaged in the discovery, development, manufacture, marketing, sale and distribution of biopharmaceutical products around the world. The Company operations through two segments: Biopharma and PC1. Biopharma is a science-based medicines business that includes six therapeutic areas, such as Vaccines, Hospital, Oncology, Internal Medicine, Rare Disease, and Inflammation &amp; Immunology. PC1 is its global contract development and manufacturing organization and supplier of specialty active pharmaceutical ingredients. Its Vaccines include Comirnaty/BNT162b2, the Prevnar family, Nimenrix and others. Its Oncology products include Ibrance, Xtandi, Inlyta, Sutent, Retacrit, Lorbrena and Braftovi. Its Internal Medicine products include Eliquis and the Premarin family. Its Inflammation &amp; Immunology products include Xeljanz, Enbrel, Inflectra, Eucrisa/Staquis and Cibinqo. It also offers Rimegepant and Zavegepant.</v>
    <v>79000</v>
    <v>New York Stock Exchange</v>
    <v>XNYS</v>
    <v>XNYS</v>
    <v>235 E 42ND ST, NEW YORK, NY, 10017 US</v>
    <v>44.32</v>
    <v>Pharmaceuticals</v>
    <v>Stock</v>
    <v>44966.796752407034</v>
    <v>67</v>
    <v>43.61</v>
    <v>244824690110</v>
    <v>PFIZER INC.</v>
    <v>PFIZER INC.</v>
    <v>44.125</v>
    <v>8.0342000000000002</v>
    <v>43.98</v>
    <v>43.615000000000002</v>
    <v>5613314000</v>
    <v>PFE</v>
    <v>PFIZER INC. (XNYS:PFE)</v>
    <v>10027288</v>
    <v>26044070</v>
    <v>1942</v>
  </rv>
  <rv s="2">
    <v>68</v>
  </rv>
  <rv s="0">
    <v>https://www.bing.com/financeapi/forcetrigger?t=a1nz8m&amp;q=XNAS%3aAVGO&amp;form=skydnc</v>
    <v>Learn more on Bing</v>
  </rv>
  <rv s="1">
    <v>en-US</v>
    <v>a1nz8m</v>
    <v>268435456</v>
    <v>1</v>
    <v>Powered by Refinitiv</v>
    <v>0</v>
    <v>Broadcom Inc. (XNAS:AVGO)</v>
    <v>2</v>
    <v>3</v>
    <v>Finance</v>
    <v>4</v>
    <v>645.30999999999995</v>
    <v>415.06819999999999</v>
    <v>1.1283000000000001</v>
    <v>2.21</v>
    <v>3.673E-3</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614.92989999999998</v>
    <v>Semiconductors &amp; Semiconductor Equipment</v>
    <v>Stock</v>
    <v>44966.796721250001</v>
    <v>70</v>
    <v>603.28</v>
    <v>252369773511</v>
    <v>Broadcom Inc.</v>
    <v>Broadcom Inc.</v>
    <v>612.6</v>
    <v>22.6783</v>
    <v>601.71</v>
    <v>603.91999999999996</v>
    <v>417886100</v>
    <v>AVGO</v>
    <v>Broadcom Inc. (XNAS:AVGO)</v>
    <v>817615</v>
    <v>2213139</v>
    <v>2018</v>
  </rv>
  <rv s="2">
    <v>71</v>
  </rv>
  <rv s="0">
    <v>https://www.bing.com/financeapi/forcetrigger?t=axyhnm&amp;q=XNAS%3aPEP&amp;form=skydnc</v>
    <v>Learn more on Bing</v>
  </rv>
  <rv s="1">
    <v>en-US</v>
    <v>axyhnm</v>
    <v>268435456</v>
    <v>1</v>
    <v>Powered by Refinitiv</v>
    <v>0</v>
    <v>PEPSICO, INC. (XNAS:PEP)</v>
    <v>2</v>
    <v>3</v>
    <v>Finance</v>
    <v>4</v>
    <v>186.84</v>
    <v>153.37</v>
    <v>0.54669999999999996</v>
    <v>2</v>
    <v>1.1685000000000001E-2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176.49</v>
    <v>Beverages</v>
    <v>Stock</v>
    <v>44966.796758738281</v>
    <v>73</v>
    <v>172.82</v>
    <v>238564090440</v>
    <v>PEPSICO, INC.</v>
    <v>PEPSICO, INC.</v>
    <v>175.02</v>
    <v>24.274899999999999</v>
    <v>171.16</v>
    <v>173.16</v>
    <v>1377709000</v>
    <v>PEP</v>
    <v>PEPSICO, INC. (XNAS:PEP)</v>
    <v>5334779</v>
    <v>4757498</v>
    <v>1986</v>
  </rv>
  <rv s="2">
    <v>74</v>
  </rv>
  <rv s="0">
    <v>https://www.bing.com/financeapi/forcetrigger?t=a1wljc&amp;q=XNYS%3aKO&amp;form=skydnc</v>
    <v>Learn more on Bing</v>
  </rv>
  <rv s="1">
    <v>en-US</v>
    <v>a1wljc</v>
    <v>268435456</v>
    <v>1</v>
    <v>Powered by Refinitiv</v>
    <v>0</v>
    <v>THE COCA-COLA COMPANY (XNYS:KO)</v>
    <v>2</v>
    <v>3</v>
    <v>Finance</v>
    <v>4</v>
    <v>67.2</v>
    <v>54.015000000000001</v>
    <v>0.53569999999999995</v>
    <v>-5.0000000000000001E-3</v>
    <v>-8.3719999999999991E-5</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60.32</v>
    <v>Beverages</v>
    <v>Stock</v>
    <v>44966.796750635935</v>
    <v>76</v>
    <v>59.64</v>
    <v>258238293795</v>
    <v>THE COCA-COLA COMPANY</v>
    <v>THE COCA-COLA COMPANY</v>
    <v>60.15</v>
    <v>26.1815</v>
    <v>59.72</v>
    <v>59.715000000000003</v>
    <v>4324513000</v>
    <v>KO</v>
    <v>THE COCA-COLA COMPANY (XNYS:KO)</v>
    <v>5972676</v>
    <v>13228379</v>
    <v>1919</v>
  </rv>
  <rv s="2">
    <v>77</v>
  </rv>
  <rv s="0">
    <v>https://www.bing.com/financeapi/forcetrigger?t=a1q6k2&amp;q=XNAS%3aCOST&amp;form=skydnc</v>
    <v>Learn more on Bing</v>
  </rv>
  <rv s="1">
    <v>en-US</v>
    <v>a1q6k2</v>
    <v>268435456</v>
    <v>1</v>
    <v>Powered by Refinitiv</v>
    <v>0</v>
    <v>COSTCO WHOLESALE CORPORATION (XNAS:COST)</v>
    <v>2</v>
    <v>3</v>
    <v>Finance</v>
    <v>4</v>
    <v>612.27</v>
    <v>406.51010000000002</v>
    <v>0.78349999999999997</v>
    <v>-1.98</v>
    <v>-3.9300000000000003E-3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509.16</v>
    <v>Diversified Retail</v>
    <v>Stock</v>
    <v>44966.796659733591</v>
    <v>79</v>
    <v>501.32</v>
    <v>222676524070</v>
    <v>COSTCO WHOLESALE CORPORATION</v>
    <v>COSTCO WHOLESALE CORPORATION</v>
    <v>505.29</v>
    <v>38.080199999999998</v>
    <v>503.81</v>
    <v>501.83</v>
    <v>443729000</v>
    <v>COST</v>
    <v>COSTCO WHOLESALE CORPORATION (XNAS:COST)</v>
    <v>690510</v>
    <v>2037667</v>
    <v>1987</v>
  </rv>
  <rv s="2">
    <v>80</v>
  </rv>
  <rv s="0">
    <v>https://www.bing.com/financeapi/forcetrigger?t=a24bsm&amp;q=XNYS%3aTMO&amp;form=skydnc</v>
    <v>Learn more on Bing</v>
  </rv>
  <rv s="1">
    <v>en-US</v>
    <v>a24bsm</v>
    <v>268435456</v>
    <v>1</v>
    <v>Powered by Refinitiv</v>
    <v>0</v>
    <v>THERMO FISHER SCIENTIFIC INC. (XNYS:TMO)</v>
    <v>2</v>
    <v>3</v>
    <v>Finance</v>
    <v>4</v>
    <v>618.35500000000002</v>
    <v>475.77</v>
    <v>0.7792</v>
    <v>-5.72</v>
    <v>-9.8750000000000001E-3</v>
    <v>USD</v>
    <v>Thermo Fisher Scientific Inc. develops, manufactures and sells a range of products. The Company segments include Life Sciences Solutions, Analytical Instruments, Specialty Diagnostics, and Laboratory Products and Services. The Company offers its products and services through various brands, including Thermo Scientific, Applied Biosystems, Invitrogen, Fisher Scientific, Unity Lab Services, Patheon and PPD.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applications in the laboratory. Specialty Diagnostics segment offers a wide range of diagnostic test kits, reagents, culture media, instruments and associated products. Its Laboratory Products and Services segment offers products and solutions needed for the laboratory.</v>
    <v>130000</v>
    <v>New York Stock Exchange</v>
    <v>XNYS</v>
    <v>XNYS</v>
    <v>168 Third Avenue, WALTHAM, MA, 02451 US</v>
    <v>583.32000000000005</v>
    <v>Healthcare Equipment &amp; Supplies</v>
    <v>Stock</v>
    <v>44966.796643321097</v>
    <v>82</v>
    <v>573.51</v>
    <v>224928098556</v>
    <v>THERMO FISHER SCIENTIFIC INC.</v>
    <v>THERMO FISHER SCIENTIFIC INC.</v>
    <v>582.26</v>
    <v>32.862400000000001</v>
    <v>579.23</v>
    <v>573.51</v>
    <v>392195600</v>
    <v>TMO</v>
    <v>THERMO FISHER SCIENTIFIC INC. (XNYS:TMO)</v>
    <v>407423</v>
    <v>1801418</v>
    <v>1960</v>
  </rv>
  <rv s="2">
    <v>83</v>
  </rv>
  <rv s="0">
    <v>http://en.wikipedia.org/wiki/The_Walt_Disney_Company</v>
    <v>Wikipedia</v>
  </rv>
  <rv s="3">
    <v>3</v>
    <v>85</v>
  </rv>
  <rv s="4">
    <v>9</v>
    <v>https://www.bing.com/th?id=AMMS_0aa288ba528f6f45e3de87d97e250136&amp;qlt=95</v>
    <v>86</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157.5</v>
    <v>84.07</v>
    <v>1.2911999999999999</v>
    <v>1.66</v>
    <v>1.4851000000000001E-2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118.15</v>
    <v>87</v>
    <v>Media &amp; Publishing</v>
    <v>Stock</v>
    <v>44966.79674356406</v>
    <v>88</v>
    <v>113.02500000000001</v>
    <v>204198100000</v>
    <v>THE WALT DISNEY COMPANY</v>
    <v>THE WALT DISNEY COMPANY</v>
    <v>118.08</v>
    <v>63.946300000000001</v>
    <v>111.78</v>
    <v>113.44</v>
    <v>1826785000</v>
    <v>DIS</v>
    <v>THE WALT DISNEY COMPANY (XNYS:DIS)</v>
    <v>34346872</v>
    <v>11999285</v>
    <v>2018</v>
  </rv>
  <rv s="2">
    <v>89</v>
  </rv>
  <rv s="0">
    <v>https://www.bing.com/financeapi/forcetrigger?t=a25ya2&amp;q=XNYS%3aWMT&amp;form=skydnc</v>
    <v>Learn more on Bing</v>
  </rv>
  <rv s="1">
    <v>en-US</v>
    <v>a25ya2</v>
    <v>268435456</v>
    <v>1</v>
    <v>Powered by Refinitiv</v>
    <v>0</v>
    <v>WALMART INC. (XNYS:WMT)</v>
    <v>2</v>
    <v>3</v>
    <v>Finance</v>
    <v>4</v>
    <v>160.77000000000001</v>
    <v>117.27</v>
    <v>0.48630000000000001</v>
    <v>0.72</v>
    <v>5.1349999999999998E-3</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141.77500000000001</v>
    <v>Food &amp; Drug Retailing</v>
    <v>Stock</v>
    <v>44966.796727325782</v>
    <v>91</v>
    <v>140.56800000000001</v>
    <v>380086992000</v>
    <v>WALMART INC.</v>
    <v>WALMART INC.</v>
    <v>140.815</v>
    <v>43.328099999999999</v>
    <v>140.22</v>
    <v>140.94</v>
    <v>2696800000</v>
    <v>WMT</v>
    <v>WALMART INC. (XNYS:WMT)</v>
    <v>1731945</v>
    <v>5334713</v>
    <v>1969</v>
  </rv>
  <rv s="2">
    <v>92</v>
  </rv>
  <rv s="0">
    <v>http://en.wikipedia.org/wiki/McDonald's</v>
    <v>Wikipedia</v>
  </rv>
  <rv s="3">
    <v>3</v>
    <v>94</v>
  </rv>
  <rv s="4">
    <v>9</v>
    <v>https://www.bing.com/th?id=AMMS_7d8255243964a8970376f8dd41121106&amp;qlt=95</v>
    <v>95</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281.67</v>
    <v>217.67500000000001</v>
    <v>0.62429999999999997</v>
    <v>-1.93</v>
    <v>-7.3429999999999997E-3</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CHICAGO, IL, 60607-2104 US</v>
    <v>263.94499999999999</v>
    <v>96</v>
    <v>Hotels &amp; Entertainment Services</v>
    <v>Stock</v>
    <v>44966.796707210153</v>
    <v>97</v>
    <v>260.67500000000001</v>
    <v>191082071271</v>
    <v>MCDONALD'S CORPORATION</v>
    <v>MCDONALD'S CORPORATION</v>
    <v>263.35000000000002</v>
    <v>31.497599999999998</v>
    <v>262.82</v>
    <v>260.89</v>
    <v>732423900</v>
    <v>MCD</v>
    <v>MCDONALD'S CORPORATION (XNYS:MCD)</v>
    <v>1626814</v>
    <v>2795967</v>
    <v>1964</v>
  </rv>
  <rv s="2">
    <v>98</v>
  </rv>
  <rv s="0">
    <v>https://www.bing.com/financeapi/forcetrigger?t=a1qe5r&amp;q=XNAS%3aCSCO&amp;form=skydnc</v>
    <v>Learn more on Bing</v>
  </rv>
  <rv s="1">
    <v>en-US</v>
    <v>a1qe5r</v>
    <v>268435456</v>
    <v>1</v>
    <v>Powered by Refinitiv</v>
    <v>0</v>
    <v>CISCO SYSTEMS, INC. (XNAS:CSCO)</v>
    <v>2</v>
    <v>3</v>
    <v>Finance</v>
    <v>4</v>
    <v>57.69</v>
    <v>38.604999999999997</v>
    <v>0.98650000000000004</v>
    <v>-0.29499999999999998</v>
    <v>-6.2819999999999994E-3</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47.408499999999997</v>
    <v>Communications &amp; Networking</v>
    <v>Stock</v>
    <v>44966.796768378903</v>
    <v>100</v>
    <v>46.62</v>
    <v>191704626495</v>
    <v>CISCO SYSTEMS, INC.</v>
    <v>CISCO SYSTEMS, INC.</v>
    <v>47.27</v>
    <v>16.995899999999999</v>
    <v>46.96</v>
    <v>46.664999999999999</v>
    <v>4108103000</v>
    <v>CSCO</v>
    <v>CISCO SYSTEMS, INC. (XNAS:CSCO)</v>
    <v>8238897</v>
    <v>16589056</v>
    <v>2021</v>
  </rv>
  <rv s="2">
    <v>101</v>
  </rv>
  <rv s="0">
    <v>https://www.bing.com/financeapi/forcetrigger?t=a1mrar&amp;q=XNYS%3aABT&amp;form=skydnc</v>
    <v>Learn more on Bing</v>
  </rv>
  <rv s="1">
    <v>en-US</v>
    <v>a1mrar</v>
    <v>268435456</v>
    <v>1</v>
    <v>Powered by Refinitiv</v>
    <v>0</v>
    <v>ABBOTT LABORATORIES (XNYS:ABT)</v>
    <v>2</v>
    <v>3</v>
    <v>Finance</v>
    <v>4</v>
    <v>130.79</v>
    <v>93.25</v>
    <v>0.65180000000000005</v>
    <v>-1.62</v>
    <v>-1.4700999999999999E-2</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113000</v>
    <v>New York Stock Exchange</v>
    <v>XNYS</v>
    <v>XNYS</v>
    <v>100 Abbott Park Rd, ABBOTT PARK, IL, 60064-3500 US</v>
    <v>111.27</v>
    <v>Healthcare Equipment &amp; Supplies</v>
    <v>Stock</v>
    <v>44966.796729652342</v>
    <v>103</v>
    <v>108.55</v>
    <v>189317264920</v>
    <v>ABBOTT LABORATORIES</v>
    <v>ABBOTT LABORATORIES</v>
    <v>110.69</v>
    <v>28.0794</v>
    <v>110.2</v>
    <v>108.58</v>
    <v>1743574000</v>
    <v>ABT</v>
    <v>ABBOTT LABORATORIES (XNYS:ABT)</v>
    <v>1763479</v>
    <v>4948194</v>
    <v>1900</v>
  </rv>
  <rv s="2">
    <v>104</v>
  </rv>
  <rv s="0">
    <v>https://www.bing.com/financeapi/forcetrigger?t=a25tgh&amp;q=XNYS%3aWFC&amp;form=skydnc</v>
    <v>Learn more on Bing</v>
  </rv>
  <rv s="1">
    <v>en-US</v>
    <v>a25tgh</v>
    <v>268435456</v>
    <v>1</v>
    <v>Powered by Refinitiv</v>
    <v>0</v>
    <v>WELLS FARGO &amp; COMPANY (XNYS:WFC)</v>
    <v>2</v>
    <v>3</v>
    <v>Finance</v>
    <v>4</v>
    <v>60.3</v>
    <v>36.54</v>
    <v>1.1798999999999999</v>
    <v>-0.17499999999999999</v>
    <v>-3.627E-3</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239209</v>
    <v>New York Stock Exchange</v>
    <v>XNYS</v>
    <v>XNYS</v>
    <v>420 Montgomery St, SAN FRANCISCO, CA, 94104-1207 US</v>
    <v>48.62</v>
    <v>Banking Services</v>
    <v>Stock</v>
    <v>44966.796761596874</v>
    <v>106</v>
    <v>48.055</v>
    <v>183189354825</v>
    <v>WELLS FARGO &amp; COMPANY</v>
    <v>WELLS FARGO &amp; COMPANY</v>
    <v>48.47</v>
    <v>15.3444</v>
    <v>48.25</v>
    <v>48.075000000000003</v>
    <v>3810491000</v>
    <v>WFC</v>
    <v>WELLS FARGO &amp; COMPANY (XNYS:WFC)</v>
    <v>8958600</v>
    <v>19858257</v>
    <v>1929</v>
  </rv>
  <rv s="2">
    <v>107</v>
  </rv>
  <rv s="0">
    <v>https://www.bing.com/financeapi/forcetrigger?t=a1mthw&amp;q=XNYS%3aACN&amp;form=skydnc</v>
    <v>Learn more on Bing</v>
  </rv>
  <rv s="1">
    <v>en-US</v>
    <v>a1mthw</v>
    <v>268435456</v>
    <v>1</v>
    <v>Powered by Refinitiv</v>
    <v>0</v>
    <v>ACCENTURE PUBLIC LIMITED COMPANY (XNYS:ACN)</v>
    <v>2</v>
    <v>3</v>
    <v>Finance</v>
    <v>4</v>
    <v>356.53</v>
    <v>242.95</v>
    <v>1.2382</v>
    <v>2.44</v>
    <v>8.5699999999999995E-3</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721000</v>
    <v>New York Stock Exchange</v>
    <v>XNYS</v>
    <v>XNYS</v>
    <v>1 Grand Canal Square, Grand Canal Harbour, Dublin 2, DUBLIN, DUBLIN IE</v>
    <v>289.38</v>
    <v>Software &amp; IT Services</v>
    <v>Stock</v>
    <v>44966.796676203128</v>
    <v>109</v>
    <v>286.67</v>
    <v>189056257775</v>
    <v>ACCENTURE PUBLIC LIMITED COMPANY</v>
    <v>ACCENTURE PUBLIC LIMITED COMPANY</v>
    <v>287.35000000000002</v>
    <v>25.8506</v>
    <v>284.70999999999998</v>
    <v>287.14999999999998</v>
    <v>658388500</v>
    <v>ACN</v>
    <v>ACCENTURE PUBLIC LIMITED COMPANY (XNYS:ACN)</v>
    <v>790761</v>
    <v>2141554</v>
    <v>2009</v>
  </rv>
  <rv s="2">
    <v>110</v>
  </rv>
  <rv s="0">
    <v>http://es.wikipedia.org/wiki/Adobe_(empresa)</v>
    <v>Wikipedia</v>
  </rv>
  <rv s="3">
    <v>3</v>
    <v>112</v>
  </rv>
  <rv s="4">
    <v>9</v>
    <v>https://www.bing.com/th?id=AMMS_503c684ccc667ad525fe1d703881df2c&amp;qlt=95</v>
    <v>113</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522.48</v>
    <v>274.73</v>
    <v>1.2524999999999999</v>
    <v>-0.48</v>
    <v>-1.2690000000000002E-3</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29239</v>
    <v>Nasdaq Stock Market</v>
    <v>XNAS</v>
    <v>XNAS</v>
    <v>345 PARK AVE, SAN JOSE, CA, 95110-2704 US</v>
    <v>386.5</v>
    <v>114</v>
    <v>Software &amp; IT Services</v>
    <v>Stock</v>
    <v>44966.796643125002</v>
    <v>115</v>
    <v>377.51</v>
    <v>172993464000</v>
    <v>ADOBE INC.</v>
    <v>ADOBE INC.</v>
    <v>384.02</v>
    <v>37.4758</v>
    <v>378.36</v>
    <v>377.88</v>
    <v>457800000</v>
    <v>ADBE</v>
    <v>ADOBE INC. (XNAS:ADBE)</v>
    <v>1171220</v>
    <v>2569315</v>
    <v>1997</v>
  </rv>
  <rv s="2">
    <v>116</v>
  </rv>
  <rv s="0">
    <v>https://www.bing.com/financeapi/forcetrigger?t=a25obh&amp;q=XNYS%3aVZ&amp;form=skydnc</v>
    <v>Learn more on Bing</v>
  </rv>
  <rv s="1">
    <v>en-US</v>
    <v>a25obh</v>
    <v>268435456</v>
    <v>1</v>
    <v>Powered by Refinitiv</v>
    <v>0</v>
    <v>VERIZON COMMUNICATIONS INC. (XNYS:VZ)</v>
    <v>2</v>
    <v>3</v>
    <v>Finance</v>
    <v>4</v>
    <v>55.51</v>
    <v>32.79</v>
    <v>0.32450000000000001</v>
    <v>-0.505</v>
    <v>-1.2463E-2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1095 Avenue Of The Americas, NEW YORK, NY, 10036 US</v>
    <v>40.65</v>
    <v>Telecommunications Services</v>
    <v>Stock</v>
    <v>44966.796764628903</v>
    <v>118</v>
    <v>39.96</v>
    <v>168063000000</v>
    <v>VERIZON COMMUNICATIONS INC.</v>
    <v>VERIZON COMMUNICATIONS INC.</v>
    <v>40.61</v>
    <v>8.0139999999999993</v>
    <v>40.520000000000003</v>
    <v>40.015000000000001</v>
    <v>4200000000</v>
    <v>VZ</v>
    <v>VERIZON COMMUNICATIONS INC. (XNYS:VZ)</v>
    <v>7513805</v>
    <v>22301702</v>
    <v>1983</v>
  </rv>
  <rv s="2">
    <v>119</v>
  </rv>
  <rv s="0">
    <v>https://www.bing.com/financeapi/forcetrigger?t=a1r1r7&amp;q=XNYS%3aDHR&amp;form=skydnc</v>
    <v>Learn more on Bing</v>
  </rv>
  <rv s="1">
    <v>en-US</v>
    <v>a1r1r7</v>
    <v>268435456</v>
    <v>1</v>
    <v>Powered by Refinitiv</v>
    <v>0</v>
    <v>DANAHER CORPORATION (XNYS:DHR)</v>
    <v>2</v>
    <v>3</v>
    <v>Finance</v>
    <v>4</v>
    <v>303.82</v>
    <v>233.708</v>
    <v>0.79079999999999995</v>
    <v>-4.1349999999999998</v>
    <v>-1.5786000000000001E-2</v>
    <v>USD</v>
    <v>Danaher Corporation (Danaher) designs, manufactures and markets professional, medical, industrial, and commercial products and services. The Company operates through three segments: Life Sciences, Diagnostics, and Environmental &amp; Applied Solutions. The Life Sciences segment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The Diagnostics segment offers clinical instruments, reagents, consumables, software, and services that hospitals, physicians’ offices, reference laboratories, and other critical care settings use to diagnose disease and make treatment decisions. The Environmental &amp; Applied Solutions segment offers products and services that help protect precious resources and keep global food and water supplies safe.</v>
    <v>78000</v>
    <v>New York Stock Exchange</v>
    <v>XNYS</v>
    <v>XNYS</v>
    <v>2200 Pennsylvania Ave NW Ste 800W, WASHINGTON, DC, 20037-1731 US</v>
    <v>263.47000000000003</v>
    <v>Healthcare Equipment &amp; Supplies</v>
    <v>Stock</v>
    <v>44966.79673820547</v>
    <v>121</v>
    <v>257.505</v>
    <v>187759381500</v>
    <v>DANAHER CORPORATION</v>
    <v>DANAHER CORPORATION</v>
    <v>261.94</v>
    <v>27.2012</v>
    <v>261.94</v>
    <v>257.80500000000001</v>
    <v>728300000</v>
    <v>DHR</v>
    <v>DANAHER CORPORATION (XNYS:DHR)</v>
    <v>1983878</v>
    <v>2846441</v>
    <v>1986</v>
  </rv>
  <rv s="2">
    <v>122</v>
  </rv>
  <rv s="0">
    <v>https://www.bing.com/financeapi/forcetrigger?t=a1pwqh&amp;q=XNAS%3aCMCSA&amp;form=skydnc</v>
    <v>Learn more on Bing</v>
  </rv>
  <rv s="1">
    <v>en-US</v>
    <v>a1pwqh</v>
    <v>268435456</v>
    <v>1</v>
    <v>Powered by Refinitiv</v>
    <v>0</v>
    <v>COMCAST CORPORATION (XNAS:CMCSA)</v>
    <v>2</v>
    <v>3</v>
    <v>Finance</v>
    <v>4</v>
    <v>49.79</v>
    <v>28.39</v>
    <v>0.99560000000000004</v>
    <v>-0.36499999999999999</v>
    <v>-9.417E-3</v>
    <v>USD</v>
    <v>Comcast Corporation is a media and technology company. The Company has three primary businesses: Comcast Cable, NBCUniversal and Sky. Its Comcast Cable business operates in the Cable Communications segment. Its NBCUniversal business operates in three business segments: Media, Studios and Theme Parks. Its Cable Communications segment consists of the operations of comcast cable, which provides broadband, video, voice, wireless, and other services under the XFINITY brand. Its Media segment consists of television and streaming platforms, including national, regional, and international cable networks. Its Studios segment consists of film and television studio production and distribution operations. Its Theme Parks segment consists of its Universal theme parks. The Sky segment includes a direct-to-consumer business, providing video, broadband, voice and wireless phone services, and a content business, operating entertainment networks, the Sky News broadcast network and Sky Sports networks.</v>
    <v>186000</v>
    <v>Nasdaq Stock Market</v>
    <v>XNAS</v>
    <v>XNAS</v>
    <v>1 Comcast Ctr, PHILADELPHIA, PA, 19103-2838 US</v>
    <v>39.424999999999997</v>
    <v>Telecommunications Services</v>
    <v>Stock</v>
    <v>44966.796622048438</v>
    <v>124</v>
    <v>38.375</v>
    <v>161875470120</v>
    <v>COMCAST CORPORATION</v>
    <v>COMCAST CORPORATION</v>
    <v>39.35</v>
    <v>32.515700000000002</v>
    <v>38.76</v>
    <v>38.395000000000003</v>
    <v>4216056000</v>
    <v>CMCSA</v>
    <v>COMCAST CORPORATION (XNAS:CMCSA)</v>
    <v>8004882</v>
    <v>20408000</v>
    <v>2001</v>
  </rv>
  <rv s="2">
    <v>125</v>
  </rv>
  <rv s="0">
    <v>https://www.bing.com/financeapi/forcetrigger?t=a1qc1h&amp;q=XNYS%3aCRM&amp;form=skydnc</v>
    <v>Learn more on Bing</v>
  </rv>
  <rv s="1">
    <v>en-US</v>
    <v>a1qc1h</v>
    <v>268435456</v>
    <v>1</v>
    <v>Powered by Refinitiv</v>
    <v>0</v>
    <v>SALESFORCE, INC. (XNYS:CRM)</v>
    <v>2</v>
    <v>3</v>
    <v>Finance</v>
    <v>4</v>
    <v>222.19</v>
    <v>126.34</v>
    <v>1.2101</v>
    <v>4.29</v>
    <v>2.529E-2</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175.3699</v>
    <v>Software &amp; IT Services</v>
    <v>Stock</v>
    <v>44966.79665305547</v>
    <v>127</v>
    <v>172.04</v>
    <v>173920000000</v>
    <v>SALESFORCE, INC.</v>
    <v>SALESFORCE, INC.</v>
    <v>173.3</v>
    <v>611.34540000000004</v>
    <v>169.63</v>
    <v>173.92</v>
    <v>1000000000</v>
    <v>CRM</v>
    <v>SALESFORCE, INC. (XNYS:CRM)</v>
    <v>6745407</v>
    <v>9517852</v>
    <v>1999</v>
  </rv>
  <rv s="2">
    <v>128</v>
  </rv>
  <rv s="0">
    <v>https://www.bing.com/financeapi/forcetrigger?t=a24p1h&amp;q=XNAS%3aTXN&amp;form=skydnc</v>
    <v>Learn more on Bing</v>
  </rv>
  <rv s="1">
    <v>en-US</v>
    <v>a24p1h</v>
    <v>268435456</v>
    <v>1</v>
    <v>Powered by Refinitiv</v>
    <v>0</v>
    <v>TEXAS INSTRUMENTS INCORPORATED (XNAS:TXN)</v>
    <v>2</v>
    <v>3</v>
    <v>Finance</v>
    <v>4</v>
    <v>191.34</v>
    <v>144.4589</v>
    <v>1.0218</v>
    <v>0.76</v>
    <v>4.3059999999999999E-3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180.5</v>
    <v>Semiconductors &amp; Semiconductor Equipment</v>
    <v>Stock</v>
    <v>44966.796759918747</v>
    <v>130</v>
    <v>177.17</v>
    <v>160634040108</v>
    <v>TEXAS INSTRUMENTS INCORPORATED</v>
    <v>TEXAS INSTRUMENTS INCORPORATED</v>
    <v>179.04</v>
    <v>18.768799999999999</v>
    <v>176.5</v>
    <v>177.26</v>
    <v>906205800</v>
    <v>TXN</v>
    <v>TEXAS INSTRUMENTS INCORPORATED (XNAS:TXN)</v>
    <v>2293810</v>
    <v>6053104</v>
    <v>1938</v>
  </rv>
  <rv s="2">
    <v>131</v>
  </rv>
  <rv s="0">
    <v>https://www.bing.com/financeapi/forcetrigger?t=a1ygoc&amp;q=XNAS%3aNFLX&amp;form=skydnc</v>
    <v>Learn more on Bing</v>
  </rv>
  <rv s="1">
    <v>en-US</v>
    <v>a1ygoc</v>
    <v>268435456</v>
    <v>1</v>
    <v>Powered by Refinitiv</v>
    <v>0</v>
    <v>NETFLIX, INC. (XNAS:NFLX)</v>
    <v>2</v>
    <v>3</v>
    <v>Finance</v>
    <v>4</v>
    <v>412.98</v>
    <v>162.71</v>
    <v>1.2472000000000001</v>
    <v>-0.47</v>
    <v>-1.281E-3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373.83</v>
    <v>Software &amp; IT Services</v>
    <v>Stock</v>
    <v>44966.796757974218</v>
    <v>133</v>
    <v>365.95</v>
    <v>163157253648</v>
    <v>NETFLIX, INC.</v>
    <v>NETFLIX, INC.</v>
    <v>372.51</v>
    <v>40.1447</v>
    <v>366.83</v>
    <v>366.36</v>
    <v>445346800</v>
    <v>NFLX</v>
    <v>NETFLIX, INC. (XNAS:NFLX)</v>
    <v>4517005</v>
    <v>9698209</v>
    <v>1997</v>
  </rv>
  <rv s="2">
    <v>134</v>
  </rv>
  <rv s="0">
    <v>https://www.bing.com/financeapi/forcetrigger?t=bnmq52&amp;q=XNYS%3aLIN&amp;form=skydnc</v>
    <v>Learn more on Bing</v>
  </rv>
  <rv s="1">
    <v>en-US</v>
    <v>bnmq52</v>
    <v>268435456</v>
    <v>1</v>
    <v>Powered by Refinitiv</v>
    <v>0</v>
    <v>LINDE PUBLIC LIMITED COMPANY (XNYS:LIN)</v>
    <v>2</v>
    <v>3</v>
    <v>Finance</v>
    <v>4</v>
    <v>347.59500000000003</v>
    <v>262.47000000000003</v>
    <v>0.86680000000000001</v>
    <v>-1.1000000000000001</v>
    <v>-3.2910000000000001E-3</v>
    <v>USD</v>
    <v>Linde plc is an industrial gas company. The Company's primary products in its industrial gases business are atmospheric gases (oxygen, nitrogen, argon, and rare gases) and process gases (carbon dioxide, helium, hydrogen, electronic gases, specialty gases, and acetylene). The Company's segments include Americas; Europe/Middle East/Africa (EMEA); Asia/South Pacific (APAC); and Engineering. Its Engineering business designs and manufactures equipment for air separation and other industrial gas applications specifically for end customers and is managed on a worldwide basis operating in all geographic segments. The Company also designs and builds equipment that produces industrial gases and offers customers a range of gas production and processing services, such as olefin plants, natural gas plants, air separation plants, hydrogen and synthesis gas plants and other types of plants. The Company's industrial gases are distributed to various end-markets within a regional segment.</v>
    <v>65293</v>
    <v>New York Stock Exchange</v>
    <v>XNYS</v>
    <v>XNYS</v>
    <v>Forge, 43 Church Street West, GUILDFORD, SURREY, GU216HT GB</v>
    <v>337.99</v>
    <v>Chemicals</v>
    <v>Stock</v>
    <v>44966.796737962497</v>
    <v>136</v>
    <v>332.88</v>
    <v>164087368950</v>
    <v>LINDE PUBLIC LIMITED COMPANY</v>
    <v>LINDE PUBLIC LIMITED COMPANY</v>
    <v>336.31</v>
    <v>40.568800000000003</v>
    <v>334.25</v>
    <v>333.15</v>
    <v>492533000</v>
    <v>LIN</v>
    <v>LINDE PUBLIC LIMITED COMPANY (XNYS:LIN)</v>
    <v>1573865</v>
    <v>2329824</v>
    <v>2017</v>
  </rv>
  <rv s="2">
    <v>137</v>
  </rv>
  <rv s="0">
    <v>https://www.bing.com/financeapi/forcetrigger?t=a1ook2&amp;q=XNYS%3aBMY&amp;form=skydnc</v>
    <v>Learn more on Bing</v>
  </rv>
  <rv s="1">
    <v>en-US</v>
    <v>a1ook2</v>
    <v>268435456</v>
    <v>1</v>
    <v>Powered by Refinitiv</v>
    <v>0</v>
    <v>BRISTOL-MYERS SQUIBB COMPANY (XNYS:BMY)</v>
    <v>2</v>
    <v>3</v>
    <v>Finance</v>
    <v>4</v>
    <v>81.435000000000002</v>
    <v>65.62</v>
    <v>0.44019999999999998</v>
    <v>-1.9550000000000001</v>
    <v>-2.6543999999999998E-2</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fibrosis. Its pharmaceutical products include chemically synthesized or small molecule drugs and products produced from biological processes, called biologics. Biologics are administered to patients through injections or by infusion. Its products include Revlimid, Eliquis, Opdivo, Orencia, Pomalyst/Imnovid, Sprycel, Yervoy, Abraxane, Empliciti, Reblozyl, Inrebic, Onureg, Zeposia, Vidaza, Baraclude and Breyanzi. It also has a pipeline of investigational medicines designed to target the common mutations associated with oncogenesis, including repotrectinib. Its products are sold to wholesalers, distributors, pharmacies, retailers, hospitals, clinics, and government agencies.</v>
    <v>32200</v>
    <v>New York Stock Exchange</v>
    <v>XNYS</v>
    <v>XNYS</v>
    <v>430 E. 29Th Street, 14 Floor, NEW YORK, NY, 10016 US</v>
    <v>73.84</v>
    <v>Pharmaceuticals</v>
    <v>Stock</v>
    <v>44966.796742233593</v>
    <v>139</v>
    <v>71.594999999999999</v>
    <v>152435041200</v>
    <v>BRISTOL-MYERS SQUIBB COMPANY</v>
    <v>BRISTOL-MYERS SQUIBB COMPANY</v>
    <v>73.760000000000005</v>
    <v>24.949400000000001</v>
    <v>73.650000000000006</v>
    <v>71.694999999999993</v>
    <v>2126160000</v>
    <v>BMY</v>
    <v>BRISTOL-MYERS SQUIBB COMPANY (XNYS:BMY)</v>
    <v>6980676</v>
    <v>8679903</v>
    <v>1933</v>
  </rv>
  <rv s="2">
    <v>140</v>
  </rv>
  <rv s="0">
    <v>https://www.bing.com/financeapi/forcetrigger?t=a1yjxm&amp;q=XNYS%3aNKE&amp;form=skydnc</v>
    <v>Learn more on Bing</v>
  </rv>
  <rv s="1">
    <v>en-US</v>
    <v>a1yjxm</v>
    <v>268435456</v>
    <v>1</v>
    <v>Powered by Refinitiv</v>
    <v>0</v>
    <v>NIKE, INC. (XNYS:NKE)</v>
    <v>2</v>
    <v>3</v>
    <v>Finance</v>
    <v>4</v>
    <v>147.54</v>
    <v>82.22</v>
    <v>1.0966</v>
    <v>-0.53</v>
    <v>-4.3119999999999999E-3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125.02</v>
    <v>Textiles &amp; Apparel</v>
    <v>Stock</v>
    <v>44966.796755625001</v>
    <v>142</v>
    <v>121.65</v>
    <v>189757899940</v>
    <v>NIKE, INC.</v>
    <v>NIKE, INC.</v>
    <v>124.99</v>
    <v>34.672199999999997</v>
    <v>122.91</v>
    <v>122.38</v>
    <v>1550563000</v>
    <v>NKE</v>
    <v>NIKE, INC. (XNYS:NKE)</v>
    <v>3585932</v>
    <v>6370142</v>
    <v>1969</v>
  </rv>
  <rv s="2">
    <v>143</v>
  </rv>
  <rv s="0">
    <v>https://www.bing.com/financeapi/forcetrigger?t=a1zzmw&amp;q=XNYS%3aPM&amp;form=skydnc</v>
    <v>Learn more on Bing</v>
  </rv>
  <rv s="1">
    <v>en-US</v>
    <v>a1zzmw</v>
    <v>268435456</v>
    <v>1</v>
    <v>Powered by Refinitiv</v>
    <v>0</v>
    <v>Philip Morris International Inc. (XNYS:PM)</v>
    <v>2</v>
    <v>3</v>
    <v>Finance</v>
    <v>4</v>
    <v>112.48</v>
    <v>82.85</v>
    <v>0.70789999999999997</v>
    <v>0.82</v>
    <v>8.095999999999999E-3</v>
    <v>USD</v>
    <v>Philip Morris International Inc. (PMI) is an international tobacco company. The Company focuses on delivering a smoke-free future and evolving its portfolio for the long term to include products outside of the tobacco and nicotine sector. Its product portfolio consists of cigarettes and smoke-free products, including heat-not-burn, vapor and oral nicotine products, which are sold in markets outside the United States. It is engaged in developing smoke-free products for adults along with building scientific assessment capabilities in the areas of pre-clinical systems toxicology, clinical and behavioral research, as well as post-market studies. Versions of PMI's IQOS Platform 1 devices and consumables have been authorized by the U.S. Food and Drug Administration as Modified Risk Tobacco Products (MRTPs). Its portfolio consists of both international and local brands and is led by Marlboro. The Company's other cigarette brands include Bond Street, Chesterfield, L&amp;M, Lark and Philip Morris.</v>
    <v>69600</v>
    <v>New York Stock Exchange</v>
    <v>XNYS</v>
    <v>XNYS</v>
    <v>677 Washington Blvd, Ste. 1100, STAMFORD, CT, 06901 US</v>
    <v>103.24</v>
    <v>Food &amp; Tobacco</v>
    <v>Stock</v>
    <v>44966.796702418753</v>
    <v>145</v>
    <v>101.3916</v>
    <v>158291126220</v>
    <v>Philip Morris International Inc.</v>
    <v>Philip Morris International Inc.</v>
    <v>102.45</v>
    <v>18.041699999999999</v>
    <v>101.29</v>
    <v>102.11</v>
    <v>1550202000</v>
    <v>PM</v>
    <v>Philip Morris International Inc. (XNYS:PM)</v>
    <v>1790940</v>
    <v>4567763</v>
    <v>2007</v>
  </rv>
  <rv s="2">
    <v>146</v>
  </rv>
  <rv s="0">
    <v>https://www.bing.com/financeapi/forcetrigger?t=a1ye2w&amp;q=XNYS%3aNEE&amp;form=skydnc</v>
    <v>Learn more on Bing</v>
  </rv>
  <rv s="1">
    <v>en-US</v>
    <v>a1ye2w</v>
    <v>268435456</v>
    <v>1</v>
    <v>Powered by Refinitiv</v>
    <v>0</v>
    <v>NEXTERA ENERGY, INC. (XNYS:NEE)</v>
    <v>2</v>
    <v>3</v>
    <v>Finance</v>
    <v>4</v>
    <v>91.35</v>
    <v>67.22</v>
    <v>0.43290000000000001</v>
    <v>-1.55</v>
    <v>-2.0657999999999999E-2</v>
    <v>USD</v>
    <v>NextEra Energy, Inc. is an electric power and energy infrastructure company. The Company operates through its wholly owned subsidiaries, Florida Power &amp; Light Company (FPL), and NextEra Energy Resources, LLC and NextEra Energy Transmission, LLC (collectively, NEER). Its segments include FPL, NEER and Gulf Power. Its FPL segment is a rate-regulated electric utility engaged primarily in the generation, transmission, distribution and sale of electric energy in Florida. Its FPL segment has approximately 28,450 megawatts (MW) of net generating capacity, approximately 77,000 circuit miles of transmission and distribution lines, and 696 substations. Its NEER segment owns, develops, constructs, manages and operates electric generation facilities in wholesale energy markets in the United States and Canada. NEER also provides energy and capacity requirements services, power and fuel marketing and trading activities, and operates rate-regulated transmission facilities and transmission lines.</v>
    <v>15000</v>
    <v>New York Stock Exchange</v>
    <v>XNYS</v>
    <v>XNYS</v>
    <v>700 Universe Blvd, JUNO BEACH, FL, 33408 US</v>
    <v>75.9375</v>
    <v>Electrical Utilities &amp; IPPs</v>
    <v>Stock</v>
    <v>44966.796746029686</v>
    <v>148</v>
    <v>73.48</v>
    <v>146016810720</v>
    <v>NEXTERA ENERGY, INC.</v>
    <v>NEXTERA ENERGY, INC.</v>
    <v>75.31</v>
    <v>35.888500000000001</v>
    <v>75.03</v>
    <v>73.48</v>
    <v>1987164000</v>
    <v>NEE</v>
    <v>NEXTERA ENERGY, INC. (XNYS:NEE)</v>
    <v>7214312</v>
    <v>10009348</v>
    <v>1984</v>
  </rv>
  <rv s="2">
    <v>149</v>
  </rv>
  <rv s="0">
    <v>http://en.wikipedia.org/wiki/Qualcomm</v>
    <v>Wikipedia</v>
  </rv>
  <rv s="3">
    <v>3</v>
    <v>151</v>
  </rv>
  <rv s="4">
    <v>9</v>
    <v>https://www.bing.com/th?id=AMMS_2b1c176dae370ecc0d55a1517537f595&amp;qlt=95</v>
    <v>152</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184</v>
    <v>101.93</v>
    <v>1.2888999999999999</v>
    <v>-0.43</v>
    <v>-3.2529999999999998E-3</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135.22800000000001</v>
    <v>153</v>
    <v>Semiconductors &amp; Semiconductor Equipment</v>
    <v>Stock</v>
    <v>44966.796750867972</v>
    <v>154</v>
    <v>131.59</v>
    <v>146890100000</v>
    <v>QUALCOMM INCORPORATED</v>
    <v>QUALCOMM INCORPORATED</v>
    <v>133.88999999999999</v>
    <v>12.6393</v>
    <v>132.16999999999999</v>
    <v>131.74</v>
    <v>1115000000</v>
    <v>QCOM</v>
    <v>QUALCOMM INCORPORATED (XNAS:QCOM)</v>
    <v>2910809</v>
    <v>8960965</v>
    <v>1991</v>
  </rv>
  <rv s="2">
    <v>155</v>
  </rv>
  <rv s="0">
    <v>https://www.bing.com/financeapi/forcetrigger?t=a25552&amp;q=XNYS%3aRTX&amp;form=skydnc</v>
    <v>Learn more on Bing</v>
  </rv>
  <rv s="1">
    <v>en-US</v>
    <v>a25552</v>
    <v>268435456</v>
    <v>1</v>
    <v>Powered by Refinitiv</v>
    <v>0</v>
    <v>RAYTHEON TECHNOLOGIES CORPORATION (XNYS:RTX)</v>
    <v>2</v>
    <v>3</v>
    <v>Finance</v>
    <v>4</v>
    <v>108.84</v>
    <v>80.27</v>
    <v>1.0743</v>
    <v>0.11</v>
    <v>1.126E-3</v>
    <v>USD</v>
    <v>Raytheon Technologies Corporation is an aerospace and defense company that is engaged in providing advanced systems and services for commercial, military and government customers globally. The Company's operations are classified into four principal business segments: Collins Aerospace Systems, which is a global provider of aerospace and defense products and aftermarket service solutions for aircraft manufacturers, airlines, general aviation, as well as for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v>
    <v>174000</v>
    <v>New York Stock Exchange</v>
    <v>XNYS</v>
    <v>XNYS</v>
    <v>1000 Wilson Blvd., ARLINGTON, VA, 22209 US</v>
    <v>98.51</v>
    <v>Aerospace &amp; Defense</v>
    <v>Stock</v>
    <v>44966.796637835156</v>
    <v>157</v>
    <v>97.51</v>
    <v>143551400000</v>
    <v>RAYTHEON TECHNOLOGIES CORPORATION</v>
    <v>RAYTHEON TECHNOLOGIES CORPORATION</v>
    <v>98.04</v>
    <v>27.803100000000001</v>
    <v>97.65</v>
    <v>97.76</v>
    <v>1470061000</v>
    <v>RTX</v>
    <v>RAYTHEON TECHNOLOGIES CORPORATION (XNYS:RTX)</v>
    <v>1693909</v>
    <v>5126385</v>
    <v>1934</v>
  </rv>
  <rv s="2">
    <v>158</v>
  </rv>
  <rv s="0">
    <v>https://www.bing.com/financeapi/forcetrigger?t=a23www&amp;q=XNYS%3aT&amp;form=skydnc</v>
    <v>Learn more on Bing</v>
  </rv>
  <rv s="1">
    <v>en-US</v>
    <v>a23www</v>
    <v>268435456</v>
    <v>1</v>
    <v>Powered by Refinitiv</v>
    <v>0</v>
    <v>AT&amp;T INC. (XNYS:T)</v>
    <v>2</v>
    <v>3</v>
    <v>Finance</v>
    <v>4</v>
    <v>21.53</v>
    <v>14.46</v>
    <v>0.61219999999999997</v>
    <v>-0.16500000000000001</v>
    <v>-8.6119999999999999E-3</v>
    <v>USD</v>
    <v>AT&amp;T Inc. is a holding company. The Company is a provider of telecommunications, media,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203000</v>
    <v>New York Stock Exchange</v>
    <v>XNYS</v>
    <v>XNYS</v>
    <v>208 S. Akard St, DALLAS, TX, 75202 US</v>
    <v>19.25</v>
    <v>Telecommunications Services</v>
    <v>Stock</v>
    <v>44966.796766839841</v>
    <v>160</v>
    <v>18.96</v>
    <v>135396360000</v>
    <v>AT&amp;T INC.</v>
    <v>AT&amp;T INC.</v>
    <v>19.22</v>
    <v>7.0513000000000003</v>
    <v>19.16</v>
    <v>18.995000000000001</v>
    <v>7128000000</v>
    <v>T</v>
    <v>AT&amp;T INC. (XNYS:T)</v>
    <v>14507385</v>
    <v>37585607</v>
    <v>1983</v>
  </rv>
  <rv s="2">
    <v>161</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2C1C6-43F1-4CD4-9AB0-640E286CB219}">
  <sheetPr codeName="Sheet1"/>
  <dimension ref="A1:G51"/>
  <sheetViews>
    <sheetView workbookViewId="0"/>
  </sheetViews>
  <sheetFormatPr defaultRowHeight="15" x14ac:dyDescent="0.25"/>
  <cols>
    <col min="1" max="1" width="30.7109375" bestFit="1" customWidth="1"/>
    <col min="4" max="4" width="11" bestFit="1" customWidth="1"/>
    <col min="5" max="5" width="13.28515625" bestFit="1" customWidth="1"/>
  </cols>
  <sheetData>
    <row r="1" spans="1:7" x14ac:dyDescent="0.25">
      <c r="A1" t="s">
        <v>0</v>
      </c>
      <c r="B1" t="s">
        <v>1</v>
      </c>
      <c r="C1" t="s">
        <v>2</v>
      </c>
      <c r="D1" t="s">
        <v>105</v>
      </c>
      <c r="E1" t="s">
        <v>106</v>
      </c>
      <c r="G1" s="1" t="s">
        <v>103</v>
      </c>
    </row>
    <row r="2" spans="1:7" x14ac:dyDescent="0.25">
      <c r="A2" t="s">
        <v>3</v>
      </c>
      <c r="B2" t="s">
        <v>4</v>
      </c>
      <c r="C2">
        <v>6.5920629999999996</v>
      </c>
      <c r="D2">
        <f>IF(ISERROR(VLOOKUP(A2,No_Dups!$A$2:$A$50,1,FALSE)), 0, 1)</f>
        <v>1</v>
      </c>
      <c r="E2">
        <f>C2*D2</f>
        <v>6.5920629999999996</v>
      </c>
    </row>
    <row r="3" spans="1:7" x14ac:dyDescent="0.25">
      <c r="A3" t="s">
        <v>5</v>
      </c>
      <c r="B3" t="s">
        <v>6</v>
      </c>
      <c r="C3">
        <v>5.5611449999999998</v>
      </c>
      <c r="D3">
        <f>IF(ISERROR(VLOOKUP(A3,No_Dups!$A$2:$A$50,1,FALSE)), 0, 1)</f>
        <v>1</v>
      </c>
      <c r="E3">
        <f>C3*D3+E2</f>
        <v>12.153207999999999</v>
      </c>
    </row>
    <row r="4" spans="1:7" x14ac:dyDescent="0.25">
      <c r="A4" t="s">
        <v>7</v>
      </c>
      <c r="B4" t="s">
        <v>8</v>
      </c>
      <c r="C4">
        <v>2.634871</v>
      </c>
      <c r="D4">
        <f>IF(ISERROR(VLOOKUP(A4,No_Dups!$A$2:$A$50,1,FALSE)), 0, 1)</f>
        <v>1</v>
      </c>
      <c r="E4">
        <f>C4*D4+E3</f>
        <v>14.788079</v>
      </c>
    </row>
    <row r="5" spans="1:7" x14ac:dyDescent="0.25">
      <c r="A5" t="s">
        <v>9</v>
      </c>
      <c r="B5" t="s">
        <v>10</v>
      </c>
      <c r="C5">
        <v>1.7857130000000001</v>
      </c>
      <c r="D5">
        <f>IF(ISERROR(VLOOKUP(A5,No_Dups!$A$2:$A$50,1,FALSE)), 0, 1)</f>
        <v>1</v>
      </c>
      <c r="E5">
        <f>C5*D5+E4</f>
        <v>16.573792000000001</v>
      </c>
    </row>
    <row r="6" spans="1:7" x14ac:dyDescent="0.25">
      <c r="A6" t="s">
        <v>11</v>
      </c>
      <c r="B6" t="s">
        <v>12</v>
      </c>
      <c r="C6">
        <v>1.614538</v>
      </c>
      <c r="D6">
        <f>IF(ISERROR(VLOOKUP(A6,No_Dups!$A$2:$A$50,1,FALSE)), 0, 1)</f>
        <v>1</v>
      </c>
      <c r="E6">
        <f t="shared" ref="E6:E51" si="0">C6*D6+E5</f>
        <v>18.188330000000001</v>
      </c>
    </row>
    <row r="7" spans="1:7" x14ac:dyDescent="0.25">
      <c r="A7" t="s">
        <v>13</v>
      </c>
      <c r="B7" t="s">
        <v>14</v>
      </c>
      <c r="C7">
        <v>1.5917239999999999</v>
      </c>
      <c r="D7">
        <f>IF(ISERROR(VLOOKUP(A7,No_Dups!$A$2:$A$50,1,FALSE)), 0, 1)</f>
        <v>0</v>
      </c>
      <c r="E7">
        <f t="shared" si="0"/>
        <v>18.188330000000001</v>
      </c>
    </row>
    <row r="8" spans="1:7" x14ac:dyDescent="0.25">
      <c r="A8" t="s">
        <v>15</v>
      </c>
      <c r="B8" t="s">
        <v>16</v>
      </c>
      <c r="C8">
        <v>1.527361</v>
      </c>
      <c r="D8">
        <f>IF(ISERROR(VLOOKUP(A8,No_Dups!$A$2:$A$50,1,FALSE)), 0, 1)</f>
        <v>1</v>
      </c>
      <c r="E8">
        <f t="shared" si="0"/>
        <v>19.715691</v>
      </c>
    </row>
    <row r="9" spans="1:7" x14ac:dyDescent="0.25">
      <c r="A9" t="s">
        <v>17</v>
      </c>
      <c r="B9" t="s">
        <v>18</v>
      </c>
      <c r="C9">
        <v>1.518802</v>
      </c>
      <c r="D9">
        <f>IF(ISERROR(VLOOKUP(A9,No_Dups!$A$2:$A$50,1,FALSE)), 0, 1)</f>
        <v>1</v>
      </c>
      <c r="E9">
        <f t="shared" si="0"/>
        <v>21.234493000000001</v>
      </c>
    </row>
    <row r="10" spans="1:7" x14ac:dyDescent="0.25">
      <c r="A10" t="s">
        <v>19</v>
      </c>
      <c r="B10" t="s">
        <v>20</v>
      </c>
      <c r="C10">
        <v>1.3368690000000001</v>
      </c>
      <c r="D10">
        <f>IF(ISERROR(VLOOKUP(A10,No_Dups!$A$2:$A$50,1,FALSE)), 0, 1)</f>
        <v>1</v>
      </c>
      <c r="E10">
        <f t="shared" si="0"/>
        <v>22.571362000000001</v>
      </c>
    </row>
    <row r="11" spans="1:7" x14ac:dyDescent="0.25">
      <c r="A11" t="s">
        <v>21</v>
      </c>
      <c r="B11" t="s">
        <v>22</v>
      </c>
      <c r="C11">
        <v>1.2901039999999999</v>
      </c>
      <c r="D11">
        <f>IF(ISERROR(VLOOKUP(A11,No_Dups!$A$2:$A$50,1,FALSE)), 0, 1)</f>
        <v>1</v>
      </c>
      <c r="E11">
        <f t="shared" si="0"/>
        <v>23.861466</v>
      </c>
    </row>
    <row r="12" spans="1:7" x14ac:dyDescent="0.25">
      <c r="A12" t="s">
        <v>23</v>
      </c>
      <c r="B12" t="s">
        <v>24</v>
      </c>
      <c r="C12">
        <v>1.2422660000000001</v>
      </c>
      <c r="D12">
        <f>IF(ISERROR(VLOOKUP(A12,No_Dups!$A$2:$A$50,1,FALSE)), 0, 1)</f>
        <v>1</v>
      </c>
      <c r="E12">
        <f t="shared" si="0"/>
        <v>25.103732000000001</v>
      </c>
    </row>
    <row r="13" spans="1:7" x14ac:dyDescent="0.25">
      <c r="A13" t="s">
        <v>25</v>
      </c>
      <c r="B13" t="s">
        <v>26</v>
      </c>
      <c r="C13">
        <v>1.215579</v>
      </c>
      <c r="D13">
        <f>IF(ISERROR(VLOOKUP(A13,No_Dups!$A$2:$A$50,1,FALSE)), 0, 1)</f>
        <v>1</v>
      </c>
      <c r="E13">
        <f t="shared" si="0"/>
        <v>26.319310999999999</v>
      </c>
    </row>
    <row r="14" spans="1:7" x14ac:dyDescent="0.25">
      <c r="A14" t="s">
        <v>27</v>
      </c>
      <c r="B14" t="s">
        <v>28</v>
      </c>
      <c r="C14">
        <v>1.2094579999999999</v>
      </c>
      <c r="D14">
        <f>IF(ISERROR(VLOOKUP(A14,No_Dups!$A$2:$A$50,1,FALSE)), 0, 1)</f>
        <v>1</v>
      </c>
      <c r="E14">
        <f t="shared" si="0"/>
        <v>27.528769</v>
      </c>
    </row>
    <row r="15" spans="1:7" x14ac:dyDescent="0.25">
      <c r="A15" t="s">
        <v>29</v>
      </c>
      <c r="B15" t="s">
        <v>30</v>
      </c>
      <c r="C15">
        <v>1.0899179999999999</v>
      </c>
      <c r="D15">
        <f>IF(ISERROR(VLOOKUP(A15,No_Dups!$A$2:$A$50,1,FALSE)), 0, 1)</f>
        <v>1</v>
      </c>
      <c r="E15">
        <f t="shared" si="0"/>
        <v>28.618687000000001</v>
      </c>
    </row>
    <row r="16" spans="1:7" x14ac:dyDescent="0.25">
      <c r="A16" t="s">
        <v>31</v>
      </c>
      <c r="B16" t="s">
        <v>32</v>
      </c>
      <c r="C16">
        <v>0.97879700000000003</v>
      </c>
      <c r="D16">
        <f>IF(ISERROR(VLOOKUP(A16,No_Dups!$A$2:$A$50,1,FALSE)), 0, 1)</f>
        <v>1</v>
      </c>
      <c r="E16">
        <f t="shared" si="0"/>
        <v>29.597484000000001</v>
      </c>
    </row>
    <row r="17" spans="1:5" x14ac:dyDescent="0.25">
      <c r="A17" t="s">
        <v>33</v>
      </c>
      <c r="B17" t="s">
        <v>34</v>
      </c>
      <c r="C17">
        <v>0.97352499999999997</v>
      </c>
      <c r="D17">
        <f>IF(ISERROR(VLOOKUP(A17,No_Dups!$A$2:$A$50,1,FALSE)), 0, 1)</f>
        <v>1</v>
      </c>
      <c r="E17">
        <f t="shared" si="0"/>
        <v>30.571009</v>
      </c>
    </row>
    <row r="18" spans="1:5" x14ac:dyDescent="0.25">
      <c r="A18" t="s">
        <v>35</v>
      </c>
      <c r="B18" t="s">
        <v>36</v>
      </c>
      <c r="C18">
        <v>0.92037899999999995</v>
      </c>
      <c r="D18">
        <f>IF(ISERROR(VLOOKUP(A18,No_Dups!$A$2:$A$50,1,FALSE)), 0, 1)</f>
        <v>1</v>
      </c>
      <c r="E18">
        <f t="shared" si="0"/>
        <v>31.491388000000001</v>
      </c>
    </row>
    <row r="19" spans="1:5" x14ac:dyDescent="0.25">
      <c r="A19" t="s">
        <v>37</v>
      </c>
      <c r="B19" t="s">
        <v>38</v>
      </c>
      <c r="C19">
        <v>0.87678199999999995</v>
      </c>
      <c r="D19">
        <f>IF(ISERROR(VLOOKUP(A19,No_Dups!$A$2:$A$50,1,FALSE)), 0, 1)</f>
        <v>1</v>
      </c>
      <c r="E19">
        <f t="shared" si="0"/>
        <v>32.368169999999999</v>
      </c>
    </row>
    <row r="20" spans="1:5" x14ac:dyDescent="0.25">
      <c r="A20" t="s">
        <v>39</v>
      </c>
      <c r="B20" t="s">
        <v>40</v>
      </c>
      <c r="C20">
        <v>0.77369900000000003</v>
      </c>
      <c r="D20">
        <f>IF(ISERROR(VLOOKUP(A20,No_Dups!$A$2:$A$50,1,FALSE)), 0, 1)</f>
        <v>1</v>
      </c>
      <c r="E20">
        <f t="shared" si="0"/>
        <v>33.141869</v>
      </c>
    </row>
    <row r="21" spans="1:5" x14ac:dyDescent="0.25">
      <c r="A21" t="s">
        <v>41</v>
      </c>
      <c r="B21" t="s">
        <v>42</v>
      </c>
      <c r="C21">
        <v>0.76631300000000002</v>
      </c>
      <c r="D21">
        <f>IF(ISERROR(VLOOKUP(A21,No_Dups!$A$2:$A$50,1,FALSE)), 0, 1)</f>
        <v>1</v>
      </c>
      <c r="E21">
        <f t="shared" si="0"/>
        <v>33.908181999999996</v>
      </c>
    </row>
    <row r="22" spans="1:5" x14ac:dyDescent="0.25">
      <c r="A22" t="s">
        <v>43</v>
      </c>
      <c r="B22" t="s">
        <v>44</v>
      </c>
      <c r="C22">
        <v>0.74513200000000002</v>
      </c>
      <c r="D22">
        <f>IF(ISERROR(VLOOKUP(A22,No_Dups!$A$2:$A$50,1,FALSE)), 0, 1)</f>
        <v>1</v>
      </c>
      <c r="E22">
        <f t="shared" si="0"/>
        <v>34.653313999999995</v>
      </c>
    </row>
    <row r="23" spans="1:5" x14ac:dyDescent="0.25">
      <c r="A23" t="s">
        <v>45</v>
      </c>
      <c r="B23" t="s">
        <v>46</v>
      </c>
      <c r="C23">
        <v>0.73751699999999998</v>
      </c>
      <c r="D23">
        <f>IF(ISERROR(VLOOKUP(A23,No_Dups!$A$2:$A$50,1,FALSE)), 0, 1)</f>
        <v>1</v>
      </c>
      <c r="E23">
        <f t="shared" si="0"/>
        <v>35.390830999999991</v>
      </c>
    </row>
    <row r="24" spans="1:5" x14ac:dyDescent="0.25">
      <c r="A24" t="s">
        <v>47</v>
      </c>
      <c r="B24" t="s">
        <v>48</v>
      </c>
      <c r="C24">
        <v>0.71367499999999995</v>
      </c>
      <c r="D24">
        <f>IF(ISERROR(VLOOKUP(A24,No_Dups!$A$2:$A$50,1,FALSE)), 0, 1)</f>
        <v>1</v>
      </c>
      <c r="E24">
        <f t="shared" si="0"/>
        <v>36.104505999999994</v>
      </c>
    </row>
    <row r="25" spans="1:5" x14ac:dyDescent="0.25">
      <c r="A25" t="s">
        <v>49</v>
      </c>
      <c r="B25" t="s">
        <v>50</v>
      </c>
      <c r="C25">
        <v>0.70755800000000002</v>
      </c>
      <c r="D25">
        <f>IF(ISERROR(VLOOKUP(A25,No_Dups!$A$2:$A$50,1,FALSE)), 0, 1)</f>
        <v>1</v>
      </c>
      <c r="E25">
        <f t="shared" si="0"/>
        <v>36.812063999999992</v>
      </c>
    </row>
    <row r="26" spans="1:5" x14ac:dyDescent="0.25">
      <c r="A26" t="s">
        <v>51</v>
      </c>
      <c r="B26" t="s">
        <v>52</v>
      </c>
      <c r="C26">
        <v>0.68775299999999995</v>
      </c>
      <c r="D26">
        <f>IF(ISERROR(VLOOKUP(A26,No_Dups!$A$2:$A$50,1,FALSE)), 0, 1)</f>
        <v>1</v>
      </c>
      <c r="E26">
        <f t="shared" si="0"/>
        <v>37.499816999999993</v>
      </c>
    </row>
    <row r="27" spans="1:5" x14ac:dyDescent="0.25">
      <c r="A27" t="s">
        <v>53</v>
      </c>
      <c r="B27" t="s">
        <v>54</v>
      </c>
      <c r="C27">
        <v>0.68039799999999995</v>
      </c>
      <c r="D27">
        <f>IF(ISERROR(VLOOKUP(A27,No_Dups!$A$2:$A$50,1,FALSE)), 0, 1)</f>
        <v>1</v>
      </c>
      <c r="E27">
        <f t="shared" si="0"/>
        <v>38.18021499999999</v>
      </c>
    </row>
    <row r="28" spans="1:5" x14ac:dyDescent="0.25">
      <c r="A28" t="s">
        <v>55</v>
      </c>
      <c r="B28" t="s">
        <v>56</v>
      </c>
      <c r="C28">
        <v>0.66303800000000002</v>
      </c>
      <c r="D28">
        <f>IF(ISERROR(VLOOKUP(A28,No_Dups!$A$2:$A$50,1,FALSE)), 0, 1)</f>
        <v>1</v>
      </c>
      <c r="E28">
        <f t="shared" si="0"/>
        <v>38.84325299999999</v>
      </c>
    </row>
    <row r="29" spans="1:5" x14ac:dyDescent="0.25">
      <c r="A29" t="s">
        <v>57</v>
      </c>
      <c r="B29" t="s">
        <v>58</v>
      </c>
      <c r="C29">
        <v>0.65654999999999997</v>
      </c>
      <c r="D29">
        <f>IF(ISERROR(VLOOKUP(A29,No_Dups!$A$2:$A$50,1,FALSE)), 0, 1)</f>
        <v>1</v>
      </c>
      <c r="E29">
        <f t="shared" si="0"/>
        <v>39.499802999999993</v>
      </c>
    </row>
    <row r="30" spans="1:5" x14ac:dyDescent="0.25">
      <c r="A30" t="s">
        <v>59</v>
      </c>
      <c r="B30" t="s">
        <v>60</v>
      </c>
      <c r="C30">
        <v>0.58194400000000002</v>
      </c>
      <c r="D30">
        <f>IF(ISERROR(VLOOKUP(A30,No_Dups!$A$2:$A$50,1,FALSE)), 0, 1)</f>
        <v>1</v>
      </c>
      <c r="E30">
        <f t="shared" si="0"/>
        <v>40.081746999999993</v>
      </c>
    </row>
    <row r="31" spans="1:5" x14ac:dyDescent="0.25">
      <c r="A31" t="s">
        <v>61</v>
      </c>
      <c r="B31" t="s">
        <v>62</v>
      </c>
      <c r="C31">
        <v>0.57687999999999995</v>
      </c>
      <c r="D31">
        <f>IF(ISERROR(VLOOKUP(A31,No_Dups!$A$2:$A$50,1,FALSE)), 0, 1)</f>
        <v>1</v>
      </c>
      <c r="E31">
        <f t="shared" si="0"/>
        <v>40.658626999999996</v>
      </c>
    </row>
    <row r="32" spans="1:5" x14ac:dyDescent="0.25">
      <c r="A32" t="s">
        <v>63</v>
      </c>
      <c r="B32" t="s">
        <v>64</v>
      </c>
      <c r="C32">
        <v>0.56998099999999996</v>
      </c>
      <c r="D32">
        <f>IF(ISERROR(VLOOKUP(A32,No_Dups!$A$2:$A$50,1,FALSE)), 0, 1)</f>
        <v>1</v>
      </c>
      <c r="E32">
        <f t="shared" si="0"/>
        <v>41.228607999999994</v>
      </c>
    </row>
    <row r="33" spans="1:5" x14ac:dyDescent="0.25">
      <c r="A33" t="s">
        <v>65</v>
      </c>
      <c r="B33" t="s">
        <v>66</v>
      </c>
      <c r="C33">
        <v>0.56748500000000002</v>
      </c>
      <c r="D33">
        <f>IF(ISERROR(VLOOKUP(A33,No_Dups!$A$2:$A$50,1,FALSE)), 0, 1)</f>
        <v>1</v>
      </c>
      <c r="E33">
        <f t="shared" si="0"/>
        <v>41.796092999999992</v>
      </c>
    </row>
    <row r="34" spans="1:5" x14ac:dyDescent="0.25">
      <c r="A34" t="s">
        <v>67</v>
      </c>
      <c r="B34" t="s">
        <v>68</v>
      </c>
      <c r="C34">
        <v>0.56083000000000005</v>
      </c>
      <c r="D34">
        <f>IF(ISERROR(VLOOKUP(A34,No_Dups!$A$2:$A$50,1,FALSE)), 0, 1)</f>
        <v>1</v>
      </c>
      <c r="E34">
        <f t="shared" si="0"/>
        <v>42.356922999999995</v>
      </c>
    </row>
    <row r="35" spans="1:5" x14ac:dyDescent="0.25">
      <c r="A35" t="s">
        <v>69</v>
      </c>
      <c r="B35" t="s">
        <v>70</v>
      </c>
      <c r="C35">
        <v>0.527864</v>
      </c>
      <c r="D35">
        <f>IF(ISERROR(VLOOKUP(A35,No_Dups!$A$2:$A$50,1,FALSE)), 0, 1)</f>
        <v>1</v>
      </c>
      <c r="E35">
        <f t="shared" si="0"/>
        <v>42.884786999999996</v>
      </c>
    </row>
    <row r="36" spans="1:5" x14ac:dyDescent="0.25">
      <c r="A36" t="s">
        <v>71</v>
      </c>
      <c r="B36" t="s">
        <v>72</v>
      </c>
      <c r="C36">
        <v>0.52010999999999996</v>
      </c>
      <c r="D36">
        <f>IF(ISERROR(VLOOKUP(A36,No_Dups!$A$2:$A$50,1,FALSE)), 0, 1)</f>
        <v>1</v>
      </c>
      <c r="E36">
        <f t="shared" si="0"/>
        <v>43.404896999999998</v>
      </c>
    </row>
    <row r="37" spans="1:5" x14ac:dyDescent="0.25">
      <c r="A37" t="s">
        <v>73</v>
      </c>
      <c r="B37" t="s">
        <v>74</v>
      </c>
      <c r="C37">
        <v>0.50843400000000005</v>
      </c>
      <c r="D37">
        <f>IF(ISERROR(VLOOKUP(A37,No_Dups!$A$2:$A$50,1,FALSE)), 0, 1)</f>
        <v>1</v>
      </c>
      <c r="E37">
        <f t="shared" si="0"/>
        <v>43.913330999999999</v>
      </c>
    </row>
    <row r="38" spans="1:5" x14ac:dyDescent="0.25">
      <c r="A38" t="s">
        <v>75</v>
      </c>
      <c r="B38" t="s">
        <v>76</v>
      </c>
      <c r="C38">
        <v>0.50370199999999998</v>
      </c>
      <c r="D38">
        <f>IF(ISERROR(VLOOKUP(A38,No_Dups!$A$2:$A$50,1,FALSE)), 0, 1)</f>
        <v>1</v>
      </c>
      <c r="E38">
        <f t="shared" si="0"/>
        <v>44.417032999999996</v>
      </c>
    </row>
    <row r="39" spans="1:5" x14ac:dyDescent="0.25">
      <c r="A39" t="s">
        <v>77</v>
      </c>
      <c r="B39" t="s">
        <v>78</v>
      </c>
      <c r="C39">
        <v>0.50204599999999999</v>
      </c>
      <c r="D39">
        <f>IF(ISERROR(VLOOKUP(A39,No_Dups!$A$2:$A$50,1,FALSE)), 0, 1)</f>
        <v>1</v>
      </c>
      <c r="E39">
        <f t="shared" si="0"/>
        <v>44.919078999999996</v>
      </c>
    </row>
    <row r="40" spans="1:5" x14ac:dyDescent="0.25">
      <c r="A40" t="s">
        <v>79</v>
      </c>
      <c r="B40" t="s">
        <v>80</v>
      </c>
      <c r="C40">
        <v>0.49520799999999998</v>
      </c>
      <c r="D40">
        <f>IF(ISERROR(VLOOKUP(A40,No_Dups!$A$2:$A$50,1,FALSE)), 0, 1)</f>
        <v>1</v>
      </c>
      <c r="E40">
        <f t="shared" si="0"/>
        <v>45.414286999999995</v>
      </c>
    </row>
    <row r="41" spans="1:5" x14ac:dyDescent="0.25">
      <c r="A41" t="s">
        <v>81</v>
      </c>
      <c r="B41" t="s">
        <v>82</v>
      </c>
      <c r="C41">
        <v>0.49115599999999998</v>
      </c>
      <c r="D41">
        <f>IF(ISERROR(VLOOKUP(A41,No_Dups!$A$2:$A$50,1,FALSE)), 0, 1)</f>
        <v>1</v>
      </c>
      <c r="E41">
        <f t="shared" si="0"/>
        <v>45.905442999999991</v>
      </c>
    </row>
    <row r="42" spans="1:5" x14ac:dyDescent="0.25">
      <c r="A42" t="s">
        <v>83</v>
      </c>
      <c r="B42" t="s">
        <v>84</v>
      </c>
      <c r="C42">
        <v>0.47886699999999999</v>
      </c>
      <c r="D42">
        <f>IF(ISERROR(VLOOKUP(A42,No_Dups!$A$2:$A$50,1,FALSE)), 0, 1)</f>
        <v>1</v>
      </c>
      <c r="E42">
        <f t="shared" si="0"/>
        <v>46.384309999999992</v>
      </c>
    </row>
    <row r="43" spans="1:5" x14ac:dyDescent="0.25">
      <c r="A43" t="s">
        <v>85</v>
      </c>
      <c r="B43" t="s">
        <v>86</v>
      </c>
      <c r="C43">
        <v>0.46737299999999998</v>
      </c>
      <c r="D43">
        <f>IF(ISERROR(VLOOKUP(A43,No_Dups!$A$2:$A$50,1,FALSE)), 0, 1)</f>
        <v>1</v>
      </c>
      <c r="E43">
        <f t="shared" si="0"/>
        <v>46.851682999999994</v>
      </c>
    </row>
    <row r="44" spans="1:5" x14ac:dyDescent="0.25">
      <c r="A44" t="s">
        <v>87</v>
      </c>
      <c r="B44" t="s">
        <v>88</v>
      </c>
      <c r="C44">
        <v>0.46375100000000002</v>
      </c>
      <c r="D44">
        <f>IF(ISERROR(VLOOKUP(A44,No_Dups!$A$2:$A$50,1,FALSE)), 0, 1)</f>
        <v>1</v>
      </c>
      <c r="E44">
        <f t="shared" si="0"/>
        <v>47.315433999999996</v>
      </c>
    </row>
    <row r="45" spans="1:5" x14ac:dyDescent="0.25">
      <c r="A45" t="s">
        <v>89</v>
      </c>
      <c r="B45" t="s">
        <v>90</v>
      </c>
      <c r="C45">
        <v>0.46018500000000001</v>
      </c>
      <c r="D45">
        <f>IF(ISERROR(VLOOKUP(A45,No_Dups!$A$2:$A$50,1,FALSE)), 0, 1)</f>
        <v>1</v>
      </c>
      <c r="E45">
        <f t="shared" si="0"/>
        <v>47.775618999999999</v>
      </c>
    </row>
    <row r="46" spans="1:5" x14ac:dyDescent="0.25">
      <c r="A46" t="s">
        <v>91</v>
      </c>
      <c r="B46" t="s">
        <v>92</v>
      </c>
      <c r="C46">
        <v>0.45997399999999999</v>
      </c>
      <c r="D46">
        <f>IF(ISERROR(VLOOKUP(A46,No_Dups!$A$2:$A$50,1,FALSE)), 0, 1)</f>
        <v>1</v>
      </c>
      <c r="E46">
        <f t="shared" si="0"/>
        <v>48.235593000000001</v>
      </c>
    </row>
    <row r="47" spans="1:5" x14ac:dyDescent="0.25">
      <c r="A47" t="s">
        <v>93</v>
      </c>
      <c r="B47" t="s">
        <v>94</v>
      </c>
      <c r="C47">
        <v>0.45854800000000001</v>
      </c>
      <c r="D47">
        <f>IF(ISERROR(VLOOKUP(A47,No_Dups!$A$2:$A$50,1,FALSE)), 0, 1)</f>
        <v>1</v>
      </c>
      <c r="E47">
        <f t="shared" si="0"/>
        <v>48.694141000000002</v>
      </c>
    </row>
    <row r="48" spans="1:5" x14ac:dyDescent="0.25">
      <c r="A48" t="s">
        <v>95</v>
      </c>
      <c r="B48" t="s">
        <v>96</v>
      </c>
      <c r="C48">
        <v>0.43595800000000001</v>
      </c>
      <c r="D48">
        <f>IF(ISERROR(VLOOKUP(A48,No_Dups!$A$2:$A$50,1,FALSE)), 0, 1)</f>
        <v>1</v>
      </c>
      <c r="E48">
        <f t="shared" si="0"/>
        <v>49.130099000000001</v>
      </c>
    </row>
    <row r="49" spans="1:5" x14ac:dyDescent="0.25">
      <c r="A49" t="s">
        <v>97</v>
      </c>
      <c r="B49" t="s">
        <v>98</v>
      </c>
      <c r="C49">
        <v>0.432203</v>
      </c>
      <c r="D49">
        <f>IF(ISERROR(VLOOKUP(A49,No_Dups!$A$2:$A$50,1,FALSE)), 0, 1)</f>
        <v>1</v>
      </c>
      <c r="E49">
        <f t="shared" si="0"/>
        <v>49.562302000000003</v>
      </c>
    </row>
    <row r="50" spans="1:5" x14ac:dyDescent="0.25">
      <c r="A50" t="s">
        <v>99</v>
      </c>
      <c r="B50" t="s">
        <v>100</v>
      </c>
      <c r="C50">
        <v>0.41741800000000001</v>
      </c>
      <c r="D50">
        <f>IF(ISERROR(VLOOKUP(A50,No_Dups!$A$2:$A$50,1,FALSE)), 0, 1)</f>
        <v>1</v>
      </c>
      <c r="E50">
        <f t="shared" si="0"/>
        <v>49.97972</v>
      </c>
    </row>
    <row r="51" spans="1:5" x14ac:dyDescent="0.25">
      <c r="A51" t="s">
        <v>101</v>
      </c>
      <c r="B51" t="s">
        <v>102</v>
      </c>
      <c r="C51">
        <v>0.40543600000000002</v>
      </c>
      <c r="D51">
        <f>IF(ISERROR(VLOOKUP(A51,No_Dups!$A$2:$A$50,1,FALSE)), 0, 1)</f>
        <v>1</v>
      </c>
      <c r="E51">
        <f t="shared" si="0"/>
        <v>50.385156000000002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48D33-7CC1-4112-AB3A-17599639F86E}">
  <sheetPr codeName="Sheet2"/>
  <dimension ref="A1:F50"/>
  <sheetViews>
    <sheetView workbookViewId="0"/>
  </sheetViews>
  <sheetFormatPr defaultRowHeight="15" x14ac:dyDescent="0.25"/>
  <cols>
    <col min="1" max="1" width="30.7109375" bestFit="1" customWidth="1"/>
  </cols>
  <sheetData>
    <row r="1" spans="1:6" x14ac:dyDescent="0.25">
      <c r="A1" s="1" t="s">
        <v>0</v>
      </c>
      <c r="B1" s="1" t="s">
        <v>1</v>
      </c>
      <c r="C1" s="1" t="s">
        <v>2</v>
      </c>
      <c r="F1" s="1" t="s">
        <v>104</v>
      </c>
    </row>
    <row r="2" spans="1:6" x14ac:dyDescent="0.25">
      <c r="A2" t="s">
        <v>3</v>
      </c>
      <c r="B2" t="s">
        <v>4</v>
      </c>
      <c r="C2">
        <v>6.5920629999999996</v>
      </c>
      <c r="F2" s="1" t="s">
        <v>111</v>
      </c>
    </row>
    <row r="3" spans="1:6" x14ac:dyDescent="0.25">
      <c r="A3" t="s">
        <v>5</v>
      </c>
      <c r="B3" t="s">
        <v>6</v>
      </c>
      <c r="C3">
        <v>5.5611449999999998</v>
      </c>
    </row>
    <row r="4" spans="1:6" x14ac:dyDescent="0.25">
      <c r="A4" t="s">
        <v>7</v>
      </c>
      <c r="B4" t="s">
        <v>8</v>
      </c>
      <c r="C4">
        <v>2.634871</v>
      </c>
    </row>
    <row r="5" spans="1:6" x14ac:dyDescent="0.25">
      <c r="A5" t="s">
        <v>9</v>
      </c>
      <c r="B5" t="s">
        <v>10</v>
      </c>
      <c r="C5">
        <v>1.7857130000000001</v>
      </c>
    </row>
    <row r="6" spans="1:6" x14ac:dyDescent="0.25">
      <c r="A6" t="s">
        <v>11</v>
      </c>
      <c r="B6" t="s">
        <v>12</v>
      </c>
      <c r="C6">
        <v>1.614538</v>
      </c>
    </row>
    <row r="7" spans="1:6" x14ac:dyDescent="0.25">
      <c r="A7" t="s">
        <v>15</v>
      </c>
      <c r="B7" t="s">
        <v>16</v>
      </c>
      <c r="C7">
        <v>1.527361</v>
      </c>
    </row>
    <row r="8" spans="1:6" x14ac:dyDescent="0.25">
      <c r="A8" t="s">
        <v>17</v>
      </c>
      <c r="B8" t="s">
        <v>18</v>
      </c>
      <c r="C8">
        <v>1.518802</v>
      </c>
    </row>
    <row r="9" spans="1:6" x14ac:dyDescent="0.25">
      <c r="A9" t="s">
        <v>19</v>
      </c>
      <c r="B9" t="s">
        <v>20</v>
      </c>
      <c r="C9">
        <v>1.3368690000000001</v>
      </c>
    </row>
    <row r="10" spans="1:6" x14ac:dyDescent="0.25">
      <c r="A10" t="s">
        <v>21</v>
      </c>
      <c r="B10" t="s">
        <v>22</v>
      </c>
      <c r="C10">
        <v>1.2901039999999999</v>
      </c>
    </row>
    <row r="11" spans="1:6" x14ac:dyDescent="0.25">
      <c r="A11" t="s">
        <v>23</v>
      </c>
      <c r="B11" t="s">
        <v>24</v>
      </c>
      <c r="C11">
        <v>1.2422660000000001</v>
      </c>
    </row>
    <row r="12" spans="1:6" x14ac:dyDescent="0.25">
      <c r="A12" t="s">
        <v>25</v>
      </c>
      <c r="B12" t="s">
        <v>26</v>
      </c>
      <c r="C12">
        <v>1.215579</v>
      </c>
    </row>
    <row r="13" spans="1:6" x14ac:dyDescent="0.25">
      <c r="A13" t="s">
        <v>27</v>
      </c>
      <c r="B13" t="s">
        <v>28</v>
      </c>
      <c r="C13">
        <v>1.2094579999999999</v>
      </c>
    </row>
    <row r="14" spans="1:6" x14ac:dyDescent="0.25">
      <c r="A14" t="s">
        <v>29</v>
      </c>
      <c r="B14" t="s">
        <v>30</v>
      </c>
      <c r="C14">
        <v>1.0899179999999999</v>
      </c>
    </row>
    <row r="15" spans="1:6" x14ac:dyDescent="0.25">
      <c r="A15" t="s">
        <v>31</v>
      </c>
      <c r="B15" t="s">
        <v>32</v>
      </c>
      <c r="C15">
        <v>0.97879700000000003</v>
      </c>
    </row>
    <row r="16" spans="1:6" x14ac:dyDescent="0.25">
      <c r="A16" t="s">
        <v>33</v>
      </c>
      <c r="B16" t="s">
        <v>34</v>
      </c>
      <c r="C16">
        <v>0.97352499999999997</v>
      </c>
    </row>
    <row r="17" spans="1:3" x14ac:dyDescent="0.25">
      <c r="A17" t="s">
        <v>35</v>
      </c>
      <c r="B17" t="s">
        <v>36</v>
      </c>
      <c r="C17">
        <v>0.92037899999999995</v>
      </c>
    </row>
    <row r="18" spans="1:3" x14ac:dyDescent="0.25">
      <c r="A18" t="s">
        <v>37</v>
      </c>
      <c r="B18" t="s">
        <v>38</v>
      </c>
      <c r="C18">
        <v>0.87678199999999995</v>
      </c>
    </row>
    <row r="19" spans="1:3" x14ac:dyDescent="0.25">
      <c r="A19" t="s">
        <v>39</v>
      </c>
      <c r="B19" t="s">
        <v>40</v>
      </c>
      <c r="C19">
        <v>0.77369900000000003</v>
      </c>
    </row>
    <row r="20" spans="1:3" x14ac:dyDescent="0.25">
      <c r="A20" t="s">
        <v>41</v>
      </c>
      <c r="B20" t="s">
        <v>42</v>
      </c>
      <c r="C20">
        <v>0.76631300000000002</v>
      </c>
    </row>
    <row r="21" spans="1:3" x14ac:dyDescent="0.25">
      <c r="A21" t="s">
        <v>43</v>
      </c>
      <c r="B21" t="s">
        <v>44</v>
      </c>
      <c r="C21">
        <v>0.74513200000000002</v>
      </c>
    </row>
    <row r="22" spans="1:3" x14ac:dyDescent="0.25">
      <c r="A22" t="s">
        <v>45</v>
      </c>
      <c r="B22" t="s">
        <v>46</v>
      </c>
      <c r="C22">
        <v>0.73751699999999998</v>
      </c>
    </row>
    <row r="23" spans="1:3" x14ac:dyDescent="0.25">
      <c r="A23" t="s">
        <v>47</v>
      </c>
      <c r="B23" t="s">
        <v>48</v>
      </c>
      <c r="C23">
        <v>0.71367499999999995</v>
      </c>
    </row>
    <row r="24" spans="1:3" x14ac:dyDescent="0.25">
      <c r="A24" t="s">
        <v>49</v>
      </c>
      <c r="B24" t="s">
        <v>50</v>
      </c>
      <c r="C24">
        <v>0.70755800000000002</v>
      </c>
    </row>
    <row r="25" spans="1:3" x14ac:dyDescent="0.25">
      <c r="A25" t="s">
        <v>51</v>
      </c>
      <c r="B25" t="s">
        <v>52</v>
      </c>
      <c r="C25">
        <v>0.68775299999999995</v>
      </c>
    </row>
    <row r="26" spans="1:3" x14ac:dyDescent="0.25">
      <c r="A26" t="s">
        <v>53</v>
      </c>
      <c r="B26" t="s">
        <v>54</v>
      </c>
      <c r="C26">
        <v>0.68039799999999995</v>
      </c>
    </row>
    <row r="27" spans="1:3" x14ac:dyDescent="0.25">
      <c r="A27" t="s">
        <v>55</v>
      </c>
      <c r="B27" t="s">
        <v>56</v>
      </c>
      <c r="C27">
        <v>0.66303800000000002</v>
      </c>
    </row>
    <row r="28" spans="1:3" x14ac:dyDescent="0.25">
      <c r="A28" t="s">
        <v>57</v>
      </c>
      <c r="B28" t="s">
        <v>58</v>
      </c>
      <c r="C28">
        <v>0.65654999999999997</v>
      </c>
    </row>
    <row r="29" spans="1:3" x14ac:dyDescent="0.25">
      <c r="A29" t="s">
        <v>59</v>
      </c>
      <c r="B29" t="s">
        <v>60</v>
      </c>
      <c r="C29">
        <v>0.58194400000000002</v>
      </c>
    </row>
    <row r="30" spans="1:3" x14ac:dyDescent="0.25">
      <c r="A30" t="s">
        <v>61</v>
      </c>
      <c r="B30" t="s">
        <v>62</v>
      </c>
      <c r="C30">
        <v>0.57687999999999995</v>
      </c>
    </row>
    <row r="31" spans="1:3" x14ac:dyDescent="0.25">
      <c r="A31" t="s">
        <v>63</v>
      </c>
      <c r="B31" t="s">
        <v>64</v>
      </c>
      <c r="C31">
        <v>0.56998099999999996</v>
      </c>
    </row>
    <row r="32" spans="1:3" x14ac:dyDescent="0.25">
      <c r="A32" t="s">
        <v>65</v>
      </c>
      <c r="B32" t="s">
        <v>66</v>
      </c>
      <c r="C32">
        <v>0.56748500000000002</v>
      </c>
    </row>
    <row r="33" spans="1:3" x14ac:dyDescent="0.25">
      <c r="A33" t="s">
        <v>67</v>
      </c>
      <c r="B33" t="s">
        <v>68</v>
      </c>
      <c r="C33">
        <v>0.56083000000000005</v>
      </c>
    </row>
    <row r="34" spans="1:3" x14ac:dyDescent="0.25">
      <c r="A34" t="s">
        <v>69</v>
      </c>
      <c r="B34" t="s">
        <v>70</v>
      </c>
      <c r="C34">
        <v>0.527864</v>
      </c>
    </row>
    <row r="35" spans="1:3" x14ac:dyDescent="0.25">
      <c r="A35" t="s">
        <v>71</v>
      </c>
      <c r="B35" t="s">
        <v>72</v>
      </c>
      <c r="C35">
        <v>0.52010999999999996</v>
      </c>
    </row>
    <row r="36" spans="1:3" x14ac:dyDescent="0.25">
      <c r="A36" t="s">
        <v>73</v>
      </c>
      <c r="B36" t="s">
        <v>74</v>
      </c>
      <c r="C36">
        <v>0.50843400000000005</v>
      </c>
    </row>
    <row r="37" spans="1:3" x14ac:dyDescent="0.25">
      <c r="A37" t="s">
        <v>75</v>
      </c>
      <c r="B37" t="s">
        <v>76</v>
      </c>
      <c r="C37">
        <v>0.50370199999999998</v>
      </c>
    </row>
    <row r="38" spans="1:3" x14ac:dyDescent="0.25">
      <c r="A38" t="s">
        <v>77</v>
      </c>
      <c r="B38" t="s">
        <v>78</v>
      </c>
      <c r="C38">
        <v>0.50204599999999999</v>
      </c>
    </row>
    <row r="39" spans="1:3" x14ac:dyDescent="0.25">
      <c r="A39" t="s">
        <v>79</v>
      </c>
      <c r="B39" t="s">
        <v>80</v>
      </c>
      <c r="C39">
        <v>0.49520799999999998</v>
      </c>
    </row>
    <row r="40" spans="1:3" x14ac:dyDescent="0.25">
      <c r="A40" t="s">
        <v>81</v>
      </c>
      <c r="B40" t="s">
        <v>82</v>
      </c>
      <c r="C40">
        <v>0.49115599999999998</v>
      </c>
    </row>
    <row r="41" spans="1:3" x14ac:dyDescent="0.25">
      <c r="A41" t="s">
        <v>83</v>
      </c>
      <c r="B41" t="s">
        <v>84</v>
      </c>
      <c r="C41">
        <v>0.47886699999999999</v>
      </c>
    </row>
    <row r="42" spans="1:3" x14ac:dyDescent="0.25">
      <c r="A42" t="s">
        <v>85</v>
      </c>
      <c r="B42" t="s">
        <v>86</v>
      </c>
      <c r="C42">
        <v>0.46737299999999998</v>
      </c>
    </row>
    <row r="43" spans="1:3" x14ac:dyDescent="0.25">
      <c r="A43" t="s">
        <v>87</v>
      </c>
      <c r="B43" t="s">
        <v>88</v>
      </c>
      <c r="C43">
        <v>0.46375100000000002</v>
      </c>
    </row>
    <row r="44" spans="1:3" x14ac:dyDescent="0.25">
      <c r="A44" t="s">
        <v>89</v>
      </c>
      <c r="B44" t="s">
        <v>90</v>
      </c>
      <c r="C44">
        <v>0.46018500000000001</v>
      </c>
    </row>
    <row r="45" spans="1:3" x14ac:dyDescent="0.25">
      <c r="A45" t="s">
        <v>91</v>
      </c>
      <c r="B45" t="s">
        <v>92</v>
      </c>
      <c r="C45">
        <v>0.45997399999999999</v>
      </c>
    </row>
    <row r="46" spans="1:3" x14ac:dyDescent="0.25">
      <c r="A46" t="s">
        <v>93</v>
      </c>
      <c r="B46" t="s">
        <v>94</v>
      </c>
      <c r="C46">
        <v>0.45854800000000001</v>
      </c>
    </row>
    <row r="47" spans="1:3" x14ac:dyDescent="0.25">
      <c r="A47" t="s">
        <v>95</v>
      </c>
      <c r="B47" t="s">
        <v>96</v>
      </c>
      <c r="C47">
        <v>0.43595800000000001</v>
      </c>
    </row>
    <row r="48" spans="1:3" x14ac:dyDescent="0.25">
      <c r="A48" t="s">
        <v>97</v>
      </c>
      <c r="B48" t="s">
        <v>98</v>
      </c>
      <c r="C48">
        <v>0.432203</v>
      </c>
    </row>
    <row r="49" spans="1:3" x14ac:dyDescent="0.25">
      <c r="A49" t="s">
        <v>99</v>
      </c>
      <c r="B49" t="s">
        <v>100</v>
      </c>
      <c r="C49">
        <v>0.41741800000000001</v>
      </c>
    </row>
    <row r="50" spans="1:3" x14ac:dyDescent="0.25">
      <c r="A50" t="s">
        <v>101</v>
      </c>
      <c r="B50" t="s">
        <v>102</v>
      </c>
      <c r="C50">
        <v>0.40543600000000002</v>
      </c>
    </row>
  </sheetData>
  <sortState xmlns:xlrd2="http://schemas.microsoft.com/office/spreadsheetml/2017/richdata2" ref="A2:C50">
    <sortCondition descending="1" ref="C2:C5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B73A-B54F-499F-BC3C-DB77C99715E8}">
  <sheetPr codeName="Sheet3"/>
  <dimension ref="A1:E50"/>
  <sheetViews>
    <sheetView tabSelected="1" workbookViewId="0"/>
  </sheetViews>
  <sheetFormatPr defaultRowHeight="15" x14ac:dyDescent="0.25"/>
  <cols>
    <col min="2" max="2" width="48.7109375" bestFit="1" customWidth="1"/>
    <col min="3" max="3" width="63.7109375" bestFit="1" customWidth="1"/>
  </cols>
  <sheetData>
    <row r="1" spans="1:5" x14ac:dyDescent="0.25">
      <c r="A1" s="1" t="s">
        <v>1</v>
      </c>
      <c r="B1" s="1" t="s">
        <v>107</v>
      </c>
      <c r="C1" s="1" t="s">
        <v>108</v>
      </c>
      <c r="E1" s="1" t="s">
        <v>109</v>
      </c>
    </row>
    <row r="2" spans="1:5" ht="17.25" x14ac:dyDescent="0.3">
      <c r="A2" t="s">
        <v>4</v>
      </c>
      <c r="B2" t="e" vm="1">
        <v>#VALUE!</v>
      </c>
      <c r="C2" s="4" t="s">
        <v>114</v>
      </c>
      <c r="D2" s="2"/>
      <c r="E2" s="1" t="s">
        <v>112</v>
      </c>
    </row>
    <row r="3" spans="1:5" ht="17.25" x14ac:dyDescent="0.3">
      <c r="A3" t="s">
        <v>6</v>
      </c>
      <c r="B3" t="e" vm="2">
        <v>#VALUE!</v>
      </c>
      <c r="C3" s="4" t="s">
        <v>115</v>
      </c>
      <c r="E3" s="3" t="s">
        <v>113</v>
      </c>
    </row>
    <row r="4" spans="1:5" ht="17.25" x14ac:dyDescent="0.3">
      <c r="A4" t="s">
        <v>8</v>
      </c>
      <c r="B4" t="e" vm="3">
        <v>#VALUE!</v>
      </c>
      <c r="C4" s="4" t="s">
        <v>116</v>
      </c>
      <c r="E4" s="1" t="s">
        <v>133</v>
      </c>
    </row>
    <row r="5" spans="1:5" ht="17.25" x14ac:dyDescent="0.3">
      <c r="A5" t="s">
        <v>10</v>
      </c>
      <c r="B5" t="e" vm="4">
        <v>#VALUE!</v>
      </c>
      <c r="C5" s="4" t="s">
        <v>117</v>
      </c>
    </row>
    <row r="6" spans="1:5" ht="17.25" x14ac:dyDescent="0.3">
      <c r="A6" t="s">
        <v>110</v>
      </c>
      <c r="B6" t="e" vm="5">
        <v>#VALUE!</v>
      </c>
      <c r="C6" s="4" t="s">
        <v>118</v>
      </c>
    </row>
    <row r="7" spans="1:5" x14ac:dyDescent="0.25">
      <c r="A7" t="s">
        <v>16</v>
      </c>
      <c r="B7" t="e" vm="6">
        <v>#VALUE!</v>
      </c>
      <c r="C7" t="s">
        <v>119</v>
      </c>
    </row>
    <row r="8" spans="1:5" ht="17.25" x14ac:dyDescent="0.3">
      <c r="A8" t="s">
        <v>18</v>
      </c>
      <c r="B8" t="e" vm="7">
        <v>#VALUE!</v>
      </c>
      <c r="C8" s="4" t="s">
        <v>120</v>
      </c>
    </row>
    <row r="9" spans="1:5" ht="17.25" x14ac:dyDescent="0.3">
      <c r="A9" t="s">
        <v>20</v>
      </c>
      <c r="B9" t="e" vm="8">
        <v>#VALUE!</v>
      </c>
      <c r="C9" s="4" t="s">
        <v>121</v>
      </c>
    </row>
    <row r="10" spans="1:5" ht="17.25" x14ac:dyDescent="0.3">
      <c r="A10" t="s">
        <v>22</v>
      </c>
      <c r="B10" t="e" vm="9">
        <v>#VALUE!</v>
      </c>
      <c r="C10" s="4" t="s">
        <v>122</v>
      </c>
    </row>
    <row r="11" spans="1:5" ht="17.25" x14ac:dyDescent="0.3">
      <c r="A11" t="s">
        <v>24</v>
      </c>
      <c r="B11" t="e" vm="10">
        <v>#VALUE!</v>
      </c>
      <c r="C11" s="4" t="s">
        <v>123</v>
      </c>
    </row>
    <row r="12" spans="1:5" ht="17.25" x14ac:dyDescent="0.3">
      <c r="A12" t="s">
        <v>26</v>
      </c>
      <c r="B12" t="e" vm="11">
        <v>#VALUE!</v>
      </c>
      <c r="C12" s="4" t="s">
        <v>124</v>
      </c>
    </row>
    <row r="13" spans="1:5" ht="17.25" x14ac:dyDescent="0.3">
      <c r="A13" t="s">
        <v>28</v>
      </c>
      <c r="B13" t="e" vm="12">
        <v>#VALUE!</v>
      </c>
      <c r="C13" s="4" t="s">
        <v>125</v>
      </c>
    </row>
    <row r="14" spans="1:5" ht="17.25" x14ac:dyDescent="0.3">
      <c r="A14" t="s">
        <v>30</v>
      </c>
      <c r="B14" t="e" vm="13">
        <v>#VALUE!</v>
      </c>
      <c r="C14" s="4" t="s">
        <v>126</v>
      </c>
    </row>
    <row r="15" spans="1:5" ht="17.25" x14ac:dyDescent="0.3">
      <c r="A15" t="s">
        <v>32</v>
      </c>
      <c r="B15" t="e" vm="14">
        <v>#VALUE!</v>
      </c>
      <c r="C15" s="4" t="s">
        <v>127</v>
      </c>
    </row>
    <row r="16" spans="1:5" ht="17.25" x14ac:dyDescent="0.3">
      <c r="A16" t="s">
        <v>34</v>
      </c>
      <c r="B16" t="e" vm="15">
        <v>#VALUE!</v>
      </c>
      <c r="C16" s="4" t="s">
        <v>128</v>
      </c>
    </row>
    <row r="17" spans="1:3" ht="17.25" x14ac:dyDescent="0.3">
      <c r="A17" t="s">
        <v>36</v>
      </c>
      <c r="B17" t="e" vm="16">
        <v>#VALUE!</v>
      </c>
      <c r="C17" s="4" t="s">
        <v>126</v>
      </c>
    </row>
    <row r="18" spans="1:3" ht="17.25" x14ac:dyDescent="0.3">
      <c r="A18" t="s">
        <v>38</v>
      </c>
      <c r="B18" t="e" vm="17">
        <v>#VALUE!</v>
      </c>
      <c r="C18" s="4" t="s">
        <v>121</v>
      </c>
    </row>
    <row r="19" spans="1:3" ht="17.25" x14ac:dyDescent="0.3">
      <c r="A19" t="s">
        <v>40</v>
      </c>
      <c r="B19" t="e" vm="18">
        <v>#VALUE!</v>
      </c>
      <c r="C19" s="4" t="s">
        <v>123</v>
      </c>
    </row>
    <row r="20" spans="1:3" ht="17.25" x14ac:dyDescent="0.3">
      <c r="A20" t="s">
        <v>42</v>
      </c>
      <c r="B20" t="e" vm="19">
        <v>#VALUE!</v>
      </c>
      <c r="C20" s="4" t="s">
        <v>123</v>
      </c>
    </row>
    <row r="21" spans="1:3" ht="17.25" x14ac:dyDescent="0.3">
      <c r="A21" t="s">
        <v>44</v>
      </c>
      <c r="B21" t="e" vm="20">
        <v>#VALUE!</v>
      </c>
      <c r="C21" s="4" t="s">
        <v>123</v>
      </c>
    </row>
    <row r="22" spans="1:3" ht="17.25" x14ac:dyDescent="0.3">
      <c r="A22" t="s">
        <v>46</v>
      </c>
      <c r="B22" t="e" vm="21">
        <v>#VALUE!</v>
      </c>
      <c r="C22" s="4" t="s">
        <v>125</v>
      </c>
    </row>
    <row r="23" spans="1:3" ht="17.25" x14ac:dyDescent="0.3">
      <c r="A23" t="s">
        <v>48</v>
      </c>
      <c r="B23" t="e" vm="22">
        <v>#VALUE!</v>
      </c>
      <c r="C23" s="4" t="s">
        <v>123</v>
      </c>
    </row>
    <row r="24" spans="1:3" ht="17.25" x14ac:dyDescent="0.3">
      <c r="A24" t="s">
        <v>50</v>
      </c>
      <c r="B24" t="e" vm="23">
        <v>#VALUE!</v>
      </c>
      <c r="C24" s="4" t="s">
        <v>129</v>
      </c>
    </row>
    <row r="25" spans="1:3" ht="17.25" x14ac:dyDescent="0.3">
      <c r="A25" t="s">
        <v>52</v>
      </c>
      <c r="B25" t="e" vm="24">
        <v>#VALUE!</v>
      </c>
      <c r="C25" s="4" t="s">
        <v>130</v>
      </c>
    </row>
    <row r="26" spans="1:3" ht="17.25" x14ac:dyDescent="0.3">
      <c r="A26" t="s">
        <v>54</v>
      </c>
      <c r="B26" t="e" vm="25">
        <v>#VALUE!</v>
      </c>
      <c r="C26" s="4" t="s">
        <v>130</v>
      </c>
    </row>
    <row r="27" spans="1:3" ht="17.25" x14ac:dyDescent="0.3">
      <c r="A27" t="s">
        <v>56</v>
      </c>
      <c r="B27" t="e" vm="26">
        <v>#VALUE!</v>
      </c>
      <c r="C27" s="4" t="s">
        <v>131</v>
      </c>
    </row>
    <row r="28" spans="1:3" ht="17.25" x14ac:dyDescent="0.3">
      <c r="A28" t="s">
        <v>58</v>
      </c>
      <c r="B28" t="e" vm="27">
        <v>#VALUE!</v>
      </c>
      <c r="C28" s="4" t="s">
        <v>132</v>
      </c>
    </row>
    <row r="29" spans="1:3" ht="17.25" x14ac:dyDescent="0.3">
      <c r="A29" t="s">
        <v>60</v>
      </c>
      <c r="B29" t="e" vm="28">
        <v>#VALUE!</v>
      </c>
      <c r="C29" s="4" t="s">
        <v>134</v>
      </c>
    </row>
    <row r="30" spans="1:3" ht="17.25" x14ac:dyDescent="0.3">
      <c r="A30" t="s">
        <v>62</v>
      </c>
      <c r="B30" t="e" vm="29">
        <v>#VALUE!</v>
      </c>
      <c r="C30" s="4" t="s">
        <v>131</v>
      </c>
    </row>
    <row r="31" spans="1:3" ht="17.25" x14ac:dyDescent="0.3">
      <c r="A31" t="s">
        <v>64</v>
      </c>
      <c r="B31" t="e" vm="30">
        <v>#VALUE!</v>
      </c>
      <c r="C31" s="4" t="s">
        <v>135</v>
      </c>
    </row>
    <row r="32" spans="1:3" ht="17.25" x14ac:dyDescent="0.3">
      <c r="A32" t="s">
        <v>66</v>
      </c>
      <c r="B32" t="e" vm="31">
        <v>#VALUE!</v>
      </c>
      <c r="C32" s="4" t="s">
        <v>136</v>
      </c>
    </row>
    <row r="33" spans="1:3" ht="17.25" x14ac:dyDescent="0.3">
      <c r="A33" t="s">
        <v>68</v>
      </c>
      <c r="B33" t="e" vm="32">
        <v>#VALUE!</v>
      </c>
      <c r="C33" s="4" t="s">
        <v>123</v>
      </c>
    </row>
    <row r="34" spans="1:3" ht="17.25" x14ac:dyDescent="0.3">
      <c r="A34" t="s">
        <v>70</v>
      </c>
      <c r="B34" t="e" vm="33">
        <v>#VALUE!</v>
      </c>
      <c r="C34" s="4" t="s">
        <v>125</v>
      </c>
    </row>
    <row r="35" spans="1:3" ht="17.25" x14ac:dyDescent="0.3">
      <c r="A35" t="s">
        <v>72</v>
      </c>
      <c r="B35" t="e" vm="34">
        <v>#VALUE!</v>
      </c>
      <c r="C35" s="4" t="s">
        <v>126</v>
      </c>
    </row>
    <row r="36" spans="1:3" ht="17.25" x14ac:dyDescent="0.3">
      <c r="A36" t="s">
        <v>74</v>
      </c>
      <c r="B36" t="e" vm="35">
        <v>#VALUE!</v>
      </c>
      <c r="C36" s="4" t="s">
        <v>115</v>
      </c>
    </row>
    <row r="37" spans="1:3" ht="17.25" x14ac:dyDescent="0.3">
      <c r="A37" t="s">
        <v>76</v>
      </c>
      <c r="B37" t="e" vm="36">
        <v>#VALUE!</v>
      </c>
      <c r="C37" s="4" t="s">
        <v>137</v>
      </c>
    </row>
    <row r="38" spans="1:3" ht="17.25" x14ac:dyDescent="0.3">
      <c r="A38" t="s">
        <v>78</v>
      </c>
      <c r="B38" t="e" vm="37">
        <v>#VALUE!</v>
      </c>
      <c r="C38" s="4" t="s">
        <v>138</v>
      </c>
    </row>
    <row r="39" spans="1:3" ht="17.25" x14ac:dyDescent="0.3">
      <c r="A39" t="s">
        <v>80</v>
      </c>
      <c r="B39" t="e" vm="38">
        <v>#VALUE!</v>
      </c>
      <c r="C39" s="4" t="s">
        <v>139</v>
      </c>
    </row>
    <row r="40" spans="1:3" ht="17.25" x14ac:dyDescent="0.3">
      <c r="A40" t="s">
        <v>82</v>
      </c>
      <c r="B40" t="e" vm="39">
        <v>#VALUE!</v>
      </c>
      <c r="C40" s="4" t="s">
        <v>115</v>
      </c>
    </row>
    <row r="41" spans="1:3" ht="17.25" x14ac:dyDescent="0.3">
      <c r="A41" t="s">
        <v>84</v>
      </c>
      <c r="B41" t="e" vm="40">
        <v>#VALUE!</v>
      </c>
      <c r="C41" s="4" t="s">
        <v>129</v>
      </c>
    </row>
    <row r="42" spans="1:3" ht="17.25" x14ac:dyDescent="0.3">
      <c r="A42" t="s">
        <v>86</v>
      </c>
      <c r="B42" t="e" vm="41">
        <v>#VALUE!</v>
      </c>
      <c r="C42" s="4" t="s">
        <v>140</v>
      </c>
    </row>
    <row r="43" spans="1:3" ht="17.25" x14ac:dyDescent="0.3">
      <c r="A43" t="s">
        <v>88</v>
      </c>
      <c r="B43" t="e" vm="42">
        <v>#VALUE!</v>
      </c>
      <c r="C43" s="4" t="s">
        <v>141</v>
      </c>
    </row>
    <row r="44" spans="1:3" ht="17.25" x14ac:dyDescent="0.3">
      <c r="A44" t="s">
        <v>90</v>
      </c>
      <c r="B44" t="e" vm="43">
        <v>#VALUE!</v>
      </c>
      <c r="C44" s="4" t="s">
        <v>123</v>
      </c>
    </row>
    <row r="45" spans="1:3" ht="17.25" x14ac:dyDescent="0.3">
      <c r="A45" t="s">
        <v>92</v>
      </c>
      <c r="B45" t="e" vm="44">
        <v>#VALUE!</v>
      </c>
      <c r="C45" s="4" t="s">
        <v>142</v>
      </c>
    </row>
    <row r="46" spans="1:3" ht="17.25" x14ac:dyDescent="0.3">
      <c r="A46" t="s">
        <v>94</v>
      </c>
      <c r="B46" t="e" vm="45">
        <v>#VALUE!</v>
      </c>
      <c r="C46" s="4" t="s">
        <v>143</v>
      </c>
    </row>
    <row r="47" spans="1:3" ht="17.25" x14ac:dyDescent="0.3">
      <c r="A47" t="s">
        <v>96</v>
      </c>
      <c r="B47" t="e" vm="46">
        <v>#VALUE!</v>
      </c>
      <c r="C47" s="4" t="s">
        <v>144</v>
      </c>
    </row>
    <row r="48" spans="1:3" ht="17.25" x14ac:dyDescent="0.3">
      <c r="A48" t="s">
        <v>98</v>
      </c>
      <c r="B48" t="e" vm="47">
        <v>#VALUE!</v>
      </c>
      <c r="C48" s="4" t="s">
        <v>145</v>
      </c>
    </row>
    <row r="49" spans="1:3" ht="17.25" x14ac:dyDescent="0.3">
      <c r="A49" t="s">
        <v>100</v>
      </c>
      <c r="B49" t="e" vm="48">
        <v>#VALUE!</v>
      </c>
      <c r="C49" s="4" t="s">
        <v>146</v>
      </c>
    </row>
    <row r="50" spans="1:3" ht="17.25" x14ac:dyDescent="0.3">
      <c r="A50" t="s">
        <v>102</v>
      </c>
      <c r="B50" t="e" vm="49">
        <v>#VALUE!</v>
      </c>
      <c r="C50" s="4" t="s">
        <v>137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Raw_Data</vt:lpstr>
      <vt:lpstr>No_Dups</vt:lpstr>
      <vt:lpstr>Industry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Montalvan Hernandez, D.R.</dc:creator>
  <cp:lastModifiedBy>Montalvan Hernandez, D.R.</cp:lastModifiedBy>
  <dcterms:created xsi:type="dcterms:W3CDTF">2023-02-07T15:38:46Z</dcterms:created>
  <dcterms:modified xsi:type="dcterms:W3CDTF">2023-02-20T16:42:08Z</dcterms:modified>
</cp:coreProperties>
</file>