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20204972\Documents\evidential-hmm\data\"/>
    </mc:Choice>
  </mc:AlternateContent>
  <xr:revisionPtr revIDLastSave="0" documentId="13_ncr:1_{2FE75300-679C-470D-B4B2-56172C249E5D}" xr6:coauthVersionLast="47" xr6:coauthVersionMax="47" xr10:uidLastSave="{00000000-0000-0000-0000-000000000000}"/>
  <bookViews>
    <workbookView xWindow="-108" yWindow="-108" windowWidth="23256" windowHeight="12576" activeTab="2" xr2:uid="{FB1E3C0E-653D-4DA7-A093-4271DA0134D2}"/>
  </bookViews>
  <sheets>
    <sheet name="Raw_Data" sheetId="2" r:id="rId1"/>
    <sheet name="No_Dups" sheetId="3" r:id="rId2"/>
    <sheet name="Industr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 l="1" a="1"/>
  <c r="C3" i="4" s="1"/>
  <c r="C4" i="4" a="1"/>
  <c r="C4" i="4" s="1"/>
  <c r="C5" i="4" a="1"/>
  <c r="C5" i="4" s="1"/>
  <c r="C6" i="4"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s="1"/>
  <c r="C2" i="4" a="1"/>
  <c r="C2" i="4" s="1"/>
  <c r="E5" i="2"/>
  <c r="E4" i="2"/>
  <c r="E6" i="2"/>
  <c r="E7" i="2"/>
  <c r="E8" i="2" s="1"/>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E33" i="2" s="1"/>
  <c r="E34" i="2" s="1"/>
  <c r="E35" i="2" s="1"/>
  <c r="E36" i="2" s="1"/>
  <c r="E37" i="2" s="1"/>
  <c r="E38" i="2" s="1"/>
  <c r="E39" i="2" s="1"/>
  <c r="E40" i="2" s="1"/>
  <c r="E41" i="2" s="1"/>
  <c r="E42" i="2" s="1"/>
  <c r="E43" i="2" s="1"/>
  <c r="E44" i="2" s="1"/>
  <c r="E45" i="2" s="1"/>
  <c r="E46" i="2" s="1"/>
  <c r="E47" i="2" s="1"/>
  <c r="E48" i="2" s="1"/>
  <c r="E49" i="2" s="1"/>
  <c r="E50" i="2" s="1"/>
  <c r="E51" i="2" s="1"/>
  <c r="E3"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6"/>
        </ext>
      </extLst>
    </bk>
    <bk>
      <extLst>
        <ext uri="{3e2802c4-a4d2-4d8b-9148-e3be6c30e623}">
          <xlrd:rvb i="159"/>
        </ext>
      </extLst>
    </bk>
    <bk>
      <extLst>
        <ext uri="{3e2802c4-a4d2-4d8b-9148-e3be6c30e623}">
          <xlrd:rvb i="162"/>
        </ext>
      </extLst>
    </bk>
  </futureMetadata>
  <cellMetadata count="1">
    <bk>
      <rc t="1" v="0"/>
    </bk>
  </cellMetadata>
  <valueMetadata count="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valueMetadata>
</metadata>
</file>

<file path=xl/sharedStrings.xml><?xml version="1.0" encoding="utf-8"?>
<sst xmlns="http://schemas.openxmlformats.org/spreadsheetml/2006/main" count="263" uniqueCount="113">
  <si>
    <t>Company</t>
  </si>
  <si>
    <t>Symbol</t>
  </si>
  <si>
    <t>Weight</t>
  </si>
  <si>
    <t>Apple Inc.</t>
  </si>
  <si>
    <t>AAPL</t>
  </si>
  <si>
    <t>Microsoft Corporation</t>
  </si>
  <si>
    <t>MSFT</t>
  </si>
  <si>
    <t>Amazon.com Inc.</t>
  </si>
  <si>
    <t>AMZN</t>
  </si>
  <si>
    <t>Alphabet Inc. Class A</t>
  </si>
  <si>
    <t>GOOGL</t>
  </si>
  <si>
    <t>Berkshire Hathaway Inc. Class B</t>
  </si>
  <si>
    <t>BRK.B</t>
  </si>
  <si>
    <t>Alphabet Inc. Class C</t>
  </si>
  <si>
    <t>GOOG</t>
  </si>
  <si>
    <t>NVIDIA Corporation</t>
  </si>
  <si>
    <t>NVDA</t>
  </si>
  <si>
    <t>Tesla Inc</t>
  </si>
  <si>
    <t>TSLA</t>
  </si>
  <si>
    <t>Exxon Mobil Corporation</t>
  </si>
  <si>
    <t>XOM</t>
  </si>
  <si>
    <t>UnitedHealth Group Incorporated</t>
  </si>
  <si>
    <t>UNH</t>
  </si>
  <si>
    <t>Johnson &amp; Johnson</t>
  </si>
  <si>
    <t>JNJ</t>
  </si>
  <si>
    <t>Meta Platforms Inc. Class A</t>
  </si>
  <si>
    <t>META</t>
  </si>
  <si>
    <t>JPMorgan Chase &amp; Co.</t>
  </si>
  <si>
    <t>JPM</t>
  </si>
  <si>
    <t>Visa Inc. Class A</t>
  </si>
  <si>
    <t>V</t>
  </si>
  <si>
    <t>Home Depot Inc.</t>
  </si>
  <si>
    <t>HD</t>
  </si>
  <si>
    <t>Procter &amp; Gamble Company</t>
  </si>
  <si>
    <t>PG</t>
  </si>
  <si>
    <t>Mastercard Incorporated Class A</t>
  </si>
  <si>
    <t>MA</t>
  </si>
  <si>
    <t>Chevron Corporation</t>
  </si>
  <si>
    <t>CVX</t>
  </si>
  <si>
    <t>Eli Lilly and Company</t>
  </si>
  <si>
    <t>LLY</t>
  </si>
  <si>
    <t>Merck &amp; Co. Inc.</t>
  </si>
  <si>
    <t>MRK</t>
  </si>
  <si>
    <t>AbbVie Inc.</t>
  </si>
  <si>
    <t>ABBV</t>
  </si>
  <si>
    <t>Bank of America Corp</t>
  </si>
  <si>
    <t>BAC</t>
  </si>
  <si>
    <t>Pfizer Inc.</t>
  </si>
  <si>
    <t>PFE</t>
  </si>
  <si>
    <t>Broadcom Inc.</t>
  </si>
  <si>
    <t>AVGO</t>
  </si>
  <si>
    <t>PepsiCo Inc.</t>
  </si>
  <si>
    <t>PEP</t>
  </si>
  <si>
    <t>Coca-Cola Company</t>
  </si>
  <si>
    <t>KO</t>
  </si>
  <si>
    <t>Costco Wholesale Corporation</t>
  </si>
  <si>
    <t>COST</t>
  </si>
  <si>
    <t>Thermo Fisher Scientific Inc.</t>
  </si>
  <si>
    <t>TMO</t>
  </si>
  <si>
    <t>Walt Disney Company</t>
  </si>
  <si>
    <t>DIS</t>
  </si>
  <si>
    <t>Walmart Inc.</t>
  </si>
  <si>
    <t>WMT</t>
  </si>
  <si>
    <t>McDonald's Corporation</t>
  </si>
  <si>
    <t>MCD</t>
  </si>
  <si>
    <t>Cisco Systems Inc.</t>
  </si>
  <si>
    <t>CSCO</t>
  </si>
  <si>
    <t>Abbott Laboratories</t>
  </si>
  <si>
    <t>ABT</t>
  </si>
  <si>
    <t>Wells Fargo &amp; Company</t>
  </si>
  <si>
    <t>WFC</t>
  </si>
  <si>
    <t>Accenture Plc Class A</t>
  </si>
  <si>
    <t>ACN</t>
  </si>
  <si>
    <t>Adobe Incorporated</t>
  </si>
  <si>
    <t>ADBE</t>
  </si>
  <si>
    <t>Verizon Communications Inc.</t>
  </si>
  <si>
    <t>VZ</t>
  </si>
  <si>
    <t>Danaher Corporation</t>
  </si>
  <si>
    <t>DHR</t>
  </si>
  <si>
    <t>Comcast Corporation Class A</t>
  </si>
  <si>
    <t>CMCSA</t>
  </si>
  <si>
    <t>Salesforce Inc.</t>
  </si>
  <si>
    <t>CRM</t>
  </si>
  <si>
    <t>Texas Instruments Incorporated</t>
  </si>
  <si>
    <t>TXN</t>
  </si>
  <si>
    <t>Netflix Inc.</t>
  </si>
  <si>
    <t>NFLX</t>
  </si>
  <si>
    <t>Linde plc</t>
  </si>
  <si>
    <t>LIN</t>
  </si>
  <si>
    <t>Bristol-Myers Squibb Company</t>
  </si>
  <si>
    <t>BMY</t>
  </si>
  <si>
    <t>NIKE Inc. Class B</t>
  </si>
  <si>
    <t>NKE</t>
  </si>
  <si>
    <t>Philip Morris International Inc.</t>
  </si>
  <si>
    <t>PM</t>
  </si>
  <si>
    <t>NextEra Energy Inc.</t>
  </si>
  <si>
    <t>NEE</t>
  </si>
  <si>
    <t>QUALCOMM Incorporated</t>
  </si>
  <si>
    <t>QCOM</t>
  </si>
  <si>
    <t>Raytheon Technologies Corporation</t>
  </si>
  <si>
    <t>RTX</t>
  </si>
  <si>
    <t>AT&amp;T Inc.</t>
  </si>
  <si>
    <t>T</t>
  </si>
  <si>
    <t>Source: https://www.slickcharts.com/sp500</t>
  </si>
  <si>
    <t>If a company has more than one class listed, only the class with the heighest weight is considered</t>
  </si>
  <si>
    <t>Considered?</t>
  </si>
  <si>
    <t>Accum_Weight</t>
  </si>
  <si>
    <t>Name</t>
  </si>
  <si>
    <t>Industry</t>
  </si>
  <si>
    <t>Create a CSV removing commas from Industry column</t>
  </si>
  <si>
    <t>BRK-B</t>
  </si>
  <si>
    <t>Change BRK.B for BRK-B (Yahoo finance uses BRK-B)</t>
  </si>
  <si>
    <t>Change BRK.B for BRK-B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</si>
</sst>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3">
  <rv s="0">
    <v>https://www.bing.com/financeapi/forcetrigger?t=a1mou2&amp;q=XNAS%3aAAPL&amp;form=skydnc</v>
    <v>Learn more on Bing</v>
  </rv>
  <rv s="1">
    <v>en-US</v>
    <v>a1mou2</v>
    <v>268435456</v>
    <v>1</v>
    <v>Powered by Refinitiv</v>
    <v>0</v>
    <v>APPLE INC. (XNAS:AAPL)</v>
    <v>2</v>
    <v>3</v>
    <v>Finance</v>
    <v>4</v>
    <v>179.61</v>
    <v>124.17</v>
    <v>1.3053999999999999</v>
    <v>0.2</v>
    <v>1.3159999999999999E-3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154.33000000000001</v>
    <v>Computers, Phones &amp; Household Electronics</v>
    <v>Stock</v>
    <v>44966.796748263281</v>
    <v>0</v>
    <v>151.94</v>
    <v>2406835034000</v>
    <v>APPLE INC.</v>
    <v>APPLE INC.</v>
    <v>153.76</v>
    <v>25.762499999999999</v>
    <v>151.91999999999999</v>
    <v>152.12</v>
    <v>15821950000</v>
    <v>AAPL</v>
    <v>APPLE INC. (XNAS:AAPL)</v>
    <v>32587908</v>
    <v>75967846</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315.95</v>
    <v>213.43100000000001</v>
    <v>0.91930000000000001</v>
    <v>-1.06</v>
    <v>-3.9740000000000001E-3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273.98</v>
    <v>6</v>
    <v>Software &amp; IT Services</v>
    <v>Stock</v>
    <v>44966.796759525001</v>
    <v>7</v>
    <v>265.55</v>
    <v>1977595408680</v>
    <v>MICROSOFT CORPORATION</v>
    <v>MICROSOFT CORPORATION</v>
    <v>273.57</v>
    <v>29.654699999999998</v>
    <v>266.73</v>
    <v>265.67</v>
    <v>7443804000</v>
    <v>MSFT</v>
    <v>MICROSOFT CORPORATION (XNAS:MSFT)</v>
    <v>24592031</v>
    <v>34750042</v>
    <v>1993</v>
  </rv>
  <rv s="2">
    <v>8</v>
  </rv>
  <rv s="0">
    <v>https://www.bing.com/financeapi/forcetrigger?t=a1nhlh&amp;q=XNAS%3aAMZN&amp;form=skydnc</v>
    <v>Learn more on Bing</v>
  </rv>
  <rv s="1">
    <v>en-US</v>
    <v>a1nhlh</v>
    <v>268435456</v>
    <v>1</v>
    <v>Powered by Refinitiv</v>
    <v>0</v>
    <v>AMAZON.COM, INC. (XNAS:AMZN)</v>
    <v>2</v>
    <v>3</v>
    <v>Finance</v>
    <v>4</v>
    <v>170.83150000000001</v>
    <v>81.430000000000007</v>
    <v>1.2425999999999999</v>
    <v>-1.23</v>
    <v>-1.2294000000000001E-2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101.78</v>
    <v>Diversified Retail</v>
    <v>Stock</v>
    <v>44966.796769073437</v>
    <v>10</v>
    <v>98.5</v>
    <v>1025238000000</v>
    <v>AMAZON.COM, INC.</v>
    <v>AMAZON.COM, INC.</v>
    <v>101.25</v>
    <v>97.036199999999994</v>
    <v>100.05</v>
    <v>98.82</v>
    <v>10247260000</v>
    <v>AMZN</v>
    <v>AMAZON.COM, INC. (XNAS:AMZN)</v>
    <v>40241097</v>
    <v>84295854</v>
    <v>1996</v>
  </rv>
  <rv s="2">
    <v>11</v>
  </rv>
  <rv s="0">
    <v>https://www.bing.com/financeapi/forcetrigger?t=a1u3rw&amp;q=XNAS%3aGOOGL&amp;form=skydnc</v>
    <v>Learn more on Bing</v>
  </rv>
  <rv s="1">
    <v>en-US</v>
    <v>a1u3rw</v>
    <v>268435456</v>
    <v>1</v>
    <v>Powered by Refinitiv</v>
    <v>0</v>
    <v>ALPHABET INC. (XNAS:GOOGL)</v>
    <v>2</v>
    <v>3</v>
    <v>Finance</v>
    <v>4</v>
    <v>143.79349999999999</v>
    <v>83.34</v>
    <v>1.0780000000000001</v>
    <v>-4.4400000000000004</v>
    <v>-4.4680999999999998E-2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100.01</v>
    <v>Software &amp; IT Services</v>
    <v>Stock</v>
    <v>44966.796758310156</v>
    <v>13</v>
    <v>93.63</v>
    <v>1276391000000</v>
    <v>ALPHABET INC.</v>
    <v>ALPHABET INC.</v>
    <v>99.99</v>
    <v>21.818200000000001</v>
    <v>99.37</v>
    <v>94.93</v>
    <v>12807000000</v>
    <v>GOOGL</v>
    <v>ALPHABET INC. (XNAS:GOOGL)</v>
    <v>89822804</v>
    <v>39649750</v>
    <v>2015</v>
  </rv>
  <rv s="2">
    <v>14</v>
  </rv>
  <rv s="0">
    <v>https://www.bing.com/financeapi/forcetrigger?t=a1otrw&amp;q=XNYS%3aBRK.B&amp;form=skydnc</v>
    <v>Learn more on Bing</v>
  </rv>
  <rv s="1">
    <v>en-US</v>
    <v>a1otrw</v>
    <v>268435456</v>
    <v>1</v>
    <v>Powered by Refinitiv</v>
    <v>0</v>
    <v>BERKSHIRE HATHAWAY INC., (XNYS:BRK.B)</v>
    <v>2</v>
    <v>3</v>
    <v>Finance</v>
    <v>4</v>
    <v>362.1</v>
    <v>259.85000000000002</v>
    <v>0.88170000000000004</v>
    <v>0.65029999999999999</v>
    <v>2.1080000000000001E-3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311.37</v>
    <v>Consumer Goods Conglomerates</v>
    <v>Stock</v>
    <v>44966.79672961797</v>
    <v>16</v>
    <v>308.88</v>
    <v>680685400000</v>
    <v>BERKSHIRE HATHAWAY INC.,</v>
    <v>BERKSHIRE HATHAWAY INC.,</v>
    <v>310.17</v>
    <v>58.405200000000001</v>
    <v>308.48</v>
    <v>309.13029999999998</v>
    <v>1464240</v>
    <v>BRK.B</v>
    <v>BERKSHIRE HATHAWAY INC., (XNYS:BRK.B)</v>
    <v>1493853</v>
    <v>3475531</v>
    <v>1998</v>
  </rv>
  <rv s="2">
    <v>17</v>
  </rv>
  <rv s="0">
    <v>https://www.bing.com/financeapi/forcetrigger?t=a1yv52&amp;q=XNAS%3aNVDA&amp;form=skydnc</v>
    <v>Learn more on Bing</v>
  </rv>
  <rv s="1">
    <v>en-US</v>
    <v>a1yv52</v>
    <v>268435456</v>
    <v>1</v>
    <v>Powered by Refinitiv</v>
    <v>0</v>
    <v>NVIDIA CORPORATION (XNAS:NVDA)</v>
    <v>2</v>
    <v>3</v>
    <v>Finance</v>
    <v>4</v>
    <v>289.45999999999998</v>
    <v>108.13</v>
    <v>1.8019000000000001</v>
    <v>4.6749999999999998</v>
    <v>2.1054E-2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230.2</v>
    <v>Semiconductors &amp; Semiconductor Equipment</v>
    <v>Stock</v>
    <v>44966.796779328128</v>
    <v>19</v>
    <v>224.9228</v>
    <v>557743500000</v>
    <v>NVIDIA CORPORATION</v>
    <v>NVIDIA CORPORATION</v>
    <v>226.08</v>
    <v>94.448400000000007</v>
    <v>222.05</v>
    <v>226.72499999999999</v>
    <v>2460000000</v>
    <v>NVDA</v>
    <v>NVIDIA CORPORATION (XNAS:NVDA)</v>
    <v>37773861</v>
    <v>49535193</v>
    <v>1998</v>
  </rv>
  <rv s="2">
    <v>20</v>
  </rv>
  <rv s="0">
    <v>https://www.bing.com/financeapi/forcetrigger?t=a24kar&amp;q=XNAS%3aTSLA&amp;form=skydnc</v>
    <v>Learn more on Bing</v>
  </rv>
  <rv s="1">
    <v>en-US</v>
    <v>a24kar</v>
    <v>268435456</v>
    <v>1</v>
    <v>Powered by Refinitiv</v>
    <v>0</v>
    <v>TESLA, INC. (XNAS:TSLA)</v>
    <v>2</v>
    <v>3</v>
    <v>Finance</v>
    <v>4</v>
    <v>384.28960000000001</v>
    <v>101.81</v>
    <v>2.1118999999999999</v>
    <v>10.0601</v>
    <v>4.9977999999999995E-2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214</v>
    <v>Automobiles &amp; Auto Parts</v>
    <v>Stock</v>
    <v>44966.796781041405</v>
    <v>22</v>
    <v>205.54</v>
    <v>668733485460</v>
    <v>TESLA, INC.</v>
    <v>TESLA, INC.</v>
    <v>207.52</v>
    <v>55.528700000000001</v>
    <v>201.29</v>
    <v>211.3501</v>
    <v>3164103000</v>
    <v>TSLA</v>
    <v>TESLA, INC. (XNAS:TSLA)</v>
    <v>159611475</v>
    <v>195315412</v>
    <v>2003</v>
  </rv>
  <rv s="2">
    <v>23</v>
  </rv>
  <rv s="0">
    <v>https://www.bing.com/financeapi/forcetrigger?t=a269ec&amp;q=XNYS%3aXOM&amp;form=skydnc</v>
    <v>Learn more on Bing</v>
  </rv>
  <rv s="1">
    <v>en-US</v>
    <v>a269ec</v>
    <v>268435456</v>
    <v>1</v>
    <v>Powered by Refinitiv</v>
    <v>0</v>
    <v>EXXON MOBIL CORPORATION (XNYS:XOM)</v>
    <v>2</v>
    <v>3</v>
    <v>Finance</v>
    <v>4</v>
    <v>117.78</v>
    <v>74.03</v>
    <v>1.0707</v>
    <v>1.33</v>
    <v>1.1675E-2</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116.24</v>
    <v>Oil &amp; Gas</v>
    <v>Stock</v>
    <v>44966.796765786719</v>
    <v>25</v>
    <v>114.1803</v>
    <v>474599500000</v>
    <v>EXXON MOBIL CORPORATION</v>
    <v>EXXON MOBIL CORPORATION</v>
    <v>114.55</v>
    <v>8.5780999999999992</v>
    <v>113.92</v>
    <v>115.25</v>
    <v>4118000000</v>
    <v>XOM</v>
    <v>EXXON MOBIL CORPORATION (XNYS:XOM)</v>
    <v>10778114</v>
    <v>17091273</v>
    <v>1882</v>
  </rv>
  <rv s="2">
    <v>26</v>
  </rv>
  <rv s="0">
    <v>https://www.bing.com/financeapi/forcetrigger?t=a24xlh&amp;q=XNYS%3aUNH&amp;form=skydnc</v>
    <v>Learn more on Bing</v>
  </rv>
  <rv s="1">
    <v>en-US</v>
    <v>a24xlh</v>
    <v>268435456</v>
    <v>1</v>
    <v>Powered by Refinitiv</v>
    <v>0</v>
    <v>UNITEDHEALTH GROUP INCORPORATED (XNYS:UNH)</v>
    <v>2</v>
    <v>3</v>
    <v>Finance</v>
    <v>4</v>
    <v>558.1</v>
    <v>445.73500000000001</v>
    <v>0.68410000000000004</v>
    <v>3.0249999999999999</v>
    <v>6.2599999999999999E-3</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489.69499999999999</v>
    <v>Healthcare Providers &amp; Services</v>
    <v>Stock</v>
    <v>44966.796677500002</v>
    <v>28</v>
    <v>482.53</v>
    <v>454322578129</v>
    <v>UNITEDHEALTH GROUP INCORPORATED</v>
    <v>UNITEDHEALTH GROUP INCORPORATED</v>
    <v>485.8</v>
    <v>22.810300000000002</v>
    <v>483.22</v>
    <v>486.245</v>
    <v>934349100</v>
    <v>UNH</v>
    <v>UNITEDHEALTH GROUP INCORPORATED (XNYS:UNH)</v>
    <v>1881306</v>
    <v>4343223</v>
    <v>2015</v>
  </rv>
  <rv s="2">
    <v>29</v>
  </rv>
  <rv s="0">
    <v>https://www.bing.com/financeapi/forcetrigger?t=a1w8ec&amp;q=XNYS%3aJNJ&amp;form=skydnc</v>
    <v>Learn more on Bing</v>
  </rv>
  <rv s="1">
    <v>en-US</v>
    <v>a1w8ec</v>
    <v>268435456</v>
    <v>1</v>
    <v>Powered by Refinitiv</v>
    <v>0</v>
    <v>JOHNSON &amp; JOHNSON (XNYS:JNJ)</v>
    <v>2</v>
    <v>3</v>
    <v>Finance</v>
    <v>4</v>
    <v>186.69</v>
    <v>155.72</v>
    <v>0.52449999999999997</v>
    <v>-2.0449999999999999</v>
    <v>-1.2499E-2</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164.79499999999999</v>
    <v>Pharmaceuticals</v>
    <v>Stock</v>
    <v>44966.796748553126</v>
    <v>31</v>
    <v>161.46</v>
    <v>422409107460</v>
    <v>JOHNSON &amp; JOHNSON</v>
    <v>JOHNSON &amp; JOHNSON</v>
    <v>163.69999999999999</v>
    <v>24.2788</v>
    <v>163.61000000000001</v>
    <v>161.565</v>
    <v>2614484000</v>
    <v>JNJ</v>
    <v>JOHNSON &amp; JOHNSON (XNYS:JNJ)</v>
    <v>3766354</v>
    <v>8055934</v>
    <v>1887</v>
  </rv>
  <rv s="2">
    <v>32</v>
  </rv>
  <rv s="0">
    <v>https://www.bing.com/financeapi/forcetrigger?t=a1slm7&amp;q=XNAS%3aMETA&amp;form=skydnc</v>
    <v>Learn more on Bing</v>
  </rv>
  <rv s="1">
    <v>en-US</v>
    <v>a1slm7</v>
    <v>268435456</v>
    <v>1</v>
    <v>Powered by Refinitiv</v>
    <v>0</v>
    <v>Meta Platforms, Inc. (XNAS:META)</v>
    <v>2</v>
    <v>3</v>
    <v>Finance</v>
    <v>4</v>
    <v>236.86</v>
    <v>88.09</v>
    <v>1.2241</v>
    <v>-4.4800000000000004</v>
    <v>-2.4423E-2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1601 Willow Rd, MENLO PARK, CA, 94025 US</v>
    <v>186.64</v>
    <v>Software &amp; IT Services</v>
    <v>Stock</v>
    <v>44966.796742904684</v>
    <v>34</v>
    <v>178.29</v>
    <v>463952928000</v>
    <v>Meta Platforms, Inc.</v>
    <v>Meta Platforms, Inc.</v>
    <v>186</v>
    <v>21.395700000000001</v>
    <v>183.43</v>
    <v>178.95</v>
    <v>2592640000</v>
    <v>META</v>
    <v>Meta Platforms, Inc. (XNAS:META)</v>
    <v>25132801</v>
    <v>36875689</v>
    <v>2004</v>
  </rv>
  <rv s="2">
    <v>35</v>
  </rv>
  <rv s="0">
    <v>https://www.bing.com/financeapi/forcetrigger?t=a1waa2&amp;q=XNYS%3aJPM&amp;form=skydnc</v>
    <v>Learn more on Bing</v>
  </rv>
  <rv s="1">
    <v>en-US</v>
    <v>a1waa2</v>
    <v>268435456</v>
    <v>1</v>
    <v>Powered by Refinitiv</v>
    <v>0</v>
    <v>JPMORGAN CHASE &amp; CO. (XNYS:JPM)</v>
    <v>2</v>
    <v>3</v>
    <v>Finance</v>
    <v>4</v>
    <v>159.03</v>
    <v>101.28</v>
    <v>1.1158999999999999</v>
    <v>-1.55</v>
    <v>-1.0867E-2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143.28</v>
    <v>Banking Services</v>
    <v>Stock</v>
    <v>44966.79671313594</v>
    <v>37</v>
    <v>140.82</v>
    <v>413845893450</v>
    <v>JPMORGAN CHASE &amp; CO.</v>
    <v>JPMORGAN CHASE &amp; CO.</v>
    <v>143.08000000000001</v>
    <v>11.8025</v>
    <v>142.63999999999999</v>
    <v>141.09</v>
    <v>2933205000</v>
    <v>JPM</v>
    <v>JPMORGAN CHASE &amp; CO. (XNYS:JPM)</v>
    <v>2600518</v>
    <v>10275505</v>
    <v>1968</v>
  </rv>
  <rv s="2">
    <v>38</v>
  </rv>
  <rv s="0">
    <v>https://www.bing.com/financeapi/forcetrigger?t=a256cw&amp;q=XNYS%3aV&amp;form=skydnc</v>
    <v>Learn more on Bing</v>
  </rv>
  <rv s="1">
    <v>en-US</v>
    <v>a256cw</v>
    <v>268435456</v>
    <v>1</v>
    <v>Powered by Refinitiv</v>
    <v>0</v>
    <v>VISA INC. (XNYS:V)</v>
    <v>2</v>
    <v>3</v>
    <v>Finance</v>
    <v>4</v>
    <v>234.3</v>
    <v>174.6</v>
    <v>0.96099999999999997</v>
    <v>0.26</v>
    <v>1.132E-3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232.47499999999999</v>
    <v>Software &amp; IT Services</v>
    <v>Stock</v>
    <v>44966.796760149999</v>
    <v>40</v>
    <v>229.42</v>
    <v>473798600000</v>
    <v>VISA INC.</v>
    <v>VISA INC.</v>
    <v>232.43</v>
    <v>32.132899999999999</v>
    <v>229.75</v>
    <v>230.01</v>
    <v>2058204000</v>
    <v>V</v>
    <v>VISA INC. (XNYS:V)</v>
    <v>2462153</v>
    <v>6162658</v>
    <v>2007</v>
  </rv>
  <rv s="2">
    <v>41</v>
  </rv>
  <rv s="0">
    <v>https://www.bing.com/financeapi/forcetrigger?t=a1uj52&amp;q=XNYS%3aHD&amp;form=skydnc</v>
    <v>Learn more on Bing</v>
  </rv>
  <rv s="1">
    <v>en-US</v>
    <v>a1uj52</v>
    <v>268435456</v>
    <v>1</v>
    <v>Powered by Refinitiv</v>
    <v>0</v>
    <v>THE HOME DEPOT, INC. (XNYS:HD)</v>
    <v>2</v>
    <v>3</v>
    <v>Finance</v>
    <v>4</v>
    <v>367.45740000000001</v>
    <v>264.51</v>
    <v>0.92049999999999998</v>
    <v>-2.9</v>
    <v>-9.0399999999999994E-3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323.87</v>
    <v>Specialty Retailers</v>
    <v>Stock</v>
    <v>44966.796657418752</v>
    <v>43</v>
    <v>317.07</v>
    <v>323989037540</v>
    <v>THE HOME DEPOT, INC.</v>
    <v>THE HOME DEPOT, INC.</v>
    <v>323.33</v>
    <v>19.331700000000001</v>
    <v>320.79000000000002</v>
    <v>317.89</v>
    <v>1019186000</v>
    <v>HD</v>
    <v>THE HOME DEPOT, INC. (XNYS:HD)</v>
    <v>1107855</v>
    <v>3211789</v>
    <v>1978</v>
  </rv>
  <rv s="2">
    <v>44</v>
  </rv>
  <rv s="0">
    <v>https://www.bing.com/financeapi/forcetrigger?t=a1zsjc&amp;q=XNYS%3aPG&amp;form=skydnc</v>
    <v>Learn more on Bing</v>
  </rv>
  <rv s="1">
    <v>en-US</v>
    <v>a1zsjc</v>
    <v>268435456</v>
    <v>1</v>
    <v>Powered by Refinitiv</v>
    <v>0</v>
    <v>THE PROCTER &amp; GAMBLE COMPANY (XNYS:PG)</v>
    <v>2</v>
    <v>3</v>
    <v>Finance</v>
    <v>4</v>
    <v>164.9</v>
    <v>122.18</v>
    <v>0.3785</v>
    <v>-1.26</v>
    <v>-9.0930000000000004E-3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139.31</v>
    <v>Personal &amp; Household Products &amp; Services</v>
    <v>Stock</v>
    <v>44966.796759988283</v>
    <v>46</v>
    <v>137.15</v>
    <v>323934062640</v>
    <v>THE PROCTER &amp; GAMBLE COMPANY</v>
    <v>THE PROCTER &amp; GAMBLE COMPANY</v>
    <v>138.88</v>
    <v>24.336099999999998</v>
    <v>138.57</v>
    <v>137.31</v>
    <v>2359144000</v>
    <v>PG</v>
    <v>THE PROCTER &amp; GAMBLE COMPANY (XNYS:PG)</v>
    <v>3099407</v>
    <v>7310740</v>
    <v>1905</v>
  </rv>
  <rv s="2">
    <v>47</v>
  </rv>
  <rv s="0">
    <v>https://www.bing.com/financeapi/forcetrigger?t=a1x8w7&amp;q=XNYS%3aMA&amp;form=skydnc</v>
    <v>Learn more on Bing</v>
  </rv>
  <rv s="1">
    <v>en-US</v>
    <v>a1x8w7</v>
    <v>268435456</v>
    <v>1</v>
    <v>Powered by Refinitiv</v>
    <v>0</v>
    <v>MASTERCARD INCORPORATED. (XNYS:MA)</v>
    <v>2</v>
    <v>3</v>
    <v>Finance</v>
    <v>4</v>
    <v>390</v>
    <v>276.87</v>
    <v>1.1013999999999999</v>
    <v>1.86</v>
    <v>5.0219999999999996E-3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374.57</v>
    <v>Software &amp; IT Services</v>
    <v>Stock</v>
    <v>44966.796739409372</v>
    <v>49</v>
    <v>370.435</v>
    <v>355832760000</v>
    <v>MASTERCARD INCORPORATED.</v>
    <v>MASTERCARD INCORPORATED.</v>
    <v>373.30500000000001</v>
    <v>36.240099999999998</v>
    <v>370.35</v>
    <v>372.21</v>
    <v>956000000</v>
    <v>MA</v>
    <v>MASTERCARD INCORPORATED. (XNYS:MA)</v>
    <v>1166374</v>
    <v>3101516</v>
    <v>2001</v>
  </rv>
  <rv s="2">
    <v>50</v>
  </rv>
  <rv s="0">
    <v>https://www.bing.com/financeapi/forcetrigger?t=a1qlz2&amp;q=XNYS%3aCVX&amp;form=skydnc</v>
    <v>Learn more on Bing</v>
  </rv>
  <rv s="1">
    <v>en-US</v>
    <v>a1qlz2</v>
    <v>268435456</v>
    <v>1</v>
    <v>Powered by Refinitiv</v>
    <v>0</v>
    <v>CHEVRON CORPORATION (XNYS:CVX)</v>
    <v>2</v>
    <v>3</v>
    <v>Finance</v>
    <v>4</v>
    <v>189.68</v>
    <v>130.52000000000001</v>
    <v>1.1380999999999999</v>
    <v>-0.81</v>
    <v>-4.7650000000000001E-3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170.64500000000001</v>
    <v>Oil &amp; Gas</v>
    <v>Stock</v>
    <v>44966.796762522659</v>
    <v>52</v>
    <v>168.05</v>
    <v>327152382410</v>
    <v>CHEVRON CORPORATION</v>
    <v>CHEVRON CORPORATION</v>
    <v>170.13</v>
    <v>9.3122000000000007</v>
    <v>170</v>
    <v>169.19</v>
    <v>1933639000</v>
    <v>CVX</v>
    <v>CHEVRON CORPORATION (XNYS:CVX)</v>
    <v>5573362</v>
    <v>9293275</v>
    <v>1926</v>
  </rv>
  <rv s="2">
    <v>53</v>
  </rv>
  <rv s="0">
    <v>https://www.bing.com/financeapi/forcetrigger?t=a1wyu2&amp;q=XNYS%3aLLY&amp;form=skydnc</v>
    <v>Learn more on Bing</v>
  </rv>
  <rv s="1">
    <v>en-US</v>
    <v>a1wyu2</v>
    <v>268435456</v>
    <v>1</v>
    <v>Powered by Refinitiv</v>
    <v>0</v>
    <v>ELI LILLY AND COMPANY (XNYS:LLY)</v>
    <v>2</v>
    <v>3</v>
    <v>Finance</v>
    <v>4</v>
    <v>384.44</v>
    <v>231.87</v>
    <v>0.33110000000000001</v>
    <v>2.8</v>
    <v>8.2179999999999996E-3</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347.35</v>
    <v>Pharmaceuticals</v>
    <v>Stock</v>
    <v>44966.79668021953</v>
    <v>55</v>
    <v>340.5</v>
    <v>326414613987</v>
    <v>ELI LILLY AND COMPANY</v>
    <v>ELI LILLY AND COMPANY</v>
    <v>341</v>
    <v>49.364800000000002</v>
    <v>340.73</v>
    <v>343.53</v>
    <v>950177900</v>
    <v>LLY</v>
    <v>ELI LILLY AND COMPANY (XNYS:LLY)</v>
    <v>1960254</v>
    <v>3133346</v>
    <v>1901</v>
  </rv>
  <rv s="2">
    <v>56</v>
  </rv>
  <rv s="0">
    <v>https://www.bing.com/financeapi/forcetrigger?t=a1xxmw&amp;q=XNYS%3aMRK&amp;form=skydnc</v>
    <v>Learn more on Bing</v>
  </rv>
  <rv s="1">
    <v>en-US</v>
    <v>a1xxmw</v>
    <v>268435456</v>
    <v>1</v>
    <v>Powered by Refinitiv</v>
    <v>0</v>
    <v>MERCK &amp; CO., INC. (XNYS:MRK)</v>
    <v>2</v>
    <v>3</v>
    <v>Finance</v>
    <v>4</v>
    <v>115.49</v>
    <v>72.875</v>
    <v>0.35420000000000001</v>
    <v>0.26500000000000001</v>
    <v>2.4849999999999998E-3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107.83499999999999</v>
    <v>Pharmaceuticals</v>
    <v>Stock</v>
    <v>44966.796754200783</v>
    <v>58</v>
    <v>106.55</v>
    <v>271046509380</v>
    <v>MERCK &amp; CO., INC.</v>
    <v>MERCK &amp; CO., INC.</v>
    <v>106.8</v>
    <v>18.6648</v>
    <v>106.64</v>
    <v>106.905</v>
    <v>2535396000</v>
    <v>MRK</v>
    <v>MERCK &amp; CO., INC. (XNYS:MRK)</v>
    <v>3675796</v>
    <v>9111374</v>
    <v>1970</v>
  </rv>
  <rv s="2">
    <v>59</v>
  </rv>
  <rv s="0">
    <v>https://www.bing.com/financeapi/forcetrigger?t=a1mpqh&amp;q=XNYS%3aABBV&amp;form=skydnc</v>
    <v>Learn more on Bing</v>
  </rv>
  <rv s="1">
    <v>en-US</v>
    <v>a1mpqh</v>
    <v>268435456</v>
    <v>1</v>
    <v>Powered by Refinitiv</v>
    <v>0</v>
    <v>ABBVIE INC. (XNYS:ABBV)</v>
    <v>2</v>
    <v>3</v>
    <v>Finance</v>
    <v>4</v>
    <v>175.91</v>
    <v>134.09</v>
    <v>0.59740000000000004</v>
    <v>3.87</v>
    <v>2.6762000000000001E-2</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153.69999999999999</v>
    <v>Pharmaceuticals</v>
    <v>Stock</v>
    <v>44966.796772071095</v>
    <v>61</v>
    <v>147.9</v>
    <v>255740000000</v>
    <v>ABBVIE INC.</v>
    <v>ABBVIE INC.</v>
    <v>148.63</v>
    <v>19.264399999999998</v>
    <v>144.61000000000001</v>
    <v>148.47999999999999</v>
    <v>1768480000</v>
    <v>ABBV</v>
    <v>ABBVIE INC. (XNYS:ABBV)</v>
    <v>7961744</v>
    <v>5937533</v>
    <v>2012</v>
  </rv>
  <rv s="2">
    <v>62</v>
  </rv>
  <rv s="0">
    <v>https://www.bing.com/financeapi/forcetrigger?t=a1o4sm&amp;q=XNYS%3aBAC&amp;form=skydnc</v>
    <v>Learn more on Bing</v>
  </rv>
  <rv s="1">
    <v>en-US</v>
    <v>a1o4sm</v>
    <v>268435456</v>
    <v>1</v>
    <v>Powered by Refinitiv</v>
    <v>0</v>
    <v>BANK OF AMERICA CORPORATION (XNYS:BAC)</v>
    <v>2</v>
    <v>3</v>
    <v>Finance</v>
    <v>4</v>
    <v>50.11</v>
    <v>29.31</v>
    <v>1.4164000000000001</v>
    <v>-0.69499999999999995</v>
    <v>-1.9040999999999999E-2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36.35</v>
    <v>Banking Services</v>
    <v>Stock</v>
    <v>44966.796759640623</v>
    <v>64</v>
    <v>35.78</v>
    <v>287243177760</v>
    <v>BANK OF AMERICA CORPORATION</v>
    <v>BANK OF AMERICA CORPORATION</v>
    <v>36.17</v>
    <v>11.4803</v>
    <v>36.5</v>
    <v>35.805</v>
    <v>8022432000</v>
    <v>BAC</v>
    <v>BANK OF AMERICA CORPORATION (XNYS:BAC)</v>
    <v>19311826</v>
    <v>39649419</v>
    <v>1998</v>
  </rv>
  <rv s="2">
    <v>65</v>
  </rv>
  <rv s="0">
    <v>https://www.bing.com/financeapi/forcetrigger?t=a1zqnm&amp;q=XNYS%3aPFE&amp;form=skydnc</v>
    <v>Learn more on Bing</v>
  </rv>
  <rv s="1">
    <v>en-US</v>
    <v>a1zqnm</v>
    <v>268435456</v>
    <v>1</v>
    <v>Powered by Refinitiv</v>
    <v>0</v>
    <v>PFIZER INC. (XNYS:PFE)</v>
    <v>2</v>
    <v>3</v>
    <v>Finance</v>
    <v>4</v>
    <v>56.32</v>
    <v>41.445</v>
    <v>0.61129999999999995</v>
    <v>-0.36499999999999999</v>
    <v>-8.2989999999999991E-3</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44.32</v>
    <v>Pharmaceuticals</v>
    <v>Stock</v>
    <v>44966.796752407034</v>
    <v>67</v>
    <v>43.61</v>
    <v>244824690110</v>
    <v>PFIZER INC.</v>
    <v>PFIZER INC.</v>
    <v>44.125</v>
    <v>8.0342000000000002</v>
    <v>43.98</v>
    <v>43.615000000000002</v>
    <v>5613314000</v>
    <v>PFE</v>
    <v>PFIZER INC. (XNYS:PFE)</v>
    <v>10027288</v>
    <v>26044070</v>
    <v>1942</v>
  </rv>
  <rv s="2">
    <v>68</v>
  </rv>
  <rv s="0">
    <v>https://www.bing.com/financeapi/forcetrigger?t=a1nz8m&amp;q=XNAS%3aAVGO&amp;form=skydnc</v>
    <v>Learn more on Bing</v>
  </rv>
  <rv s="1">
    <v>en-US</v>
    <v>a1nz8m</v>
    <v>268435456</v>
    <v>1</v>
    <v>Powered by Refinitiv</v>
    <v>0</v>
    <v>Broadcom Inc. (XNAS:AVGO)</v>
    <v>2</v>
    <v>3</v>
    <v>Finance</v>
    <v>4</v>
    <v>645.30999999999995</v>
    <v>415.06819999999999</v>
    <v>1.1283000000000001</v>
    <v>2.21</v>
    <v>3.673E-3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614.92989999999998</v>
    <v>Semiconductors &amp; Semiconductor Equipment</v>
    <v>Stock</v>
    <v>44966.796721250001</v>
    <v>70</v>
    <v>603.28</v>
    <v>252369773511</v>
    <v>Broadcom Inc.</v>
    <v>Broadcom Inc.</v>
    <v>612.6</v>
    <v>22.6783</v>
    <v>601.71</v>
    <v>603.91999999999996</v>
    <v>417886100</v>
    <v>AVGO</v>
    <v>Broadcom Inc. (XNAS:AVGO)</v>
    <v>817615</v>
    <v>2213139</v>
    <v>2018</v>
  </rv>
  <rv s="2">
    <v>71</v>
  </rv>
  <rv s="0">
    <v>https://www.bing.com/financeapi/forcetrigger?t=axyhnm&amp;q=XNAS%3aPEP&amp;form=skydnc</v>
    <v>Learn more on Bing</v>
  </rv>
  <rv s="1">
    <v>en-US</v>
    <v>axyhnm</v>
    <v>268435456</v>
    <v>1</v>
    <v>Powered by Refinitiv</v>
    <v>0</v>
    <v>PEPSICO, INC. (XNAS:PEP)</v>
    <v>2</v>
    <v>3</v>
    <v>Finance</v>
    <v>4</v>
    <v>186.84</v>
    <v>153.37</v>
    <v>0.54669999999999996</v>
    <v>2</v>
    <v>1.1685000000000001E-2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176.49</v>
    <v>Beverages</v>
    <v>Stock</v>
    <v>44966.796758738281</v>
    <v>73</v>
    <v>172.82</v>
    <v>238564090440</v>
    <v>PEPSICO, INC.</v>
    <v>PEPSICO, INC.</v>
    <v>175.02</v>
    <v>24.274899999999999</v>
    <v>171.16</v>
    <v>173.16</v>
    <v>1377709000</v>
    <v>PEP</v>
    <v>PEPSICO, INC. (XNAS:PEP)</v>
    <v>5334779</v>
    <v>4757498</v>
    <v>1986</v>
  </rv>
  <rv s="2">
    <v>74</v>
  </rv>
  <rv s="0">
    <v>https://www.bing.com/financeapi/forcetrigger?t=a1wljc&amp;q=XNYS%3aKO&amp;form=skydnc</v>
    <v>Learn more on Bing</v>
  </rv>
  <rv s="1">
    <v>en-US</v>
    <v>a1wljc</v>
    <v>268435456</v>
    <v>1</v>
    <v>Powered by Refinitiv</v>
    <v>0</v>
    <v>THE COCA-COLA COMPANY (XNYS:KO)</v>
    <v>2</v>
    <v>3</v>
    <v>Finance</v>
    <v>4</v>
    <v>67.2</v>
    <v>54.015000000000001</v>
    <v>0.53569999999999995</v>
    <v>-5.0000000000000001E-3</v>
    <v>-8.3719999999999991E-5</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60.32</v>
    <v>Beverages</v>
    <v>Stock</v>
    <v>44966.796750635935</v>
    <v>76</v>
    <v>59.64</v>
    <v>258238293795</v>
    <v>THE COCA-COLA COMPANY</v>
    <v>THE COCA-COLA COMPANY</v>
    <v>60.15</v>
    <v>26.1815</v>
    <v>59.72</v>
    <v>59.715000000000003</v>
    <v>4324513000</v>
    <v>KO</v>
    <v>THE COCA-COLA COMPANY (XNYS:KO)</v>
    <v>5972676</v>
    <v>13228379</v>
    <v>1919</v>
  </rv>
  <rv s="2">
    <v>77</v>
  </rv>
  <rv s="0">
    <v>https://www.bing.com/financeapi/forcetrigger?t=a1q6k2&amp;q=XNAS%3aCOST&amp;form=skydnc</v>
    <v>Learn more on Bing</v>
  </rv>
  <rv s="1">
    <v>en-US</v>
    <v>a1q6k2</v>
    <v>268435456</v>
    <v>1</v>
    <v>Powered by Refinitiv</v>
    <v>0</v>
    <v>COSTCO WHOLESALE CORPORATION (XNAS:COST)</v>
    <v>2</v>
    <v>3</v>
    <v>Finance</v>
    <v>4</v>
    <v>612.27</v>
    <v>406.51010000000002</v>
    <v>0.78349999999999997</v>
    <v>-1.98</v>
    <v>-3.9300000000000003E-3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509.16</v>
    <v>Diversified Retail</v>
    <v>Stock</v>
    <v>44966.796659733591</v>
    <v>79</v>
    <v>501.32</v>
    <v>222676524070</v>
    <v>COSTCO WHOLESALE CORPORATION</v>
    <v>COSTCO WHOLESALE CORPORATION</v>
    <v>505.29</v>
    <v>38.080199999999998</v>
    <v>503.81</v>
    <v>501.83</v>
    <v>443729000</v>
    <v>COST</v>
    <v>COSTCO WHOLESALE CORPORATION (XNAS:COST)</v>
    <v>690510</v>
    <v>2037667</v>
    <v>1987</v>
  </rv>
  <rv s="2">
    <v>80</v>
  </rv>
  <rv s="0">
    <v>https://www.bing.com/financeapi/forcetrigger?t=a24bsm&amp;q=XNYS%3aTMO&amp;form=skydnc</v>
    <v>Learn more on Bing</v>
  </rv>
  <rv s="1">
    <v>en-US</v>
    <v>a24bsm</v>
    <v>268435456</v>
    <v>1</v>
    <v>Powered by Refinitiv</v>
    <v>0</v>
    <v>THERMO FISHER SCIENTIFIC INC. (XNYS:TMO)</v>
    <v>2</v>
    <v>3</v>
    <v>Finance</v>
    <v>4</v>
    <v>618.35500000000002</v>
    <v>475.77</v>
    <v>0.7792</v>
    <v>-5.72</v>
    <v>-9.8750000000000001E-3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583.32000000000005</v>
    <v>Healthcare Equipment &amp; Supplies</v>
    <v>Stock</v>
    <v>44966.796643321097</v>
    <v>82</v>
    <v>573.51</v>
    <v>224928098556</v>
    <v>THERMO FISHER SCIENTIFIC INC.</v>
    <v>THERMO FISHER SCIENTIFIC INC.</v>
    <v>582.26</v>
    <v>32.862400000000001</v>
    <v>579.23</v>
    <v>573.51</v>
    <v>392195600</v>
    <v>TMO</v>
    <v>THERMO FISHER SCIENTIFIC INC. (XNYS:TMO)</v>
    <v>407423</v>
    <v>1801418</v>
    <v>1960</v>
  </rv>
  <rv s="2">
    <v>83</v>
  </rv>
  <rv s="0">
    <v>http://en.wikipedia.org/wiki/The_Walt_Disney_Company</v>
    <v>Wikipedia</v>
  </rv>
  <rv s="3">
    <v>3</v>
    <v>85</v>
  </rv>
  <rv s="4">
    <v>9</v>
    <v>https://www.bing.com/th?id=AMMS_0aa288ba528f6f45e3de87d97e250136&amp;qlt=95</v>
    <v>86</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157.5</v>
    <v>84.07</v>
    <v>1.2911999999999999</v>
    <v>1.66</v>
    <v>1.4851000000000001E-2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118.15</v>
    <v>87</v>
    <v>Media &amp; Publishing</v>
    <v>Stock</v>
    <v>44966.79674356406</v>
    <v>88</v>
    <v>113.02500000000001</v>
    <v>204198100000</v>
    <v>THE WALT DISNEY COMPANY</v>
    <v>THE WALT DISNEY COMPANY</v>
    <v>118.08</v>
    <v>63.946300000000001</v>
    <v>111.78</v>
    <v>113.44</v>
    <v>1826785000</v>
    <v>DIS</v>
    <v>THE WALT DISNEY COMPANY (XNYS:DIS)</v>
    <v>34346872</v>
    <v>11999285</v>
    <v>2018</v>
  </rv>
  <rv s="2">
    <v>89</v>
  </rv>
  <rv s="0">
    <v>https://www.bing.com/financeapi/forcetrigger?t=a25ya2&amp;q=XNYS%3aWMT&amp;form=skydnc</v>
    <v>Learn more on Bing</v>
  </rv>
  <rv s="1">
    <v>en-US</v>
    <v>a25ya2</v>
    <v>268435456</v>
    <v>1</v>
    <v>Powered by Refinitiv</v>
    <v>0</v>
    <v>WALMART INC. (XNYS:WMT)</v>
    <v>2</v>
    <v>3</v>
    <v>Finance</v>
    <v>4</v>
    <v>160.77000000000001</v>
    <v>117.27</v>
    <v>0.48630000000000001</v>
    <v>0.72</v>
    <v>5.1349999999999998E-3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141.77500000000001</v>
    <v>Food &amp; Drug Retailing</v>
    <v>Stock</v>
    <v>44966.796727325782</v>
    <v>91</v>
    <v>140.56800000000001</v>
    <v>380086992000</v>
    <v>WALMART INC.</v>
    <v>WALMART INC.</v>
    <v>140.815</v>
    <v>43.328099999999999</v>
    <v>140.22</v>
    <v>140.94</v>
    <v>2696800000</v>
    <v>WMT</v>
    <v>WALMART INC. (XNYS:WMT)</v>
    <v>1731945</v>
    <v>5334713</v>
    <v>1969</v>
  </rv>
  <rv s="2">
    <v>92</v>
  </rv>
  <rv s="0">
    <v>http://en.wikipedia.org/wiki/McDonald's</v>
    <v>Wikipedia</v>
  </rv>
  <rv s="3">
    <v>3</v>
    <v>94</v>
  </rv>
  <rv s="4">
    <v>9</v>
    <v>https://www.bing.com/th?id=AMMS_7d8255243964a8970376f8dd41121106&amp;qlt=95</v>
    <v>95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281.67</v>
    <v>217.67500000000001</v>
    <v>0.62429999999999997</v>
    <v>-1.93</v>
    <v>-7.3429999999999997E-3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263.94499999999999</v>
    <v>96</v>
    <v>Hotels &amp; Entertainment Services</v>
    <v>Stock</v>
    <v>44966.796707210153</v>
    <v>97</v>
    <v>260.67500000000001</v>
    <v>191082071271</v>
    <v>MCDONALD'S CORPORATION</v>
    <v>MCDONALD'S CORPORATION</v>
    <v>263.35000000000002</v>
    <v>31.497599999999998</v>
    <v>262.82</v>
    <v>260.89</v>
    <v>732423900</v>
    <v>MCD</v>
    <v>MCDONALD'S CORPORATION (XNYS:MCD)</v>
    <v>1626814</v>
    <v>2795967</v>
    <v>1964</v>
  </rv>
  <rv s="2">
    <v>98</v>
  </rv>
  <rv s="0">
    <v>https://www.bing.com/financeapi/forcetrigger?t=a1qe5r&amp;q=XNAS%3aCSCO&amp;form=skydnc</v>
    <v>Learn more on Bing</v>
  </rv>
  <rv s="1">
    <v>en-US</v>
    <v>a1qe5r</v>
    <v>268435456</v>
    <v>1</v>
    <v>Powered by Refinitiv</v>
    <v>0</v>
    <v>CISCO SYSTEMS, INC. (XNAS:CSCO)</v>
    <v>2</v>
    <v>3</v>
    <v>Finance</v>
    <v>4</v>
    <v>57.69</v>
    <v>38.604999999999997</v>
    <v>0.98650000000000004</v>
    <v>-0.29499999999999998</v>
    <v>-6.2819999999999994E-3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47.408499999999997</v>
    <v>Communications &amp; Networking</v>
    <v>Stock</v>
    <v>44966.796768378903</v>
    <v>100</v>
    <v>46.62</v>
    <v>191704626495</v>
    <v>CISCO SYSTEMS, INC.</v>
    <v>CISCO SYSTEMS, INC.</v>
    <v>47.27</v>
    <v>16.995899999999999</v>
    <v>46.96</v>
    <v>46.664999999999999</v>
    <v>4108103000</v>
    <v>CSCO</v>
    <v>CISCO SYSTEMS, INC. (XNAS:CSCO)</v>
    <v>8238897</v>
    <v>16589056</v>
    <v>2021</v>
  </rv>
  <rv s="2">
    <v>101</v>
  </rv>
  <rv s="0">
    <v>https://www.bing.com/financeapi/forcetrigger?t=a1mrar&amp;q=XNYS%3aABT&amp;form=skydnc</v>
    <v>Learn more on Bing</v>
  </rv>
  <rv s="1">
    <v>en-US</v>
    <v>a1mrar</v>
    <v>268435456</v>
    <v>1</v>
    <v>Powered by Refinitiv</v>
    <v>0</v>
    <v>ABBOTT LABORATORIES (XNYS:ABT)</v>
    <v>2</v>
    <v>3</v>
    <v>Finance</v>
    <v>4</v>
    <v>130.79</v>
    <v>93.25</v>
    <v>0.65180000000000005</v>
    <v>-1.62</v>
    <v>-1.4700999999999999E-2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111.27</v>
    <v>Healthcare Equipment &amp; Supplies</v>
    <v>Stock</v>
    <v>44966.796729652342</v>
    <v>103</v>
    <v>108.55</v>
    <v>189317264920</v>
    <v>ABBOTT LABORATORIES</v>
    <v>ABBOTT LABORATORIES</v>
    <v>110.69</v>
    <v>28.0794</v>
    <v>110.2</v>
    <v>108.58</v>
    <v>1743574000</v>
    <v>ABT</v>
    <v>ABBOTT LABORATORIES (XNYS:ABT)</v>
    <v>1763479</v>
    <v>4948194</v>
    <v>1900</v>
  </rv>
  <rv s="2">
    <v>104</v>
  </rv>
  <rv s="0">
    <v>https://www.bing.com/financeapi/forcetrigger?t=a25tgh&amp;q=XNYS%3aWFC&amp;form=skydnc</v>
    <v>Learn more on Bing</v>
  </rv>
  <rv s="1">
    <v>en-US</v>
    <v>a25tgh</v>
    <v>268435456</v>
    <v>1</v>
    <v>Powered by Refinitiv</v>
    <v>0</v>
    <v>WELLS FARGO &amp; COMPANY (XNYS:WFC)</v>
    <v>2</v>
    <v>3</v>
    <v>Finance</v>
    <v>4</v>
    <v>60.3</v>
    <v>36.54</v>
    <v>1.1798999999999999</v>
    <v>-0.17499999999999999</v>
    <v>-3.627E-3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48.62</v>
    <v>Banking Services</v>
    <v>Stock</v>
    <v>44966.796761596874</v>
    <v>106</v>
    <v>48.055</v>
    <v>183189354825</v>
    <v>WELLS FARGO &amp; COMPANY</v>
    <v>WELLS FARGO &amp; COMPANY</v>
    <v>48.47</v>
    <v>15.3444</v>
    <v>48.25</v>
    <v>48.075000000000003</v>
    <v>3810491000</v>
    <v>WFC</v>
    <v>WELLS FARGO &amp; COMPANY (XNYS:WFC)</v>
    <v>8958600</v>
    <v>19858257</v>
    <v>1929</v>
  </rv>
  <rv s="2">
    <v>107</v>
  </rv>
  <rv s="0">
    <v>https://www.bing.com/financeapi/forcetrigger?t=a1mthw&amp;q=XNYS%3aACN&amp;form=skydnc</v>
    <v>Learn more on Bing</v>
  </rv>
  <rv s="1">
    <v>en-US</v>
    <v>a1mthw</v>
    <v>268435456</v>
    <v>1</v>
    <v>Powered by Refinitiv</v>
    <v>0</v>
    <v>ACCENTURE PUBLIC LIMITED COMPANY (XNYS:ACN)</v>
    <v>2</v>
    <v>3</v>
    <v>Finance</v>
    <v>4</v>
    <v>356.53</v>
    <v>242.95</v>
    <v>1.2382</v>
    <v>2.44</v>
    <v>8.5699999999999995E-3</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289.38</v>
    <v>Software &amp; IT Services</v>
    <v>Stock</v>
    <v>44966.796676203128</v>
    <v>109</v>
    <v>286.67</v>
    <v>189056257775</v>
    <v>ACCENTURE PUBLIC LIMITED COMPANY</v>
    <v>ACCENTURE PUBLIC LIMITED COMPANY</v>
    <v>287.35000000000002</v>
    <v>25.8506</v>
    <v>284.70999999999998</v>
    <v>287.14999999999998</v>
    <v>658388500</v>
    <v>ACN</v>
    <v>ACCENTURE PUBLIC LIMITED COMPANY (XNYS:ACN)</v>
    <v>790761</v>
    <v>2141554</v>
    <v>2009</v>
  </rv>
  <rv s="2">
    <v>110</v>
  </rv>
  <rv s="0">
    <v>http://es.wikipedia.org/wiki/Adobe_(empresa)</v>
    <v>Wikipedia</v>
  </rv>
  <rv s="3">
    <v>3</v>
    <v>112</v>
  </rv>
  <rv s="4">
    <v>9</v>
    <v>https://www.bing.com/th?id=AMMS_503c684ccc667ad525fe1d703881df2c&amp;qlt=95</v>
    <v>113</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522.48</v>
    <v>274.73</v>
    <v>1.2524999999999999</v>
    <v>-0.48</v>
    <v>-1.2690000000000002E-3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29239</v>
    <v>Nasdaq Stock Market</v>
    <v>XNAS</v>
    <v>XNAS</v>
    <v>345 PARK AVE, SAN JOSE, CA, 95110-2704 US</v>
    <v>386.5</v>
    <v>114</v>
    <v>Software &amp; IT Services</v>
    <v>Stock</v>
    <v>44966.796643125002</v>
    <v>115</v>
    <v>377.51</v>
    <v>172993464000</v>
    <v>ADOBE INC.</v>
    <v>ADOBE INC.</v>
    <v>384.02</v>
    <v>37.4758</v>
    <v>378.36</v>
    <v>377.88</v>
    <v>457800000</v>
    <v>ADBE</v>
    <v>ADOBE INC. (XNAS:ADBE)</v>
    <v>1171220</v>
    <v>2569315</v>
    <v>1997</v>
  </rv>
  <rv s="2">
    <v>116</v>
  </rv>
  <rv s="0">
    <v>https://www.bing.com/financeapi/forcetrigger?t=a25obh&amp;q=XNYS%3aVZ&amp;form=skydnc</v>
    <v>Learn more on Bing</v>
  </rv>
  <rv s="1">
    <v>en-US</v>
    <v>a25obh</v>
    <v>268435456</v>
    <v>1</v>
    <v>Powered by Refinitiv</v>
    <v>0</v>
    <v>VERIZON COMMUNICATIONS INC. (XNYS:VZ)</v>
    <v>2</v>
    <v>3</v>
    <v>Finance</v>
    <v>4</v>
    <v>55.51</v>
    <v>32.79</v>
    <v>0.32450000000000001</v>
    <v>-0.505</v>
    <v>-1.2463E-2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40.65</v>
    <v>Telecommunications Services</v>
    <v>Stock</v>
    <v>44966.796764628903</v>
    <v>118</v>
    <v>39.96</v>
    <v>168063000000</v>
    <v>VERIZON COMMUNICATIONS INC.</v>
    <v>VERIZON COMMUNICATIONS INC.</v>
    <v>40.61</v>
    <v>8.0139999999999993</v>
    <v>40.520000000000003</v>
    <v>40.015000000000001</v>
    <v>4200000000</v>
    <v>VZ</v>
    <v>VERIZON COMMUNICATIONS INC. (XNYS:VZ)</v>
    <v>7513805</v>
    <v>22301702</v>
    <v>1983</v>
  </rv>
  <rv s="2">
    <v>119</v>
  </rv>
  <rv s="0">
    <v>https://www.bing.com/financeapi/forcetrigger?t=a1r1r7&amp;q=XNYS%3aDHR&amp;form=skydnc</v>
    <v>Learn more on Bing</v>
  </rv>
  <rv s="1">
    <v>en-US</v>
    <v>a1r1r7</v>
    <v>268435456</v>
    <v>1</v>
    <v>Powered by Refinitiv</v>
    <v>0</v>
    <v>DANAHER CORPORATION (XNYS:DHR)</v>
    <v>2</v>
    <v>3</v>
    <v>Finance</v>
    <v>4</v>
    <v>303.82</v>
    <v>233.708</v>
    <v>0.79079999999999995</v>
    <v>-4.1349999999999998</v>
    <v>-1.5786000000000001E-2</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263.47000000000003</v>
    <v>Healthcare Equipment &amp; Supplies</v>
    <v>Stock</v>
    <v>44966.79673820547</v>
    <v>121</v>
    <v>257.505</v>
    <v>187759381500</v>
    <v>DANAHER CORPORATION</v>
    <v>DANAHER CORPORATION</v>
    <v>261.94</v>
    <v>27.2012</v>
    <v>261.94</v>
    <v>257.80500000000001</v>
    <v>728300000</v>
    <v>DHR</v>
    <v>DANAHER CORPORATION (XNYS:DHR)</v>
    <v>1983878</v>
    <v>2846441</v>
    <v>1986</v>
  </rv>
  <rv s="2">
    <v>122</v>
  </rv>
  <rv s="0">
    <v>https://www.bing.com/financeapi/forcetrigger?t=a1pwqh&amp;q=XNAS%3aCMCSA&amp;form=skydnc</v>
    <v>Learn more on Bing</v>
  </rv>
  <rv s="1">
    <v>en-US</v>
    <v>a1pwqh</v>
    <v>268435456</v>
    <v>1</v>
    <v>Powered by Refinitiv</v>
    <v>0</v>
    <v>COMCAST CORPORATION (XNAS:CMCSA)</v>
    <v>2</v>
    <v>3</v>
    <v>Finance</v>
    <v>4</v>
    <v>49.79</v>
    <v>28.39</v>
    <v>0.99560000000000004</v>
    <v>-0.36499999999999999</v>
    <v>-9.417E-3</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of its Universal theme parks. The Sky segment includes a direct-to-consumer business, providing video, broadband, voice and wireless phone services, and a content business, operating entertainment networks, the Sky News broadcast network and Sky Sports networks.</v>
    <v>186000</v>
    <v>Nasdaq Stock Market</v>
    <v>XNAS</v>
    <v>XNAS</v>
    <v>1 Comcast Ctr, PHILADELPHIA, PA, 19103-2838 US</v>
    <v>39.424999999999997</v>
    <v>Telecommunications Services</v>
    <v>Stock</v>
    <v>44966.796622048438</v>
    <v>124</v>
    <v>38.375</v>
    <v>161875470120</v>
    <v>COMCAST CORPORATION</v>
    <v>COMCAST CORPORATION</v>
    <v>39.35</v>
    <v>32.515700000000002</v>
    <v>38.76</v>
    <v>38.395000000000003</v>
    <v>4216056000</v>
    <v>CMCSA</v>
    <v>COMCAST CORPORATION (XNAS:CMCSA)</v>
    <v>8004882</v>
    <v>20408000</v>
    <v>2001</v>
  </rv>
  <rv s="2">
    <v>125</v>
  </rv>
  <rv s="0">
    <v>https://www.bing.com/financeapi/forcetrigger?t=a1qc1h&amp;q=XNYS%3aCRM&amp;form=skydnc</v>
    <v>Learn more on Bing</v>
  </rv>
  <rv s="1">
    <v>en-US</v>
    <v>a1qc1h</v>
    <v>268435456</v>
    <v>1</v>
    <v>Powered by Refinitiv</v>
    <v>0</v>
    <v>SALESFORCE, INC. (XNYS:CRM)</v>
    <v>2</v>
    <v>3</v>
    <v>Finance</v>
    <v>4</v>
    <v>222.19</v>
    <v>126.34</v>
    <v>1.2101</v>
    <v>4.29</v>
    <v>2.529E-2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175.3699</v>
    <v>Software &amp; IT Services</v>
    <v>Stock</v>
    <v>44966.79665305547</v>
    <v>127</v>
    <v>172.04</v>
    <v>173920000000</v>
    <v>SALESFORCE, INC.</v>
    <v>SALESFORCE, INC.</v>
    <v>173.3</v>
    <v>611.34540000000004</v>
    <v>169.63</v>
    <v>173.92</v>
    <v>1000000000</v>
    <v>CRM</v>
    <v>SALESFORCE, INC. (XNYS:CRM)</v>
    <v>6745407</v>
    <v>9517852</v>
    <v>1999</v>
  </rv>
  <rv s="2">
    <v>128</v>
  </rv>
  <rv s="0">
    <v>https://www.bing.com/financeapi/forcetrigger?t=a24p1h&amp;q=XNAS%3aTXN&amp;form=skydnc</v>
    <v>Learn more on Bing</v>
  </rv>
  <rv s="1">
    <v>en-US</v>
    <v>a24p1h</v>
    <v>268435456</v>
    <v>1</v>
    <v>Powered by Refinitiv</v>
    <v>0</v>
    <v>TEXAS INSTRUMENTS INCORPORATED (XNAS:TXN)</v>
    <v>2</v>
    <v>3</v>
    <v>Finance</v>
    <v>4</v>
    <v>191.34</v>
    <v>144.4589</v>
    <v>1.0218</v>
    <v>0.76</v>
    <v>4.3059999999999999E-3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180.5</v>
    <v>Semiconductors &amp; Semiconductor Equipment</v>
    <v>Stock</v>
    <v>44966.796759918747</v>
    <v>130</v>
    <v>177.17</v>
    <v>160634040108</v>
    <v>TEXAS INSTRUMENTS INCORPORATED</v>
    <v>TEXAS INSTRUMENTS INCORPORATED</v>
    <v>179.04</v>
    <v>18.768799999999999</v>
    <v>176.5</v>
    <v>177.26</v>
    <v>906205800</v>
    <v>TXN</v>
    <v>TEXAS INSTRUMENTS INCORPORATED (XNAS:TXN)</v>
    <v>2293810</v>
    <v>6053104</v>
    <v>1938</v>
  </rv>
  <rv s="2">
    <v>131</v>
  </rv>
  <rv s="0">
    <v>https://www.bing.com/financeapi/forcetrigger?t=a1ygoc&amp;q=XNAS%3aNFLX&amp;form=skydnc</v>
    <v>Learn more on Bing</v>
  </rv>
  <rv s="1">
    <v>en-US</v>
    <v>a1ygoc</v>
    <v>268435456</v>
    <v>1</v>
    <v>Powered by Refinitiv</v>
    <v>0</v>
    <v>NETFLIX, INC. (XNAS:NFLX)</v>
    <v>2</v>
    <v>3</v>
    <v>Finance</v>
    <v>4</v>
    <v>412.98</v>
    <v>162.71</v>
    <v>1.2472000000000001</v>
    <v>-0.47</v>
    <v>-1.281E-3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373.83</v>
    <v>Software &amp; IT Services</v>
    <v>Stock</v>
    <v>44966.796757974218</v>
    <v>133</v>
    <v>365.95</v>
    <v>163157253648</v>
    <v>NETFLIX, INC.</v>
    <v>NETFLIX, INC.</v>
    <v>372.51</v>
    <v>40.1447</v>
    <v>366.83</v>
    <v>366.36</v>
    <v>445346800</v>
    <v>NFLX</v>
    <v>NETFLIX, INC. (XNAS:NFLX)</v>
    <v>4517005</v>
    <v>9698209</v>
    <v>1997</v>
  </rv>
  <rv s="2">
    <v>134</v>
  </rv>
  <rv s="0">
    <v>https://www.bing.com/financeapi/forcetrigger?t=bnmq52&amp;q=XNYS%3aLIN&amp;form=skydnc</v>
    <v>Learn more on Bing</v>
  </rv>
  <rv s="1">
    <v>en-US</v>
    <v>bnmq52</v>
    <v>268435456</v>
    <v>1</v>
    <v>Powered by Refinitiv</v>
    <v>0</v>
    <v>LINDE PUBLIC LIMITED COMPANY (XNYS:LIN)</v>
    <v>2</v>
    <v>3</v>
    <v>Finance</v>
    <v>4</v>
    <v>347.59500000000003</v>
    <v>262.47000000000003</v>
    <v>0.86680000000000001</v>
    <v>-1.1000000000000001</v>
    <v>-3.2910000000000001E-3</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65293</v>
    <v>New York Stock Exchange</v>
    <v>XNYS</v>
    <v>XNYS</v>
    <v>Forge, 43 Church Street West, GUILDFORD, SURREY, GU216HT GB</v>
    <v>337.99</v>
    <v>Chemicals</v>
    <v>Stock</v>
    <v>44966.796737962497</v>
    <v>136</v>
    <v>332.88</v>
    <v>164087368950</v>
    <v>LINDE PUBLIC LIMITED COMPANY</v>
    <v>LINDE PUBLIC LIMITED COMPANY</v>
    <v>336.31</v>
    <v>40.568800000000003</v>
    <v>334.25</v>
    <v>333.15</v>
    <v>492533000</v>
    <v>LIN</v>
    <v>LINDE PUBLIC LIMITED COMPANY (XNYS:LIN)</v>
    <v>1573865</v>
    <v>2329824</v>
    <v>2017</v>
  </rv>
  <rv s="2">
    <v>137</v>
  </rv>
  <rv s="0">
    <v>https://www.bing.com/financeapi/forcetrigger?t=a1ook2&amp;q=XNYS%3aBMY&amp;form=skydnc</v>
    <v>Learn more on Bing</v>
  </rv>
  <rv s="1">
    <v>en-US</v>
    <v>a1ook2</v>
    <v>268435456</v>
    <v>1</v>
    <v>Powered by Refinitiv</v>
    <v>0</v>
    <v>BRISTOL-MYERS SQUIBB COMPANY (XNYS:BMY)</v>
    <v>2</v>
    <v>3</v>
    <v>Finance</v>
    <v>4</v>
    <v>81.435000000000002</v>
    <v>65.62</v>
    <v>0.44019999999999998</v>
    <v>-1.9550000000000001</v>
    <v>-2.6543999999999998E-2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73.84</v>
    <v>Pharmaceuticals</v>
    <v>Stock</v>
    <v>44966.796742233593</v>
    <v>139</v>
    <v>71.594999999999999</v>
    <v>152435041200</v>
    <v>BRISTOL-MYERS SQUIBB COMPANY</v>
    <v>BRISTOL-MYERS SQUIBB COMPANY</v>
    <v>73.760000000000005</v>
    <v>24.949400000000001</v>
    <v>73.650000000000006</v>
    <v>71.694999999999993</v>
    <v>2126160000</v>
    <v>BMY</v>
    <v>BRISTOL-MYERS SQUIBB COMPANY (XNYS:BMY)</v>
    <v>6980676</v>
    <v>8679903</v>
    <v>1933</v>
  </rv>
  <rv s="2">
    <v>140</v>
  </rv>
  <rv s="0">
    <v>https://www.bing.com/financeapi/forcetrigger?t=a1yjxm&amp;q=XNYS%3aNKE&amp;form=skydnc</v>
    <v>Learn more on Bing</v>
  </rv>
  <rv s="1">
    <v>en-US</v>
    <v>a1yjxm</v>
    <v>268435456</v>
    <v>1</v>
    <v>Powered by Refinitiv</v>
    <v>0</v>
    <v>NIKE, INC. (XNYS:NKE)</v>
    <v>2</v>
    <v>3</v>
    <v>Finance</v>
    <v>4</v>
    <v>147.54</v>
    <v>82.22</v>
    <v>1.0966</v>
    <v>-0.53</v>
    <v>-4.3119999999999999E-3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125.02</v>
    <v>Textiles &amp; Apparel</v>
    <v>Stock</v>
    <v>44966.796755625001</v>
    <v>142</v>
    <v>121.65</v>
    <v>189757899940</v>
    <v>NIKE, INC.</v>
    <v>NIKE, INC.</v>
    <v>124.99</v>
    <v>34.672199999999997</v>
    <v>122.91</v>
    <v>122.38</v>
    <v>1550563000</v>
    <v>NKE</v>
    <v>NIKE, INC. (XNYS:NKE)</v>
    <v>3585932</v>
    <v>6370142</v>
    <v>1969</v>
  </rv>
  <rv s="2">
    <v>143</v>
  </rv>
  <rv s="0">
    <v>https://www.bing.com/financeapi/forcetrigger?t=a1zzmw&amp;q=XNYS%3aPM&amp;form=skydnc</v>
    <v>Learn more on Bing</v>
  </rv>
  <rv s="1">
    <v>en-US</v>
    <v>a1zzmw</v>
    <v>268435456</v>
    <v>1</v>
    <v>Powered by Refinitiv</v>
    <v>0</v>
    <v>Philip Morris International Inc. (XNYS:PM)</v>
    <v>2</v>
    <v>3</v>
    <v>Finance</v>
    <v>4</v>
    <v>112.48</v>
    <v>82.85</v>
    <v>0.70789999999999997</v>
    <v>0.82</v>
    <v>8.095999999999999E-3</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677 Washington Blvd, Ste. 1100, STAMFORD, CT, 06901 US</v>
    <v>103.24</v>
    <v>Food &amp; Tobacco</v>
    <v>Stock</v>
    <v>44966.796702418753</v>
    <v>145</v>
    <v>101.3916</v>
    <v>158291126220</v>
    <v>Philip Morris International Inc.</v>
    <v>Philip Morris International Inc.</v>
    <v>102.45</v>
    <v>18.041699999999999</v>
    <v>101.29</v>
    <v>102.11</v>
    <v>1550202000</v>
    <v>PM</v>
    <v>Philip Morris International Inc. (XNYS:PM)</v>
    <v>1790940</v>
    <v>4567763</v>
    <v>2007</v>
  </rv>
  <rv s="2">
    <v>146</v>
  </rv>
  <rv s="0">
    <v>https://www.bing.com/financeapi/forcetrigger?t=a1ye2w&amp;q=XNYS%3aNEE&amp;form=skydnc</v>
    <v>Learn more on Bing</v>
  </rv>
  <rv s="1">
    <v>en-US</v>
    <v>a1ye2w</v>
    <v>268435456</v>
    <v>1</v>
    <v>Powered by Refinitiv</v>
    <v>0</v>
    <v>NEXTERA ENERGY, INC. (XNYS:NEE)</v>
    <v>2</v>
    <v>3</v>
    <v>Finance</v>
    <v>4</v>
    <v>91.35</v>
    <v>67.22</v>
    <v>0.43290000000000001</v>
    <v>-1.55</v>
    <v>-2.0657999999999999E-2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75.9375</v>
    <v>Electrical Utilities &amp; IPPs</v>
    <v>Stock</v>
    <v>44966.796746029686</v>
    <v>148</v>
    <v>73.48</v>
    <v>146016810720</v>
    <v>NEXTERA ENERGY, INC.</v>
    <v>NEXTERA ENERGY, INC.</v>
    <v>75.31</v>
    <v>35.888500000000001</v>
    <v>75.03</v>
    <v>73.48</v>
    <v>1987164000</v>
    <v>NEE</v>
    <v>NEXTERA ENERGY, INC. (XNYS:NEE)</v>
    <v>7214312</v>
    <v>10009348</v>
    <v>1984</v>
  </rv>
  <rv s="2">
    <v>149</v>
  </rv>
  <rv s="0">
    <v>http://en.wikipedia.org/wiki/Qualcomm</v>
    <v>Wikipedia</v>
  </rv>
  <rv s="3">
    <v>3</v>
    <v>151</v>
  </rv>
  <rv s="4">
    <v>9</v>
    <v>https://www.bing.com/th?id=AMMS_2b1c176dae370ecc0d55a1517537f595&amp;qlt=95</v>
    <v>152</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184</v>
    <v>101.93</v>
    <v>1.2888999999999999</v>
    <v>-0.43</v>
    <v>-3.2529999999999998E-3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135.22800000000001</v>
    <v>153</v>
    <v>Semiconductors &amp; Semiconductor Equipment</v>
    <v>Stock</v>
    <v>44966.796750867972</v>
    <v>154</v>
    <v>131.59</v>
    <v>146890100000</v>
    <v>QUALCOMM INCORPORATED</v>
    <v>QUALCOMM INCORPORATED</v>
    <v>133.88999999999999</v>
    <v>12.6393</v>
    <v>132.16999999999999</v>
    <v>131.74</v>
    <v>1115000000</v>
    <v>QCOM</v>
    <v>QUALCOMM INCORPORATED (XNAS:QCOM)</v>
    <v>2910809</v>
    <v>8960965</v>
    <v>1991</v>
  </rv>
  <rv s="2">
    <v>155</v>
  </rv>
  <rv s="0">
    <v>https://www.bing.com/financeapi/forcetrigger?t=a25552&amp;q=XNYS%3aRTX&amp;form=skydnc</v>
    <v>Learn more on Bing</v>
  </rv>
  <rv s="1">
    <v>en-US</v>
    <v>a25552</v>
    <v>268435456</v>
    <v>1</v>
    <v>Powered by Refinitiv</v>
    <v>0</v>
    <v>RAYTHEON TECHNOLOGIES CORPORATION (XNYS:RTX)</v>
    <v>2</v>
    <v>3</v>
    <v>Finance</v>
    <v>4</v>
    <v>108.84</v>
    <v>80.27</v>
    <v>1.0743</v>
    <v>0.11</v>
    <v>1.126E-3</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98.51</v>
    <v>Aerospace &amp; Defense</v>
    <v>Stock</v>
    <v>44966.796637835156</v>
    <v>157</v>
    <v>97.51</v>
    <v>143551400000</v>
    <v>RAYTHEON TECHNOLOGIES CORPORATION</v>
    <v>RAYTHEON TECHNOLOGIES CORPORATION</v>
    <v>98.04</v>
    <v>27.803100000000001</v>
    <v>97.65</v>
    <v>97.76</v>
    <v>1470061000</v>
    <v>RTX</v>
    <v>RAYTHEON TECHNOLOGIES CORPORATION (XNYS:RTX)</v>
    <v>1693909</v>
    <v>5126385</v>
    <v>1934</v>
  </rv>
  <rv s="2">
    <v>158</v>
  </rv>
  <rv s="0">
    <v>https://www.bing.com/financeapi/forcetrigger?t=a23www&amp;q=XNYS%3aT&amp;form=skydnc</v>
    <v>Learn more on Bing</v>
  </rv>
  <rv s="1">
    <v>en-US</v>
    <v>a23www</v>
    <v>268435456</v>
    <v>1</v>
    <v>Powered by Refinitiv</v>
    <v>0</v>
    <v>AT&amp;T INC. (XNYS:T)</v>
    <v>2</v>
    <v>3</v>
    <v>Finance</v>
    <v>4</v>
    <v>21.53</v>
    <v>14.46</v>
    <v>0.61219999999999997</v>
    <v>-0.16500000000000001</v>
    <v>-8.6119999999999999E-3</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19.25</v>
    <v>Telecommunications Services</v>
    <v>Stock</v>
    <v>44966.796766839841</v>
    <v>160</v>
    <v>18.96</v>
    <v>135396360000</v>
    <v>AT&amp;T INC.</v>
    <v>AT&amp;T INC.</v>
    <v>19.22</v>
    <v>7.0513000000000003</v>
    <v>19.16</v>
    <v>18.995000000000001</v>
    <v>7128000000</v>
    <v>T</v>
    <v>AT&amp;T INC. (XNYS:T)</v>
    <v>14507385</v>
    <v>37585607</v>
    <v>1983</v>
  </rv>
  <rv s="2">
    <v>161</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C1C6-43F1-4CD4-9AB0-640E286CB219}">
  <sheetPr codeName="Sheet1"/>
  <dimension ref="A1:G51"/>
  <sheetViews>
    <sheetView workbookViewId="0"/>
  </sheetViews>
  <sheetFormatPr defaultRowHeight="14.4" x14ac:dyDescent="0.3"/>
  <cols>
    <col min="1" max="1" width="30.77734375" bestFit="1" customWidth="1"/>
    <col min="4" max="4" width="11" bestFit="1" customWidth="1"/>
    <col min="5" max="5" width="13.33203125" bestFit="1" customWidth="1"/>
  </cols>
  <sheetData>
    <row r="1" spans="1:7" x14ac:dyDescent="0.3">
      <c r="A1" t="s">
        <v>0</v>
      </c>
      <c r="B1" t="s">
        <v>1</v>
      </c>
      <c r="C1" t="s">
        <v>2</v>
      </c>
      <c r="D1" t="s">
        <v>105</v>
      </c>
      <c r="E1" t="s">
        <v>106</v>
      </c>
      <c r="G1" s="1" t="s">
        <v>103</v>
      </c>
    </row>
    <row r="2" spans="1:7" x14ac:dyDescent="0.3">
      <c r="A2" t="s">
        <v>3</v>
      </c>
      <c r="B2" t="s">
        <v>4</v>
      </c>
      <c r="C2">
        <v>6.5920629999999996</v>
      </c>
      <c r="D2">
        <f>IF(ISERROR(VLOOKUP(A2,No_Dups!$A$2:$A$50,1,FALSE)), 0, 1)</f>
        <v>1</v>
      </c>
      <c r="E2">
        <f>C2*D2</f>
        <v>6.5920629999999996</v>
      </c>
    </row>
    <row r="3" spans="1:7" x14ac:dyDescent="0.3">
      <c r="A3" t="s">
        <v>5</v>
      </c>
      <c r="B3" t="s">
        <v>6</v>
      </c>
      <c r="C3">
        <v>5.5611449999999998</v>
      </c>
      <c r="D3">
        <f>IF(ISERROR(VLOOKUP(A3,No_Dups!$A$2:$A$50,1,FALSE)), 0, 1)</f>
        <v>1</v>
      </c>
      <c r="E3">
        <f>C3*D3+E2</f>
        <v>12.153207999999999</v>
      </c>
    </row>
    <row r="4" spans="1:7" x14ac:dyDescent="0.3">
      <c r="A4" t="s">
        <v>7</v>
      </c>
      <c r="B4" t="s">
        <v>8</v>
      </c>
      <c r="C4">
        <v>2.634871</v>
      </c>
      <c r="D4">
        <f>IF(ISERROR(VLOOKUP(A4,No_Dups!$A$2:$A$50,1,FALSE)), 0, 1)</f>
        <v>1</v>
      </c>
      <c r="E4">
        <f>C4*D4+E3</f>
        <v>14.788079</v>
      </c>
    </row>
    <row r="5" spans="1:7" x14ac:dyDescent="0.3">
      <c r="A5" t="s">
        <v>9</v>
      </c>
      <c r="B5" t="s">
        <v>10</v>
      </c>
      <c r="C5">
        <v>1.7857130000000001</v>
      </c>
      <c r="D5">
        <f>IF(ISERROR(VLOOKUP(A5,No_Dups!$A$2:$A$50,1,FALSE)), 0, 1)</f>
        <v>1</v>
      </c>
      <c r="E5">
        <f>C5*D5+E4</f>
        <v>16.573792000000001</v>
      </c>
    </row>
    <row r="6" spans="1:7" x14ac:dyDescent="0.3">
      <c r="A6" t="s">
        <v>11</v>
      </c>
      <c r="B6" t="s">
        <v>12</v>
      </c>
      <c r="C6">
        <v>1.614538</v>
      </c>
      <c r="D6">
        <f>IF(ISERROR(VLOOKUP(A6,No_Dups!$A$2:$A$50,1,FALSE)), 0, 1)</f>
        <v>1</v>
      </c>
      <c r="E6">
        <f t="shared" ref="E6:E51" si="0">C6*D6+E5</f>
        <v>18.188330000000001</v>
      </c>
    </row>
    <row r="7" spans="1:7" x14ac:dyDescent="0.3">
      <c r="A7" t="s">
        <v>13</v>
      </c>
      <c r="B7" t="s">
        <v>14</v>
      </c>
      <c r="C7">
        <v>1.5917239999999999</v>
      </c>
      <c r="D7">
        <f>IF(ISERROR(VLOOKUP(A7,No_Dups!$A$2:$A$50,1,FALSE)), 0, 1)</f>
        <v>0</v>
      </c>
      <c r="E7">
        <f t="shared" si="0"/>
        <v>18.188330000000001</v>
      </c>
    </row>
    <row r="8" spans="1:7" x14ac:dyDescent="0.3">
      <c r="A8" t="s">
        <v>15</v>
      </c>
      <c r="B8" t="s">
        <v>16</v>
      </c>
      <c r="C8">
        <v>1.527361</v>
      </c>
      <c r="D8">
        <f>IF(ISERROR(VLOOKUP(A8,No_Dups!$A$2:$A$50,1,FALSE)), 0, 1)</f>
        <v>1</v>
      </c>
      <c r="E8">
        <f t="shared" si="0"/>
        <v>19.715691</v>
      </c>
    </row>
    <row r="9" spans="1:7" x14ac:dyDescent="0.3">
      <c r="A9" t="s">
        <v>17</v>
      </c>
      <c r="B9" t="s">
        <v>18</v>
      </c>
      <c r="C9">
        <v>1.518802</v>
      </c>
      <c r="D9">
        <f>IF(ISERROR(VLOOKUP(A9,No_Dups!$A$2:$A$50,1,FALSE)), 0, 1)</f>
        <v>1</v>
      </c>
      <c r="E9">
        <f t="shared" si="0"/>
        <v>21.234493000000001</v>
      </c>
    </row>
    <row r="10" spans="1:7" x14ac:dyDescent="0.3">
      <c r="A10" t="s">
        <v>19</v>
      </c>
      <c r="B10" t="s">
        <v>20</v>
      </c>
      <c r="C10">
        <v>1.3368690000000001</v>
      </c>
      <c r="D10">
        <f>IF(ISERROR(VLOOKUP(A10,No_Dups!$A$2:$A$50,1,FALSE)), 0, 1)</f>
        <v>1</v>
      </c>
      <c r="E10">
        <f t="shared" si="0"/>
        <v>22.571362000000001</v>
      </c>
    </row>
    <row r="11" spans="1:7" x14ac:dyDescent="0.3">
      <c r="A11" t="s">
        <v>21</v>
      </c>
      <c r="B11" t="s">
        <v>22</v>
      </c>
      <c r="C11">
        <v>1.2901039999999999</v>
      </c>
      <c r="D11">
        <f>IF(ISERROR(VLOOKUP(A11,No_Dups!$A$2:$A$50,1,FALSE)), 0, 1)</f>
        <v>1</v>
      </c>
      <c r="E11">
        <f t="shared" si="0"/>
        <v>23.861466</v>
      </c>
    </row>
    <row r="12" spans="1:7" x14ac:dyDescent="0.3">
      <c r="A12" t="s">
        <v>23</v>
      </c>
      <c r="B12" t="s">
        <v>24</v>
      </c>
      <c r="C12">
        <v>1.2422660000000001</v>
      </c>
      <c r="D12">
        <f>IF(ISERROR(VLOOKUP(A12,No_Dups!$A$2:$A$50,1,FALSE)), 0, 1)</f>
        <v>1</v>
      </c>
      <c r="E12">
        <f t="shared" si="0"/>
        <v>25.103732000000001</v>
      </c>
    </row>
    <row r="13" spans="1:7" x14ac:dyDescent="0.3">
      <c r="A13" t="s">
        <v>25</v>
      </c>
      <c r="B13" t="s">
        <v>26</v>
      </c>
      <c r="C13">
        <v>1.215579</v>
      </c>
      <c r="D13">
        <f>IF(ISERROR(VLOOKUP(A13,No_Dups!$A$2:$A$50,1,FALSE)), 0, 1)</f>
        <v>1</v>
      </c>
      <c r="E13">
        <f t="shared" si="0"/>
        <v>26.319310999999999</v>
      </c>
    </row>
    <row r="14" spans="1:7" x14ac:dyDescent="0.3">
      <c r="A14" t="s">
        <v>27</v>
      </c>
      <c r="B14" t="s">
        <v>28</v>
      </c>
      <c r="C14">
        <v>1.2094579999999999</v>
      </c>
      <c r="D14">
        <f>IF(ISERROR(VLOOKUP(A14,No_Dups!$A$2:$A$50,1,FALSE)), 0, 1)</f>
        <v>1</v>
      </c>
      <c r="E14">
        <f t="shared" si="0"/>
        <v>27.528769</v>
      </c>
    </row>
    <row r="15" spans="1:7" x14ac:dyDescent="0.3">
      <c r="A15" t="s">
        <v>29</v>
      </c>
      <c r="B15" t="s">
        <v>30</v>
      </c>
      <c r="C15">
        <v>1.0899179999999999</v>
      </c>
      <c r="D15">
        <f>IF(ISERROR(VLOOKUP(A15,No_Dups!$A$2:$A$50,1,FALSE)), 0, 1)</f>
        <v>1</v>
      </c>
      <c r="E15">
        <f t="shared" si="0"/>
        <v>28.618687000000001</v>
      </c>
    </row>
    <row r="16" spans="1:7" x14ac:dyDescent="0.3">
      <c r="A16" t="s">
        <v>31</v>
      </c>
      <c r="B16" t="s">
        <v>32</v>
      </c>
      <c r="C16">
        <v>0.97879700000000003</v>
      </c>
      <c r="D16">
        <f>IF(ISERROR(VLOOKUP(A16,No_Dups!$A$2:$A$50,1,FALSE)), 0, 1)</f>
        <v>1</v>
      </c>
      <c r="E16">
        <f t="shared" si="0"/>
        <v>29.597484000000001</v>
      </c>
    </row>
    <row r="17" spans="1:5" x14ac:dyDescent="0.3">
      <c r="A17" t="s">
        <v>33</v>
      </c>
      <c r="B17" t="s">
        <v>34</v>
      </c>
      <c r="C17">
        <v>0.97352499999999997</v>
      </c>
      <c r="D17">
        <f>IF(ISERROR(VLOOKUP(A17,No_Dups!$A$2:$A$50,1,FALSE)), 0, 1)</f>
        <v>1</v>
      </c>
      <c r="E17">
        <f t="shared" si="0"/>
        <v>30.571009</v>
      </c>
    </row>
    <row r="18" spans="1:5" x14ac:dyDescent="0.3">
      <c r="A18" t="s">
        <v>35</v>
      </c>
      <c r="B18" t="s">
        <v>36</v>
      </c>
      <c r="C18">
        <v>0.92037899999999995</v>
      </c>
      <c r="D18">
        <f>IF(ISERROR(VLOOKUP(A18,No_Dups!$A$2:$A$50,1,FALSE)), 0, 1)</f>
        <v>1</v>
      </c>
      <c r="E18">
        <f t="shared" si="0"/>
        <v>31.491388000000001</v>
      </c>
    </row>
    <row r="19" spans="1:5" x14ac:dyDescent="0.3">
      <c r="A19" t="s">
        <v>37</v>
      </c>
      <c r="B19" t="s">
        <v>38</v>
      </c>
      <c r="C19">
        <v>0.87678199999999995</v>
      </c>
      <c r="D19">
        <f>IF(ISERROR(VLOOKUP(A19,No_Dups!$A$2:$A$50,1,FALSE)), 0, 1)</f>
        <v>1</v>
      </c>
      <c r="E19">
        <f t="shared" si="0"/>
        <v>32.368169999999999</v>
      </c>
    </row>
    <row r="20" spans="1:5" x14ac:dyDescent="0.3">
      <c r="A20" t="s">
        <v>39</v>
      </c>
      <c r="B20" t="s">
        <v>40</v>
      </c>
      <c r="C20">
        <v>0.77369900000000003</v>
      </c>
      <c r="D20">
        <f>IF(ISERROR(VLOOKUP(A20,No_Dups!$A$2:$A$50,1,FALSE)), 0, 1)</f>
        <v>1</v>
      </c>
      <c r="E20">
        <f t="shared" si="0"/>
        <v>33.141869</v>
      </c>
    </row>
    <row r="21" spans="1:5" x14ac:dyDescent="0.3">
      <c r="A21" t="s">
        <v>41</v>
      </c>
      <c r="B21" t="s">
        <v>42</v>
      </c>
      <c r="C21">
        <v>0.76631300000000002</v>
      </c>
      <c r="D21">
        <f>IF(ISERROR(VLOOKUP(A21,No_Dups!$A$2:$A$50,1,FALSE)), 0, 1)</f>
        <v>1</v>
      </c>
      <c r="E21">
        <f t="shared" si="0"/>
        <v>33.908181999999996</v>
      </c>
    </row>
    <row r="22" spans="1:5" x14ac:dyDescent="0.3">
      <c r="A22" t="s">
        <v>43</v>
      </c>
      <c r="B22" t="s">
        <v>44</v>
      </c>
      <c r="C22">
        <v>0.74513200000000002</v>
      </c>
      <c r="D22">
        <f>IF(ISERROR(VLOOKUP(A22,No_Dups!$A$2:$A$50,1,FALSE)), 0, 1)</f>
        <v>1</v>
      </c>
      <c r="E22">
        <f t="shared" si="0"/>
        <v>34.653313999999995</v>
      </c>
    </row>
    <row r="23" spans="1:5" x14ac:dyDescent="0.3">
      <c r="A23" t="s">
        <v>45</v>
      </c>
      <c r="B23" t="s">
        <v>46</v>
      </c>
      <c r="C23">
        <v>0.73751699999999998</v>
      </c>
      <c r="D23">
        <f>IF(ISERROR(VLOOKUP(A23,No_Dups!$A$2:$A$50,1,FALSE)), 0, 1)</f>
        <v>1</v>
      </c>
      <c r="E23">
        <f t="shared" si="0"/>
        <v>35.390830999999991</v>
      </c>
    </row>
    <row r="24" spans="1:5" x14ac:dyDescent="0.3">
      <c r="A24" t="s">
        <v>47</v>
      </c>
      <c r="B24" t="s">
        <v>48</v>
      </c>
      <c r="C24">
        <v>0.71367499999999995</v>
      </c>
      <c r="D24">
        <f>IF(ISERROR(VLOOKUP(A24,No_Dups!$A$2:$A$50,1,FALSE)), 0, 1)</f>
        <v>1</v>
      </c>
      <c r="E24">
        <f t="shared" si="0"/>
        <v>36.104505999999994</v>
      </c>
    </row>
    <row r="25" spans="1:5" x14ac:dyDescent="0.3">
      <c r="A25" t="s">
        <v>49</v>
      </c>
      <c r="B25" t="s">
        <v>50</v>
      </c>
      <c r="C25">
        <v>0.70755800000000002</v>
      </c>
      <c r="D25">
        <f>IF(ISERROR(VLOOKUP(A25,No_Dups!$A$2:$A$50,1,FALSE)), 0, 1)</f>
        <v>1</v>
      </c>
      <c r="E25">
        <f t="shared" si="0"/>
        <v>36.812063999999992</v>
      </c>
    </row>
    <row r="26" spans="1:5" x14ac:dyDescent="0.3">
      <c r="A26" t="s">
        <v>51</v>
      </c>
      <c r="B26" t="s">
        <v>52</v>
      </c>
      <c r="C26">
        <v>0.68775299999999995</v>
      </c>
      <c r="D26">
        <f>IF(ISERROR(VLOOKUP(A26,No_Dups!$A$2:$A$50,1,FALSE)), 0, 1)</f>
        <v>1</v>
      </c>
      <c r="E26">
        <f t="shared" si="0"/>
        <v>37.499816999999993</v>
      </c>
    </row>
    <row r="27" spans="1:5" x14ac:dyDescent="0.3">
      <c r="A27" t="s">
        <v>53</v>
      </c>
      <c r="B27" t="s">
        <v>54</v>
      </c>
      <c r="C27">
        <v>0.68039799999999995</v>
      </c>
      <c r="D27">
        <f>IF(ISERROR(VLOOKUP(A27,No_Dups!$A$2:$A$50,1,FALSE)), 0, 1)</f>
        <v>1</v>
      </c>
      <c r="E27">
        <f t="shared" si="0"/>
        <v>38.18021499999999</v>
      </c>
    </row>
    <row r="28" spans="1:5" x14ac:dyDescent="0.3">
      <c r="A28" t="s">
        <v>55</v>
      </c>
      <c r="B28" t="s">
        <v>56</v>
      </c>
      <c r="C28">
        <v>0.66303800000000002</v>
      </c>
      <c r="D28">
        <f>IF(ISERROR(VLOOKUP(A28,No_Dups!$A$2:$A$50,1,FALSE)), 0, 1)</f>
        <v>1</v>
      </c>
      <c r="E28">
        <f t="shared" si="0"/>
        <v>38.84325299999999</v>
      </c>
    </row>
    <row r="29" spans="1:5" x14ac:dyDescent="0.3">
      <c r="A29" t="s">
        <v>57</v>
      </c>
      <c r="B29" t="s">
        <v>58</v>
      </c>
      <c r="C29">
        <v>0.65654999999999997</v>
      </c>
      <c r="D29">
        <f>IF(ISERROR(VLOOKUP(A29,No_Dups!$A$2:$A$50,1,FALSE)), 0, 1)</f>
        <v>1</v>
      </c>
      <c r="E29">
        <f t="shared" si="0"/>
        <v>39.499802999999993</v>
      </c>
    </row>
    <row r="30" spans="1:5" x14ac:dyDescent="0.3">
      <c r="A30" t="s">
        <v>59</v>
      </c>
      <c r="B30" t="s">
        <v>60</v>
      </c>
      <c r="C30">
        <v>0.58194400000000002</v>
      </c>
      <c r="D30">
        <f>IF(ISERROR(VLOOKUP(A30,No_Dups!$A$2:$A$50,1,FALSE)), 0, 1)</f>
        <v>1</v>
      </c>
      <c r="E30">
        <f t="shared" si="0"/>
        <v>40.081746999999993</v>
      </c>
    </row>
    <row r="31" spans="1:5" x14ac:dyDescent="0.3">
      <c r="A31" t="s">
        <v>61</v>
      </c>
      <c r="B31" t="s">
        <v>62</v>
      </c>
      <c r="C31">
        <v>0.57687999999999995</v>
      </c>
      <c r="D31">
        <f>IF(ISERROR(VLOOKUP(A31,No_Dups!$A$2:$A$50,1,FALSE)), 0, 1)</f>
        <v>1</v>
      </c>
      <c r="E31">
        <f t="shared" si="0"/>
        <v>40.658626999999996</v>
      </c>
    </row>
    <row r="32" spans="1:5" x14ac:dyDescent="0.3">
      <c r="A32" t="s">
        <v>63</v>
      </c>
      <c r="B32" t="s">
        <v>64</v>
      </c>
      <c r="C32">
        <v>0.56998099999999996</v>
      </c>
      <c r="D32">
        <f>IF(ISERROR(VLOOKUP(A32,No_Dups!$A$2:$A$50,1,FALSE)), 0, 1)</f>
        <v>1</v>
      </c>
      <c r="E32">
        <f t="shared" si="0"/>
        <v>41.228607999999994</v>
      </c>
    </row>
    <row r="33" spans="1:5" x14ac:dyDescent="0.3">
      <c r="A33" t="s">
        <v>65</v>
      </c>
      <c r="B33" t="s">
        <v>66</v>
      </c>
      <c r="C33">
        <v>0.56748500000000002</v>
      </c>
      <c r="D33">
        <f>IF(ISERROR(VLOOKUP(A33,No_Dups!$A$2:$A$50,1,FALSE)), 0, 1)</f>
        <v>1</v>
      </c>
      <c r="E33">
        <f t="shared" si="0"/>
        <v>41.796092999999992</v>
      </c>
    </row>
    <row r="34" spans="1:5" x14ac:dyDescent="0.3">
      <c r="A34" t="s">
        <v>67</v>
      </c>
      <c r="B34" t="s">
        <v>68</v>
      </c>
      <c r="C34">
        <v>0.56083000000000005</v>
      </c>
      <c r="D34">
        <f>IF(ISERROR(VLOOKUP(A34,No_Dups!$A$2:$A$50,1,FALSE)), 0, 1)</f>
        <v>1</v>
      </c>
      <c r="E34">
        <f t="shared" si="0"/>
        <v>42.356922999999995</v>
      </c>
    </row>
    <row r="35" spans="1:5" x14ac:dyDescent="0.3">
      <c r="A35" t="s">
        <v>69</v>
      </c>
      <c r="B35" t="s">
        <v>70</v>
      </c>
      <c r="C35">
        <v>0.527864</v>
      </c>
      <c r="D35">
        <f>IF(ISERROR(VLOOKUP(A35,No_Dups!$A$2:$A$50,1,FALSE)), 0, 1)</f>
        <v>1</v>
      </c>
      <c r="E35">
        <f t="shared" si="0"/>
        <v>42.884786999999996</v>
      </c>
    </row>
    <row r="36" spans="1:5" x14ac:dyDescent="0.3">
      <c r="A36" t="s">
        <v>71</v>
      </c>
      <c r="B36" t="s">
        <v>72</v>
      </c>
      <c r="C36">
        <v>0.52010999999999996</v>
      </c>
      <c r="D36">
        <f>IF(ISERROR(VLOOKUP(A36,No_Dups!$A$2:$A$50,1,FALSE)), 0, 1)</f>
        <v>1</v>
      </c>
      <c r="E36">
        <f t="shared" si="0"/>
        <v>43.404896999999998</v>
      </c>
    </row>
    <row r="37" spans="1:5" x14ac:dyDescent="0.3">
      <c r="A37" t="s">
        <v>73</v>
      </c>
      <c r="B37" t="s">
        <v>74</v>
      </c>
      <c r="C37">
        <v>0.50843400000000005</v>
      </c>
      <c r="D37">
        <f>IF(ISERROR(VLOOKUP(A37,No_Dups!$A$2:$A$50,1,FALSE)), 0, 1)</f>
        <v>1</v>
      </c>
      <c r="E37">
        <f t="shared" si="0"/>
        <v>43.913330999999999</v>
      </c>
    </row>
    <row r="38" spans="1:5" x14ac:dyDescent="0.3">
      <c r="A38" t="s">
        <v>75</v>
      </c>
      <c r="B38" t="s">
        <v>76</v>
      </c>
      <c r="C38">
        <v>0.50370199999999998</v>
      </c>
      <c r="D38">
        <f>IF(ISERROR(VLOOKUP(A38,No_Dups!$A$2:$A$50,1,FALSE)), 0, 1)</f>
        <v>1</v>
      </c>
      <c r="E38">
        <f t="shared" si="0"/>
        <v>44.417032999999996</v>
      </c>
    </row>
    <row r="39" spans="1:5" x14ac:dyDescent="0.3">
      <c r="A39" t="s">
        <v>77</v>
      </c>
      <c r="B39" t="s">
        <v>78</v>
      </c>
      <c r="C39">
        <v>0.50204599999999999</v>
      </c>
      <c r="D39">
        <f>IF(ISERROR(VLOOKUP(A39,No_Dups!$A$2:$A$50,1,FALSE)), 0, 1)</f>
        <v>1</v>
      </c>
      <c r="E39">
        <f t="shared" si="0"/>
        <v>44.919078999999996</v>
      </c>
    </row>
    <row r="40" spans="1:5" x14ac:dyDescent="0.3">
      <c r="A40" t="s">
        <v>79</v>
      </c>
      <c r="B40" t="s">
        <v>80</v>
      </c>
      <c r="C40">
        <v>0.49520799999999998</v>
      </c>
      <c r="D40">
        <f>IF(ISERROR(VLOOKUP(A40,No_Dups!$A$2:$A$50,1,FALSE)), 0, 1)</f>
        <v>1</v>
      </c>
      <c r="E40">
        <f t="shared" si="0"/>
        <v>45.414286999999995</v>
      </c>
    </row>
    <row r="41" spans="1:5" x14ac:dyDescent="0.3">
      <c r="A41" t="s">
        <v>81</v>
      </c>
      <c r="B41" t="s">
        <v>82</v>
      </c>
      <c r="C41">
        <v>0.49115599999999998</v>
      </c>
      <c r="D41">
        <f>IF(ISERROR(VLOOKUP(A41,No_Dups!$A$2:$A$50,1,FALSE)), 0, 1)</f>
        <v>1</v>
      </c>
      <c r="E41">
        <f t="shared" si="0"/>
        <v>45.905442999999991</v>
      </c>
    </row>
    <row r="42" spans="1:5" x14ac:dyDescent="0.3">
      <c r="A42" t="s">
        <v>83</v>
      </c>
      <c r="B42" t="s">
        <v>84</v>
      </c>
      <c r="C42">
        <v>0.47886699999999999</v>
      </c>
      <c r="D42">
        <f>IF(ISERROR(VLOOKUP(A42,No_Dups!$A$2:$A$50,1,FALSE)), 0, 1)</f>
        <v>1</v>
      </c>
      <c r="E42">
        <f t="shared" si="0"/>
        <v>46.384309999999992</v>
      </c>
    </row>
    <row r="43" spans="1:5" x14ac:dyDescent="0.3">
      <c r="A43" t="s">
        <v>85</v>
      </c>
      <c r="B43" t="s">
        <v>86</v>
      </c>
      <c r="C43">
        <v>0.46737299999999998</v>
      </c>
      <c r="D43">
        <f>IF(ISERROR(VLOOKUP(A43,No_Dups!$A$2:$A$50,1,FALSE)), 0, 1)</f>
        <v>1</v>
      </c>
      <c r="E43">
        <f t="shared" si="0"/>
        <v>46.851682999999994</v>
      </c>
    </row>
    <row r="44" spans="1:5" x14ac:dyDescent="0.3">
      <c r="A44" t="s">
        <v>87</v>
      </c>
      <c r="B44" t="s">
        <v>88</v>
      </c>
      <c r="C44">
        <v>0.46375100000000002</v>
      </c>
      <c r="D44">
        <f>IF(ISERROR(VLOOKUP(A44,No_Dups!$A$2:$A$50,1,FALSE)), 0, 1)</f>
        <v>1</v>
      </c>
      <c r="E44">
        <f t="shared" si="0"/>
        <v>47.315433999999996</v>
      </c>
    </row>
    <row r="45" spans="1:5" x14ac:dyDescent="0.3">
      <c r="A45" t="s">
        <v>89</v>
      </c>
      <c r="B45" t="s">
        <v>90</v>
      </c>
      <c r="C45">
        <v>0.46018500000000001</v>
      </c>
      <c r="D45">
        <f>IF(ISERROR(VLOOKUP(A45,No_Dups!$A$2:$A$50,1,FALSE)), 0, 1)</f>
        <v>1</v>
      </c>
      <c r="E45">
        <f t="shared" si="0"/>
        <v>47.775618999999999</v>
      </c>
    </row>
    <row r="46" spans="1:5" x14ac:dyDescent="0.3">
      <c r="A46" t="s">
        <v>91</v>
      </c>
      <c r="B46" t="s">
        <v>92</v>
      </c>
      <c r="C46">
        <v>0.45997399999999999</v>
      </c>
      <c r="D46">
        <f>IF(ISERROR(VLOOKUP(A46,No_Dups!$A$2:$A$50,1,FALSE)), 0, 1)</f>
        <v>1</v>
      </c>
      <c r="E46">
        <f t="shared" si="0"/>
        <v>48.235593000000001</v>
      </c>
    </row>
    <row r="47" spans="1:5" x14ac:dyDescent="0.3">
      <c r="A47" t="s">
        <v>93</v>
      </c>
      <c r="B47" t="s">
        <v>94</v>
      </c>
      <c r="C47">
        <v>0.45854800000000001</v>
      </c>
      <c r="D47">
        <f>IF(ISERROR(VLOOKUP(A47,No_Dups!$A$2:$A$50,1,FALSE)), 0, 1)</f>
        <v>1</v>
      </c>
      <c r="E47">
        <f t="shared" si="0"/>
        <v>48.694141000000002</v>
      </c>
    </row>
    <row r="48" spans="1:5" x14ac:dyDescent="0.3">
      <c r="A48" t="s">
        <v>95</v>
      </c>
      <c r="B48" t="s">
        <v>96</v>
      </c>
      <c r="C48">
        <v>0.43595800000000001</v>
      </c>
      <c r="D48">
        <f>IF(ISERROR(VLOOKUP(A48,No_Dups!$A$2:$A$50,1,FALSE)), 0, 1)</f>
        <v>1</v>
      </c>
      <c r="E48">
        <f t="shared" si="0"/>
        <v>49.130099000000001</v>
      </c>
    </row>
    <row r="49" spans="1:5" x14ac:dyDescent="0.3">
      <c r="A49" t="s">
        <v>97</v>
      </c>
      <c r="B49" t="s">
        <v>98</v>
      </c>
      <c r="C49">
        <v>0.432203</v>
      </c>
      <c r="D49">
        <f>IF(ISERROR(VLOOKUP(A49,No_Dups!$A$2:$A$50,1,FALSE)), 0, 1)</f>
        <v>1</v>
      </c>
      <c r="E49">
        <f t="shared" si="0"/>
        <v>49.562302000000003</v>
      </c>
    </row>
    <row r="50" spans="1:5" x14ac:dyDescent="0.3">
      <c r="A50" t="s">
        <v>99</v>
      </c>
      <c r="B50" t="s">
        <v>100</v>
      </c>
      <c r="C50">
        <v>0.41741800000000001</v>
      </c>
      <c r="D50">
        <f>IF(ISERROR(VLOOKUP(A50,No_Dups!$A$2:$A$50,1,FALSE)), 0, 1)</f>
        <v>1</v>
      </c>
      <c r="E50">
        <f t="shared" si="0"/>
        <v>49.97972</v>
      </c>
    </row>
    <row r="51" spans="1:5" x14ac:dyDescent="0.3">
      <c r="A51" t="s">
        <v>101</v>
      </c>
      <c r="B51" t="s">
        <v>102</v>
      </c>
      <c r="C51">
        <v>0.40543600000000002</v>
      </c>
      <c r="D51">
        <f>IF(ISERROR(VLOOKUP(A51,No_Dups!$A$2:$A$50,1,FALSE)), 0, 1)</f>
        <v>1</v>
      </c>
      <c r="E51">
        <f t="shared" si="0"/>
        <v>50.385156000000002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8D33-7CC1-4112-AB3A-17599639F86E}">
  <sheetPr codeName="Sheet2"/>
  <dimension ref="A1:F50"/>
  <sheetViews>
    <sheetView workbookViewId="0"/>
  </sheetViews>
  <sheetFormatPr defaultRowHeight="14.4" x14ac:dyDescent="0.3"/>
  <cols>
    <col min="1" max="1" width="30.77734375" bestFit="1" customWidth="1"/>
  </cols>
  <sheetData>
    <row r="1" spans="1:6" x14ac:dyDescent="0.3">
      <c r="A1" s="1" t="s">
        <v>0</v>
      </c>
      <c r="B1" s="1" t="s">
        <v>1</v>
      </c>
      <c r="C1" s="1" t="s">
        <v>2</v>
      </c>
      <c r="F1" s="1" t="s">
        <v>104</v>
      </c>
    </row>
    <row r="2" spans="1:6" x14ac:dyDescent="0.3">
      <c r="A2" t="s">
        <v>3</v>
      </c>
      <c r="B2" t="s">
        <v>4</v>
      </c>
      <c r="C2">
        <v>6.5920629999999996</v>
      </c>
      <c r="F2" s="1" t="s">
        <v>111</v>
      </c>
    </row>
    <row r="3" spans="1:6" x14ac:dyDescent="0.3">
      <c r="A3" t="s">
        <v>5</v>
      </c>
      <c r="B3" t="s">
        <v>6</v>
      </c>
      <c r="C3">
        <v>5.5611449999999998</v>
      </c>
    </row>
    <row r="4" spans="1:6" x14ac:dyDescent="0.3">
      <c r="A4" t="s">
        <v>7</v>
      </c>
      <c r="B4" t="s">
        <v>8</v>
      </c>
      <c r="C4">
        <v>2.634871</v>
      </c>
    </row>
    <row r="5" spans="1:6" x14ac:dyDescent="0.3">
      <c r="A5" t="s">
        <v>9</v>
      </c>
      <c r="B5" t="s">
        <v>10</v>
      </c>
      <c r="C5">
        <v>1.7857130000000001</v>
      </c>
    </row>
    <row r="6" spans="1:6" x14ac:dyDescent="0.3">
      <c r="A6" t="s">
        <v>11</v>
      </c>
      <c r="B6" t="s">
        <v>12</v>
      </c>
      <c r="C6">
        <v>1.614538</v>
      </c>
    </row>
    <row r="7" spans="1:6" x14ac:dyDescent="0.3">
      <c r="A7" t="s">
        <v>15</v>
      </c>
      <c r="B7" t="s">
        <v>16</v>
      </c>
      <c r="C7">
        <v>1.527361</v>
      </c>
    </row>
    <row r="8" spans="1:6" x14ac:dyDescent="0.3">
      <c r="A8" t="s">
        <v>17</v>
      </c>
      <c r="B8" t="s">
        <v>18</v>
      </c>
      <c r="C8">
        <v>1.518802</v>
      </c>
    </row>
    <row r="9" spans="1:6" x14ac:dyDescent="0.3">
      <c r="A9" t="s">
        <v>19</v>
      </c>
      <c r="B9" t="s">
        <v>20</v>
      </c>
      <c r="C9">
        <v>1.3368690000000001</v>
      </c>
    </row>
    <row r="10" spans="1:6" x14ac:dyDescent="0.3">
      <c r="A10" t="s">
        <v>21</v>
      </c>
      <c r="B10" t="s">
        <v>22</v>
      </c>
      <c r="C10">
        <v>1.2901039999999999</v>
      </c>
    </row>
    <row r="11" spans="1:6" x14ac:dyDescent="0.3">
      <c r="A11" t="s">
        <v>23</v>
      </c>
      <c r="B11" t="s">
        <v>24</v>
      </c>
      <c r="C11">
        <v>1.2422660000000001</v>
      </c>
    </row>
    <row r="12" spans="1:6" x14ac:dyDescent="0.3">
      <c r="A12" t="s">
        <v>25</v>
      </c>
      <c r="B12" t="s">
        <v>26</v>
      </c>
      <c r="C12">
        <v>1.215579</v>
      </c>
    </row>
    <row r="13" spans="1:6" x14ac:dyDescent="0.3">
      <c r="A13" t="s">
        <v>27</v>
      </c>
      <c r="B13" t="s">
        <v>28</v>
      </c>
      <c r="C13">
        <v>1.2094579999999999</v>
      </c>
    </row>
    <row r="14" spans="1:6" x14ac:dyDescent="0.3">
      <c r="A14" t="s">
        <v>29</v>
      </c>
      <c r="B14" t="s">
        <v>30</v>
      </c>
      <c r="C14">
        <v>1.0899179999999999</v>
      </c>
    </row>
    <row r="15" spans="1:6" x14ac:dyDescent="0.3">
      <c r="A15" t="s">
        <v>31</v>
      </c>
      <c r="B15" t="s">
        <v>32</v>
      </c>
      <c r="C15">
        <v>0.97879700000000003</v>
      </c>
    </row>
    <row r="16" spans="1:6" x14ac:dyDescent="0.3">
      <c r="A16" t="s">
        <v>33</v>
      </c>
      <c r="B16" t="s">
        <v>34</v>
      </c>
      <c r="C16">
        <v>0.97352499999999997</v>
      </c>
    </row>
    <row r="17" spans="1:3" x14ac:dyDescent="0.3">
      <c r="A17" t="s">
        <v>35</v>
      </c>
      <c r="B17" t="s">
        <v>36</v>
      </c>
      <c r="C17">
        <v>0.92037899999999995</v>
      </c>
    </row>
    <row r="18" spans="1:3" x14ac:dyDescent="0.3">
      <c r="A18" t="s">
        <v>37</v>
      </c>
      <c r="B18" t="s">
        <v>38</v>
      </c>
      <c r="C18">
        <v>0.87678199999999995</v>
      </c>
    </row>
    <row r="19" spans="1:3" x14ac:dyDescent="0.3">
      <c r="A19" t="s">
        <v>39</v>
      </c>
      <c r="B19" t="s">
        <v>40</v>
      </c>
      <c r="C19">
        <v>0.77369900000000003</v>
      </c>
    </row>
    <row r="20" spans="1:3" x14ac:dyDescent="0.3">
      <c r="A20" t="s">
        <v>41</v>
      </c>
      <c r="B20" t="s">
        <v>42</v>
      </c>
      <c r="C20">
        <v>0.76631300000000002</v>
      </c>
    </row>
    <row r="21" spans="1:3" x14ac:dyDescent="0.3">
      <c r="A21" t="s">
        <v>43</v>
      </c>
      <c r="B21" t="s">
        <v>44</v>
      </c>
      <c r="C21">
        <v>0.74513200000000002</v>
      </c>
    </row>
    <row r="22" spans="1:3" x14ac:dyDescent="0.3">
      <c r="A22" t="s">
        <v>45</v>
      </c>
      <c r="B22" t="s">
        <v>46</v>
      </c>
      <c r="C22">
        <v>0.73751699999999998</v>
      </c>
    </row>
    <row r="23" spans="1:3" x14ac:dyDescent="0.3">
      <c r="A23" t="s">
        <v>47</v>
      </c>
      <c r="B23" t="s">
        <v>48</v>
      </c>
      <c r="C23">
        <v>0.71367499999999995</v>
      </c>
    </row>
    <row r="24" spans="1:3" x14ac:dyDescent="0.3">
      <c r="A24" t="s">
        <v>49</v>
      </c>
      <c r="B24" t="s">
        <v>50</v>
      </c>
      <c r="C24">
        <v>0.70755800000000002</v>
      </c>
    </row>
    <row r="25" spans="1:3" x14ac:dyDescent="0.3">
      <c r="A25" t="s">
        <v>51</v>
      </c>
      <c r="B25" t="s">
        <v>52</v>
      </c>
      <c r="C25">
        <v>0.68775299999999995</v>
      </c>
    </row>
    <row r="26" spans="1:3" x14ac:dyDescent="0.3">
      <c r="A26" t="s">
        <v>53</v>
      </c>
      <c r="B26" t="s">
        <v>54</v>
      </c>
      <c r="C26">
        <v>0.68039799999999995</v>
      </c>
    </row>
    <row r="27" spans="1:3" x14ac:dyDescent="0.3">
      <c r="A27" t="s">
        <v>55</v>
      </c>
      <c r="B27" t="s">
        <v>56</v>
      </c>
      <c r="C27">
        <v>0.66303800000000002</v>
      </c>
    </row>
    <row r="28" spans="1:3" x14ac:dyDescent="0.3">
      <c r="A28" t="s">
        <v>57</v>
      </c>
      <c r="B28" t="s">
        <v>58</v>
      </c>
      <c r="C28">
        <v>0.65654999999999997</v>
      </c>
    </row>
    <row r="29" spans="1:3" x14ac:dyDescent="0.3">
      <c r="A29" t="s">
        <v>59</v>
      </c>
      <c r="B29" t="s">
        <v>60</v>
      </c>
      <c r="C29">
        <v>0.58194400000000002</v>
      </c>
    </row>
    <row r="30" spans="1:3" x14ac:dyDescent="0.3">
      <c r="A30" t="s">
        <v>61</v>
      </c>
      <c r="B30" t="s">
        <v>62</v>
      </c>
      <c r="C30">
        <v>0.57687999999999995</v>
      </c>
    </row>
    <row r="31" spans="1:3" x14ac:dyDescent="0.3">
      <c r="A31" t="s">
        <v>63</v>
      </c>
      <c r="B31" t="s">
        <v>64</v>
      </c>
      <c r="C31">
        <v>0.56998099999999996</v>
      </c>
    </row>
    <row r="32" spans="1:3" x14ac:dyDescent="0.3">
      <c r="A32" t="s">
        <v>65</v>
      </c>
      <c r="B32" t="s">
        <v>66</v>
      </c>
      <c r="C32">
        <v>0.56748500000000002</v>
      </c>
    </row>
    <row r="33" spans="1:3" x14ac:dyDescent="0.3">
      <c r="A33" t="s">
        <v>67</v>
      </c>
      <c r="B33" t="s">
        <v>68</v>
      </c>
      <c r="C33">
        <v>0.56083000000000005</v>
      </c>
    </row>
    <row r="34" spans="1:3" x14ac:dyDescent="0.3">
      <c r="A34" t="s">
        <v>69</v>
      </c>
      <c r="B34" t="s">
        <v>70</v>
      </c>
      <c r="C34">
        <v>0.527864</v>
      </c>
    </row>
    <row r="35" spans="1:3" x14ac:dyDescent="0.3">
      <c r="A35" t="s">
        <v>71</v>
      </c>
      <c r="B35" t="s">
        <v>72</v>
      </c>
      <c r="C35">
        <v>0.52010999999999996</v>
      </c>
    </row>
    <row r="36" spans="1:3" x14ac:dyDescent="0.3">
      <c r="A36" t="s">
        <v>73</v>
      </c>
      <c r="B36" t="s">
        <v>74</v>
      </c>
      <c r="C36">
        <v>0.50843400000000005</v>
      </c>
    </row>
    <row r="37" spans="1:3" x14ac:dyDescent="0.3">
      <c r="A37" t="s">
        <v>75</v>
      </c>
      <c r="B37" t="s">
        <v>76</v>
      </c>
      <c r="C37">
        <v>0.50370199999999998</v>
      </c>
    </row>
    <row r="38" spans="1:3" x14ac:dyDescent="0.3">
      <c r="A38" t="s">
        <v>77</v>
      </c>
      <c r="B38" t="s">
        <v>78</v>
      </c>
      <c r="C38">
        <v>0.50204599999999999</v>
      </c>
    </row>
    <row r="39" spans="1:3" x14ac:dyDescent="0.3">
      <c r="A39" t="s">
        <v>79</v>
      </c>
      <c r="B39" t="s">
        <v>80</v>
      </c>
      <c r="C39">
        <v>0.49520799999999998</v>
      </c>
    </row>
    <row r="40" spans="1:3" x14ac:dyDescent="0.3">
      <c r="A40" t="s">
        <v>81</v>
      </c>
      <c r="B40" t="s">
        <v>82</v>
      </c>
      <c r="C40">
        <v>0.49115599999999998</v>
      </c>
    </row>
    <row r="41" spans="1:3" x14ac:dyDescent="0.3">
      <c r="A41" t="s">
        <v>83</v>
      </c>
      <c r="B41" t="s">
        <v>84</v>
      </c>
      <c r="C41">
        <v>0.47886699999999999</v>
      </c>
    </row>
    <row r="42" spans="1:3" x14ac:dyDescent="0.3">
      <c r="A42" t="s">
        <v>85</v>
      </c>
      <c r="B42" t="s">
        <v>86</v>
      </c>
      <c r="C42">
        <v>0.46737299999999998</v>
      </c>
    </row>
    <row r="43" spans="1:3" x14ac:dyDescent="0.3">
      <c r="A43" t="s">
        <v>87</v>
      </c>
      <c r="B43" t="s">
        <v>88</v>
      </c>
      <c r="C43">
        <v>0.46375100000000002</v>
      </c>
    </row>
    <row r="44" spans="1:3" x14ac:dyDescent="0.3">
      <c r="A44" t="s">
        <v>89</v>
      </c>
      <c r="B44" t="s">
        <v>90</v>
      </c>
      <c r="C44">
        <v>0.46018500000000001</v>
      </c>
    </row>
    <row r="45" spans="1:3" x14ac:dyDescent="0.3">
      <c r="A45" t="s">
        <v>91</v>
      </c>
      <c r="B45" t="s">
        <v>92</v>
      </c>
      <c r="C45">
        <v>0.45997399999999999</v>
      </c>
    </row>
    <row r="46" spans="1:3" x14ac:dyDescent="0.3">
      <c r="A46" t="s">
        <v>93</v>
      </c>
      <c r="B46" t="s">
        <v>94</v>
      </c>
      <c r="C46">
        <v>0.45854800000000001</v>
      </c>
    </row>
    <row r="47" spans="1:3" x14ac:dyDescent="0.3">
      <c r="A47" t="s">
        <v>95</v>
      </c>
      <c r="B47" t="s">
        <v>96</v>
      </c>
      <c r="C47">
        <v>0.43595800000000001</v>
      </c>
    </row>
    <row r="48" spans="1:3" x14ac:dyDescent="0.3">
      <c r="A48" t="s">
        <v>97</v>
      </c>
      <c r="B48" t="s">
        <v>98</v>
      </c>
      <c r="C48">
        <v>0.432203</v>
      </c>
    </row>
    <row r="49" spans="1:3" x14ac:dyDescent="0.3">
      <c r="A49" t="s">
        <v>99</v>
      </c>
      <c r="B49" t="s">
        <v>100</v>
      </c>
      <c r="C49">
        <v>0.41741800000000001</v>
      </c>
    </row>
    <row r="50" spans="1:3" x14ac:dyDescent="0.3">
      <c r="A50" t="s">
        <v>101</v>
      </c>
      <c r="B50" t="s">
        <v>102</v>
      </c>
      <c r="C50">
        <v>0.40543600000000002</v>
      </c>
    </row>
  </sheetData>
  <sortState xmlns:xlrd2="http://schemas.microsoft.com/office/spreadsheetml/2017/richdata2" ref="A2:C50">
    <sortCondition descending="1" ref="C2:C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B73A-B54F-499F-BC3C-DB77C99715E8}">
  <sheetPr codeName="Sheet3"/>
  <dimension ref="A1:E50"/>
  <sheetViews>
    <sheetView tabSelected="1" workbookViewId="0">
      <selection activeCell="E3" sqref="E3"/>
    </sheetView>
  </sheetViews>
  <sheetFormatPr defaultRowHeight="14.4" x14ac:dyDescent="0.3"/>
  <cols>
    <col min="2" max="2" width="48.77734375" bestFit="1" customWidth="1"/>
    <col min="3" max="3" width="38.33203125" bestFit="1" customWidth="1"/>
  </cols>
  <sheetData>
    <row r="1" spans="1:5" x14ac:dyDescent="0.3">
      <c r="A1" s="1" t="s">
        <v>1</v>
      </c>
      <c r="B1" s="1" t="s">
        <v>107</v>
      </c>
      <c r="C1" s="1" t="s">
        <v>108</v>
      </c>
      <c r="E1" s="1" t="s">
        <v>109</v>
      </c>
    </row>
    <row r="2" spans="1:5" x14ac:dyDescent="0.3">
      <c r="A2" t="s">
        <v>4</v>
      </c>
      <c r="B2" t="e" vm="1">
        <v>#VALUE!</v>
      </c>
      <c r="C2" t="str" cm="1">
        <f t="array" ref="C2">_FV(B2,"Industry")</f>
        <v>Computers, Phones &amp; Household Electronics</v>
      </c>
      <c r="D2" s="2"/>
      <c r="E2" s="1" t="s">
        <v>112</v>
      </c>
    </row>
    <row r="3" spans="1:5" x14ac:dyDescent="0.3">
      <c r="A3" t="s">
        <v>6</v>
      </c>
      <c r="B3" t="e" vm="2">
        <v>#VALUE!</v>
      </c>
      <c r="C3" t="str" cm="1">
        <f t="array" ref="C3">_FV(B3,"Industry")</f>
        <v>Software &amp; IT Services</v>
      </c>
      <c r="E3" s="3"/>
    </row>
    <row r="4" spans="1:5" x14ac:dyDescent="0.3">
      <c r="A4" t="s">
        <v>8</v>
      </c>
      <c r="B4" t="e" vm="3">
        <v>#VALUE!</v>
      </c>
      <c r="C4" t="str" cm="1">
        <f t="array" ref="C4">_FV(B4,"Industry")</f>
        <v>Diversified Retail</v>
      </c>
    </row>
    <row r="5" spans="1:5" x14ac:dyDescent="0.3">
      <c r="A5" t="s">
        <v>10</v>
      </c>
      <c r="B5" t="e" vm="4">
        <v>#VALUE!</v>
      </c>
      <c r="C5" t="str" cm="1">
        <f t="array" ref="C5">_FV(B5,"Industry")</f>
        <v>Software &amp; IT Services</v>
      </c>
    </row>
    <row r="6" spans="1:5" x14ac:dyDescent="0.3">
      <c r="A6" t="s">
        <v>110</v>
      </c>
      <c r="B6" t="e" vm="5">
        <v>#VALUE!</v>
      </c>
      <c r="C6" t="str" cm="1">
        <f t="array" ref="C6">_FV(B6,"Industry")</f>
        <v>Consumer Goods Conglomerates</v>
      </c>
    </row>
    <row r="7" spans="1:5" x14ac:dyDescent="0.3">
      <c r="A7" t="s">
        <v>16</v>
      </c>
      <c r="B7" t="e" vm="6">
        <v>#VALUE!</v>
      </c>
      <c r="C7" t="str" cm="1">
        <f t="array" ref="C7">_FV(B7,"Industry")</f>
        <v>Semiconductors &amp; Semiconductor Equipment</v>
      </c>
    </row>
    <row r="8" spans="1:5" x14ac:dyDescent="0.3">
      <c r="A8" t="s">
        <v>18</v>
      </c>
      <c r="B8" t="e" vm="7">
        <v>#VALUE!</v>
      </c>
      <c r="C8" t="str" cm="1">
        <f t="array" ref="C8">_FV(B8,"Industry")</f>
        <v>Automobiles &amp; Auto Parts</v>
      </c>
    </row>
    <row r="9" spans="1:5" x14ac:dyDescent="0.3">
      <c r="A9" t="s">
        <v>20</v>
      </c>
      <c r="B9" t="e" vm="8">
        <v>#VALUE!</v>
      </c>
      <c r="C9" t="str" cm="1">
        <f t="array" ref="C9">_FV(B9,"Industry")</f>
        <v>Oil &amp; Gas</v>
      </c>
    </row>
    <row r="10" spans="1:5" x14ac:dyDescent="0.3">
      <c r="A10" t="s">
        <v>22</v>
      </c>
      <c r="B10" t="e" vm="9">
        <v>#VALUE!</v>
      </c>
      <c r="C10" t="str" cm="1">
        <f t="array" ref="C10">_FV(B10,"Industry")</f>
        <v>Healthcare Providers &amp; Services</v>
      </c>
    </row>
    <row r="11" spans="1:5" x14ac:dyDescent="0.3">
      <c r="A11" t="s">
        <v>24</v>
      </c>
      <c r="B11" t="e" vm="10">
        <v>#VALUE!</v>
      </c>
      <c r="C11" t="str" cm="1">
        <f t="array" ref="C11">_FV(B11,"Industry")</f>
        <v>Pharmaceuticals</v>
      </c>
    </row>
    <row r="12" spans="1:5" x14ac:dyDescent="0.3">
      <c r="A12" t="s">
        <v>26</v>
      </c>
      <c r="B12" t="e" vm="11">
        <v>#VALUE!</v>
      </c>
      <c r="C12" t="str" cm="1">
        <f t="array" ref="C12">_FV(B12,"Industry")</f>
        <v>Software &amp; IT Services</v>
      </c>
    </row>
    <row r="13" spans="1:5" x14ac:dyDescent="0.3">
      <c r="A13" t="s">
        <v>28</v>
      </c>
      <c r="B13" t="e" vm="12">
        <v>#VALUE!</v>
      </c>
      <c r="C13" t="str" cm="1">
        <f t="array" ref="C13">_FV(B13,"Industry")</f>
        <v>Banking Services</v>
      </c>
    </row>
    <row r="14" spans="1:5" x14ac:dyDescent="0.3">
      <c r="A14" t="s">
        <v>30</v>
      </c>
      <c r="B14" t="e" vm="13">
        <v>#VALUE!</v>
      </c>
      <c r="C14" t="str" cm="1">
        <f t="array" ref="C14">_FV(B14,"Industry")</f>
        <v>Software &amp; IT Services</v>
      </c>
    </row>
    <row r="15" spans="1:5" x14ac:dyDescent="0.3">
      <c r="A15" t="s">
        <v>32</v>
      </c>
      <c r="B15" t="e" vm="14">
        <v>#VALUE!</v>
      </c>
      <c r="C15" t="str" cm="1">
        <f t="array" ref="C15">_FV(B15,"Industry")</f>
        <v>Specialty Retailers</v>
      </c>
    </row>
    <row r="16" spans="1:5" x14ac:dyDescent="0.3">
      <c r="A16" t="s">
        <v>34</v>
      </c>
      <c r="B16" t="e" vm="15">
        <v>#VALUE!</v>
      </c>
      <c r="C16" t="str" cm="1">
        <f t="array" ref="C16">_FV(B16,"Industry")</f>
        <v>Personal &amp; Household Products &amp; Services</v>
      </c>
    </row>
    <row r="17" spans="1:3" x14ac:dyDescent="0.3">
      <c r="A17" t="s">
        <v>36</v>
      </c>
      <c r="B17" t="e" vm="16">
        <v>#VALUE!</v>
      </c>
      <c r="C17" t="str" cm="1">
        <f t="array" ref="C17">_FV(B17,"Industry")</f>
        <v>Software &amp; IT Services</v>
      </c>
    </row>
    <row r="18" spans="1:3" x14ac:dyDescent="0.3">
      <c r="A18" t="s">
        <v>38</v>
      </c>
      <c r="B18" t="e" vm="17">
        <v>#VALUE!</v>
      </c>
      <c r="C18" t="str" cm="1">
        <f t="array" ref="C18">_FV(B18,"Industry")</f>
        <v>Oil &amp; Gas</v>
      </c>
    </row>
    <row r="19" spans="1:3" x14ac:dyDescent="0.3">
      <c r="A19" t="s">
        <v>40</v>
      </c>
      <c r="B19" t="e" vm="18">
        <v>#VALUE!</v>
      </c>
      <c r="C19" t="str" cm="1">
        <f t="array" ref="C19">_FV(B19,"Industry")</f>
        <v>Pharmaceuticals</v>
      </c>
    </row>
    <row r="20" spans="1:3" x14ac:dyDescent="0.3">
      <c r="A20" t="s">
        <v>42</v>
      </c>
      <c r="B20" t="e" vm="19">
        <v>#VALUE!</v>
      </c>
      <c r="C20" t="str" cm="1">
        <f t="array" ref="C20">_FV(B20,"Industry")</f>
        <v>Pharmaceuticals</v>
      </c>
    </row>
    <row r="21" spans="1:3" x14ac:dyDescent="0.3">
      <c r="A21" t="s">
        <v>44</v>
      </c>
      <c r="B21" t="e" vm="20">
        <v>#VALUE!</v>
      </c>
      <c r="C21" t="str" cm="1">
        <f t="array" ref="C21">_FV(B21,"Industry")</f>
        <v>Pharmaceuticals</v>
      </c>
    </row>
    <row r="22" spans="1:3" x14ac:dyDescent="0.3">
      <c r="A22" t="s">
        <v>46</v>
      </c>
      <c r="B22" t="e" vm="21">
        <v>#VALUE!</v>
      </c>
      <c r="C22" t="str" cm="1">
        <f t="array" ref="C22">_FV(B22,"Industry")</f>
        <v>Banking Services</v>
      </c>
    </row>
    <row r="23" spans="1:3" x14ac:dyDescent="0.3">
      <c r="A23" t="s">
        <v>48</v>
      </c>
      <c r="B23" t="e" vm="22">
        <v>#VALUE!</v>
      </c>
      <c r="C23" t="str" cm="1">
        <f t="array" ref="C23">_FV(B23,"Industry")</f>
        <v>Pharmaceuticals</v>
      </c>
    </row>
    <row r="24" spans="1:3" x14ac:dyDescent="0.3">
      <c r="A24" t="s">
        <v>50</v>
      </c>
      <c r="B24" t="e" vm="23">
        <v>#VALUE!</v>
      </c>
      <c r="C24" t="str" cm="1">
        <f t="array" ref="C24">_FV(B24,"Industry")</f>
        <v>Semiconductors &amp; Semiconductor Equipment</v>
      </c>
    </row>
    <row r="25" spans="1:3" x14ac:dyDescent="0.3">
      <c r="A25" t="s">
        <v>52</v>
      </c>
      <c r="B25" t="e" vm="24">
        <v>#VALUE!</v>
      </c>
      <c r="C25" t="str" cm="1">
        <f t="array" ref="C25">_FV(B25,"Industry")</f>
        <v>Beverages</v>
      </c>
    </row>
    <row r="26" spans="1:3" x14ac:dyDescent="0.3">
      <c r="A26" t="s">
        <v>54</v>
      </c>
      <c r="B26" t="e" vm="25">
        <v>#VALUE!</v>
      </c>
      <c r="C26" t="str" cm="1">
        <f t="array" ref="C26">_FV(B26,"Industry")</f>
        <v>Beverages</v>
      </c>
    </row>
    <row r="27" spans="1:3" x14ac:dyDescent="0.3">
      <c r="A27" t="s">
        <v>56</v>
      </c>
      <c r="B27" t="e" vm="26">
        <v>#VALUE!</v>
      </c>
      <c r="C27" t="str" cm="1">
        <f t="array" ref="C27">_FV(B27,"Industry")</f>
        <v>Diversified Retail</v>
      </c>
    </row>
    <row r="28" spans="1:3" x14ac:dyDescent="0.3">
      <c r="A28" t="s">
        <v>58</v>
      </c>
      <c r="B28" t="e" vm="27">
        <v>#VALUE!</v>
      </c>
      <c r="C28" t="str" cm="1">
        <f t="array" ref="C28">_FV(B28,"Industry")</f>
        <v>Healthcare Equipment &amp; Supplies</v>
      </c>
    </row>
    <row r="29" spans="1:3" x14ac:dyDescent="0.3">
      <c r="A29" t="s">
        <v>60</v>
      </c>
      <c r="B29" t="e" vm="28">
        <v>#VALUE!</v>
      </c>
      <c r="C29" t="str" cm="1">
        <f t="array" ref="C29">_FV(B29,"Industry")</f>
        <v>Media &amp; Publishing</v>
      </c>
    </row>
    <row r="30" spans="1:3" x14ac:dyDescent="0.3">
      <c r="A30" t="s">
        <v>62</v>
      </c>
      <c r="B30" t="e" vm="29">
        <v>#VALUE!</v>
      </c>
      <c r="C30" t="str" cm="1">
        <f t="array" ref="C30">_FV(B30,"Industry")</f>
        <v>Food &amp; Drug Retailing</v>
      </c>
    </row>
    <row r="31" spans="1:3" x14ac:dyDescent="0.3">
      <c r="A31" t="s">
        <v>64</v>
      </c>
      <c r="B31" t="e" vm="30">
        <v>#VALUE!</v>
      </c>
      <c r="C31" t="str" cm="1">
        <f t="array" ref="C31">_FV(B31,"Industry")</f>
        <v>Hotels &amp; Entertainment Services</v>
      </c>
    </row>
    <row r="32" spans="1:3" x14ac:dyDescent="0.3">
      <c r="A32" t="s">
        <v>66</v>
      </c>
      <c r="B32" t="e" vm="31">
        <v>#VALUE!</v>
      </c>
      <c r="C32" t="str" cm="1">
        <f t="array" ref="C32">_FV(B32,"Industry")</f>
        <v>Communications &amp; Networking</v>
      </c>
    </row>
    <row r="33" spans="1:3" x14ac:dyDescent="0.3">
      <c r="A33" t="s">
        <v>68</v>
      </c>
      <c r="B33" t="e" vm="32">
        <v>#VALUE!</v>
      </c>
      <c r="C33" t="str" cm="1">
        <f t="array" ref="C33">_FV(B33,"Industry")</f>
        <v>Healthcare Equipment &amp; Supplies</v>
      </c>
    </row>
    <row r="34" spans="1:3" x14ac:dyDescent="0.3">
      <c r="A34" t="s">
        <v>70</v>
      </c>
      <c r="B34" t="e" vm="33">
        <v>#VALUE!</v>
      </c>
      <c r="C34" t="str" cm="1">
        <f t="array" ref="C34">_FV(B34,"Industry")</f>
        <v>Banking Services</v>
      </c>
    </row>
    <row r="35" spans="1:3" x14ac:dyDescent="0.3">
      <c r="A35" t="s">
        <v>72</v>
      </c>
      <c r="B35" t="e" vm="34">
        <v>#VALUE!</v>
      </c>
      <c r="C35" t="str" cm="1">
        <f t="array" ref="C35">_FV(B35,"Industry")</f>
        <v>Software &amp; IT Services</v>
      </c>
    </row>
    <row r="36" spans="1:3" x14ac:dyDescent="0.3">
      <c r="A36" t="s">
        <v>74</v>
      </c>
      <c r="B36" t="e" vm="35">
        <v>#VALUE!</v>
      </c>
      <c r="C36" t="str" cm="1">
        <f t="array" ref="C36">_FV(B36,"Industry")</f>
        <v>Software &amp; IT Services</v>
      </c>
    </row>
    <row r="37" spans="1:3" x14ac:dyDescent="0.3">
      <c r="A37" t="s">
        <v>76</v>
      </c>
      <c r="B37" t="e" vm="36">
        <v>#VALUE!</v>
      </c>
      <c r="C37" t="str" cm="1">
        <f t="array" ref="C37">_FV(B37,"Industry")</f>
        <v>Telecommunications Services</v>
      </c>
    </row>
    <row r="38" spans="1:3" x14ac:dyDescent="0.3">
      <c r="A38" t="s">
        <v>78</v>
      </c>
      <c r="B38" t="e" vm="37">
        <v>#VALUE!</v>
      </c>
      <c r="C38" t="str" cm="1">
        <f t="array" ref="C38">_FV(B38,"Industry")</f>
        <v>Healthcare Equipment &amp; Supplies</v>
      </c>
    </row>
    <row r="39" spans="1:3" x14ac:dyDescent="0.3">
      <c r="A39" t="s">
        <v>80</v>
      </c>
      <c r="B39" t="e" vm="38">
        <v>#VALUE!</v>
      </c>
      <c r="C39" t="str" cm="1">
        <f t="array" ref="C39">_FV(B39,"Industry")</f>
        <v>Telecommunications Services</v>
      </c>
    </row>
    <row r="40" spans="1:3" x14ac:dyDescent="0.3">
      <c r="A40" t="s">
        <v>82</v>
      </c>
      <c r="B40" t="e" vm="39">
        <v>#VALUE!</v>
      </c>
      <c r="C40" t="str" cm="1">
        <f t="array" ref="C40">_FV(B40,"Industry")</f>
        <v>Software &amp; IT Services</v>
      </c>
    </row>
    <row r="41" spans="1:3" x14ac:dyDescent="0.3">
      <c r="A41" t="s">
        <v>84</v>
      </c>
      <c r="B41" t="e" vm="40">
        <v>#VALUE!</v>
      </c>
      <c r="C41" t="str" cm="1">
        <f t="array" ref="C41">_FV(B41,"Industry")</f>
        <v>Semiconductors &amp; Semiconductor Equipment</v>
      </c>
    </row>
    <row r="42" spans="1:3" x14ac:dyDescent="0.3">
      <c r="A42" t="s">
        <v>86</v>
      </c>
      <c r="B42" t="e" vm="41">
        <v>#VALUE!</v>
      </c>
      <c r="C42" t="str" cm="1">
        <f t="array" ref="C42">_FV(B42,"Industry")</f>
        <v>Software &amp; IT Services</v>
      </c>
    </row>
    <row r="43" spans="1:3" x14ac:dyDescent="0.3">
      <c r="A43" t="s">
        <v>88</v>
      </c>
      <c r="B43" t="e" vm="42">
        <v>#VALUE!</v>
      </c>
      <c r="C43" t="str" cm="1">
        <f t="array" ref="C43">_FV(B43,"Industry")</f>
        <v>Chemicals</v>
      </c>
    </row>
    <row r="44" spans="1:3" x14ac:dyDescent="0.3">
      <c r="A44" t="s">
        <v>90</v>
      </c>
      <c r="B44" t="e" vm="43">
        <v>#VALUE!</v>
      </c>
      <c r="C44" t="str" cm="1">
        <f t="array" ref="C44">_FV(B44,"Industry")</f>
        <v>Pharmaceuticals</v>
      </c>
    </row>
    <row r="45" spans="1:3" x14ac:dyDescent="0.3">
      <c r="A45" t="s">
        <v>92</v>
      </c>
      <c r="B45" t="e" vm="44">
        <v>#VALUE!</v>
      </c>
      <c r="C45" t="str" cm="1">
        <f t="array" ref="C45">_FV(B45,"Industry")</f>
        <v>Textiles &amp; Apparel</v>
      </c>
    </row>
    <row r="46" spans="1:3" x14ac:dyDescent="0.3">
      <c r="A46" t="s">
        <v>94</v>
      </c>
      <c r="B46" t="e" vm="45">
        <v>#VALUE!</v>
      </c>
      <c r="C46" t="str" cm="1">
        <f t="array" ref="C46">_FV(B46,"Industry")</f>
        <v>Food &amp; Tobacco</v>
      </c>
    </row>
    <row r="47" spans="1:3" x14ac:dyDescent="0.3">
      <c r="A47" t="s">
        <v>96</v>
      </c>
      <c r="B47" t="e" vm="46">
        <v>#VALUE!</v>
      </c>
      <c r="C47" t="str" cm="1">
        <f t="array" ref="C47">_FV(B47,"Industry")</f>
        <v>Electrical Utilities &amp; IPPs</v>
      </c>
    </row>
    <row r="48" spans="1:3" x14ac:dyDescent="0.3">
      <c r="A48" t="s">
        <v>98</v>
      </c>
      <c r="B48" t="e" vm="47">
        <v>#VALUE!</v>
      </c>
      <c r="C48" t="str" cm="1">
        <f t="array" ref="C48">_FV(B48,"Industry")</f>
        <v>Semiconductors &amp; Semiconductor Equipment</v>
      </c>
    </row>
    <row r="49" spans="1:3" x14ac:dyDescent="0.3">
      <c r="A49" t="s">
        <v>100</v>
      </c>
      <c r="B49" t="e" vm="48">
        <v>#VALUE!</v>
      </c>
      <c r="C49" t="str" cm="1">
        <f t="array" ref="C49">_FV(B49,"Industry")</f>
        <v>Aerospace &amp; Defense</v>
      </c>
    </row>
    <row r="50" spans="1:3" x14ac:dyDescent="0.3">
      <c r="A50" t="s">
        <v>102</v>
      </c>
      <c r="B50" t="e" vm="49">
        <v>#VALUE!</v>
      </c>
      <c r="C50" t="str" cm="1">
        <f t="array" ref="C50">_FV(B50,"Industry")</f>
        <v>Telecommunications Services</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No_Dups</vt:lpstr>
      <vt:lpstr>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Montalvan Hernandez, D.R.</dc:creator>
  <cp:lastModifiedBy>Montalvan Hernandez, D.R.</cp:lastModifiedBy>
  <dcterms:created xsi:type="dcterms:W3CDTF">2023-02-07T15:38:46Z</dcterms:created>
  <dcterms:modified xsi:type="dcterms:W3CDTF">2023-02-09T20:33:11Z</dcterms:modified>
</cp:coreProperties>
</file>