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xceso_sobre_BH_NORMAL_90_dicc1_PENALIZA" sheetId="1" state="visible" r:id="rId2"/>
    <sheet name="Exceso_sobre_BH_MOD_90_dicc1_PENALIZA" sheetId="2" state="visible" r:id="rId3"/>
    <sheet name="Ganancia_total_90_dicc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<sst xmlns="http://schemas.openxmlformats.org/spreadsheetml/2006/main" count="184" uniqueCount="55">
  <si>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</si>
  <si>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</si>
  <si>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</si>
  <si>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</si>
  <si>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</si>
  <si>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</si>
  <si>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</si>
  <si>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</si>
  <si>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</si>
  <si>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2_sp500_2008-05-12_2008-09-17_90_predicciones.csv</t>
  </si>
  <si>
    <t>3_sp500_2008-09-18_2009-01-27_90_predicciones.csv</t>
  </si>
  <si>
    <t>4_sp500_2009-01-28_2009-06-05_90_predicciones.csv</t>
  </si>
  <si>
    <t>5_sp500_2009-06-08_2009-10-13_90_predicciones.csv</t>
  </si>
  <si>
    <t>6_sp500_2009-10-14_2010-02-23_90_predicciones.csv</t>
  </si>
  <si>
    <t>7_sp500_2010-02-24_2010-07-01_90_predicciones.csv</t>
  </si>
  <si>
    <t>8_sp500_2010-07-02_2010-11-08_90_predicciones.csv</t>
  </si>
  <si>
    <t>9_sp500_2010-11-09_2011-03-18_90_predicciones.csv</t>
  </si>
  <si>
    <t>10_sp500_2011-03-21_2011-07-27_90_predicciones.csv</t>
  </si>
  <si>
    <t>11_sp500_2011-07-28_2011-12-02_90_predicciones.csv</t>
  </si>
  <si>
    <t>12_sp500_2011-12-05_2012-04-13_90_predicciones.csv</t>
  </si>
  <si>
    <t>13_sp500_2012-04-16_2012-08-21_90_predicciones.csv</t>
  </si>
  <si>
    <t>14_sp500_2012-08-22_2013-01-02_90_predicciones.csv</t>
  </si>
  <si>
    <t>15_sp500_2013-01-03_2013-05-13_90_predicciones.csv</t>
  </si>
  <si>
    <t>16_sp500_2013-05-14_2013-09-19_90_predicciones.csv</t>
  </si>
  <si>
    <t>17_sp500_2013-09-20_2014-01-29_90_predicciones.csv</t>
  </si>
  <si>
    <t>18_sp500_2014-01-30_2014-06-09_90_predicciones.csv</t>
  </si>
  <si>
    <t>19_sp500_2014-06-10_2014-10-15_90_predicciones.csv</t>
  </si>
  <si>
    <t>20_sp500_2014-10-16_2015-02-25_90_predicciones.csv</t>
  </si>
  <si>
    <t>21_sp500_2015-02-26_2015-07-06_90_predicciones.csv</t>
  </si>
  <si>
    <t>22_sp500_2015-07-07_2015-11-10_90_predicciones.csv</t>
  </si>
  <si>
    <t>23_sp500_2015-11-11_2016-03-22_90_predicciones.csv</t>
  </si>
  <si>
    <t>24_sp500_2016-03-23_2016-07-29_90_predicciones.csv</t>
  </si>
  <si>
    <t>25_sp500_2016-08-01_2016-12-06_90_predicciones.csv</t>
  </si>
  <si>
    <t>26_sp500_2016-12-07_2017-04-18_90_predicciones.csv</t>
  </si>
  <si>
    <t>27_sp500_2017-04-19_2017-08-24_90_predicciones.csv</t>
  </si>
  <si>
    <t>28_sp500_2017-08-25_2018-01-03_90_predicciones.csv</t>
  </si>
  <si>
    <t>29_sp500_2018-01-04_2018-05-14_90_predicciones.csv</t>
  </si>
  <si>
    <t>30_sp500_2018-05-15_2018-09-20_90_predicciones.csv</t>
  </si>
  <si>
    <t>31_sp500_2018-09-21_2019-01-31_90_predicciones.csv</t>
  </si>
  <si>
    <t>Exceso de rendimiento sobre la estrategia B&amp;H</t>
  </si>
  <si>
    <t>Promedio</t>
  </si>
  <si>
    <t>Promedio por 100 mil unidades de inversión</t>
  </si>
  <si>
    <t>Desviación estándar</t>
  </si>
  <si>
    <t>Número de casos en los que se gana</t>
  </si>
  <si>
    <t>Número de casos en los que se pierde</t>
  </si>
  <si>
    <t>Máxima ganancia</t>
  </si>
  <si>
    <t>Máxima pérdida</t>
  </si>
  <si>
    <t>Promedio sin crisis 2008</t>
  </si>
  <si>
    <t>Promedio sin crisis 2008 por 100 mil unidades de inversión</t>
  </si>
  <si>
    <t>Desviación estándar sin crisis 2008</t>
  </si>
  <si>
    <t>Número de casos en los que se gana sin crisis 2008</t>
  </si>
  <si>
    <t>Número de casos en los que se pierde sin crisis 2008</t>
  </si>
  <si>
    <t>Máxima ganancia sin crisis 2008</t>
  </si>
  <si>
    <t>Máxima pérdida sin crisis 2008</t>
  </si>
  <si>
    <t>Desviación Estándar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</si>
</sst>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0"/>
    <numFmt numFmtId="167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3.1122448979592"/>
    <col collapsed="false" hidden="false" max="2" min="2" style="0" width="15.5510204081633"/>
    <col collapsed="false" hidden="false" max="4" min="3" style="0" width="18.8979591836735"/>
    <col collapsed="false" hidden="false" max="5" min="5" style="0" width="12.7448979591837"/>
    <col collapsed="false" hidden="false" max="6" min="6" style="0" width="14.6887755102041"/>
    <col collapsed="false" hidden="false" max="9" min="7" style="0" width="12.7448979591837"/>
    <col collapsed="false" hidden="false" max="12" min="10" style="0" width="13.7142857142857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0.0813222543</v>
      </c>
      <c r="C2" s="2" t="n">
        <v>0.0233161000939627</v>
      </c>
      <c r="D2" s="2" t="n">
        <v>0.06143853999675</v>
      </c>
      <c r="E2" s="2" t="n">
        <v>0.0356791462426631</v>
      </c>
      <c r="F2" s="2" t="n">
        <v>0.0027462194776128</v>
      </c>
      <c r="G2" s="2" t="n">
        <v>-0.0038217678879244</v>
      </c>
      <c r="H2" s="2" t="n">
        <v>0.0506240376598625</v>
      </c>
      <c r="I2" s="2" t="n">
        <v>-0.0280704155063119</v>
      </c>
    </row>
    <row r="3" customFormat="false" ht="12.85" hidden="false" customHeight="false" outlineLevel="0" collapsed="false">
      <c r="A3" s="0" t="s">
        <v>10</v>
      </c>
      <c r="B3" s="2" t="n">
        <v>0.3463976006</v>
      </c>
      <c r="C3" s="2" t="n">
        <v>0.221661110373976</v>
      </c>
      <c r="D3" s="2" t="n">
        <v>0.297155670571326</v>
      </c>
      <c r="E3" s="2" t="n">
        <v>0.203655817993814</v>
      </c>
      <c r="F3" s="2" t="n">
        <v>0.156874580187626</v>
      </c>
      <c r="G3" s="2" t="n">
        <v>0.123161349609351</v>
      </c>
      <c r="H3" s="2" t="n">
        <v>0.118054757995126</v>
      </c>
      <c r="I3" s="2" t="n">
        <v>-0.00618809530156128</v>
      </c>
    </row>
    <row r="4" customFormat="false" ht="12.85" hidden="false" customHeight="false" outlineLevel="0" collapsed="false">
      <c r="A4" s="0" t="s">
        <v>11</v>
      </c>
      <c r="B4" s="2" t="n">
        <v>-0.0178386944</v>
      </c>
      <c r="C4" s="2" t="n">
        <v>-0.0317326639468738</v>
      </c>
      <c r="D4" s="2" t="n">
        <v>0.0174729941316377</v>
      </c>
      <c r="E4" s="2" t="n">
        <v>-0.112017545365074</v>
      </c>
      <c r="F4" s="2" t="n">
        <v>-0.128729019240375</v>
      </c>
      <c r="G4" s="2" t="n">
        <v>0.0952013567694881</v>
      </c>
      <c r="H4" s="2" t="n">
        <v>-0.0648045595957615</v>
      </c>
      <c r="I4" s="2" t="n">
        <v>-0.0833472266552495</v>
      </c>
    </row>
    <row r="5" customFormat="false" ht="12.85" hidden="false" customHeight="false" outlineLevel="0" collapsed="false">
      <c r="A5" s="0" t="s">
        <v>12</v>
      </c>
      <c r="B5" s="2" t="n">
        <v>-0.0225188886</v>
      </c>
      <c r="C5" s="2" t="n">
        <v>-0.129376794331987</v>
      </c>
      <c r="D5" s="2" t="n">
        <v>0.0230040277518249</v>
      </c>
      <c r="E5" s="2" t="n">
        <v>0.00851111598208787</v>
      </c>
      <c r="F5" s="2" t="n">
        <v>-0.0908538470555622</v>
      </c>
      <c r="G5" s="2" t="n">
        <v>-0.0943216034791614</v>
      </c>
      <c r="H5" s="2" t="n">
        <v>0.0100044098487626</v>
      </c>
      <c r="I5" s="2" t="n">
        <v>-0.035360376536087</v>
      </c>
    </row>
    <row r="6" customFormat="false" ht="12.85" hidden="false" customHeight="false" outlineLevel="0" collapsed="false">
      <c r="A6" s="0" t="s">
        <v>13</v>
      </c>
      <c r="B6" s="2" t="n">
        <v>-0.0048269287</v>
      </c>
      <c r="C6" s="2" t="n">
        <v>0.0168099281799877</v>
      </c>
      <c r="D6" s="2" t="n">
        <v>-0.0374561685496247</v>
      </c>
      <c r="E6" s="2" t="n">
        <v>-0.0113518052408749</v>
      </c>
      <c r="F6" s="2" t="n">
        <v>-0.0176284336685743</v>
      </c>
      <c r="G6" s="2" t="n">
        <v>-0.0268699303030865</v>
      </c>
      <c r="H6" s="2" t="n">
        <v>-0.0033217861383496</v>
      </c>
      <c r="I6" s="2" t="n">
        <v>-0.0268699303030865</v>
      </c>
    </row>
    <row r="7" customFormat="false" ht="12.85" hidden="false" customHeight="false" outlineLevel="0" collapsed="false">
      <c r="A7" s="0" t="s">
        <v>14</v>
      </c>
      <c r="B7" s="2" t="n">
        <v>-0.0311414443</v>
      </c>
      <c r="C7" s="2" t="n">
        <v>0.0285470659433127</v>
      </c>
      <c r="D7" s="2" t="n">
        <v>-0.0386054491312377</v>
      </c>
      <c r="E7" s="2" t="n">
        <v>0.00114890640486248</v>
      </c>
      <c r="F7" s="2" t="n">
        <v>-0.0366972227924375</v>
      </c>
      <c r="G7" s="2" t="n">
        <v>-0.0206419058751876</v>
      </c>
      <c r="H7" s="2" t="n">
        <v>-0.0406351351083503</v>
      </c>
      <c r="I7" s="2" t="n">
        <v>0.0604585318305874</v>
      </c>
    </row>
    <row r="8" customFormat="false" ht="12.85" hidden="false" customHeight="false" outlineLevel="0" collapsed="false">
      <c r="A8" s="0" t="s">
        <v>15</v>
      </c>
      <c r="B8" s="2" t="n">
        <v>-0.0076456058</v>
      </c>
      <c r="C8" s="2" t="n">
        <v>-0.0524743376033492</v>
      </c>
      <c r="D8" s="2" t="n">
        <v>-0.0161097848098126</v>
      </c>
      <c r="E8" s="2" t="n">
        <v>-0.114673144447425</v>
      </c>
      <c r="F8" s="2" t="n">
        <v>-0.0299948912120869</v>
      </c>
      <c r="G8" s="2" t="n">
        <v>-0.0617727123373866</v>
      </c>
      <c r="H8" s="2" t="n">
        <v>-0.0267274600701122</v>
      </c>
      <c r="I8" s="2" t="n">
        <v>-0.0765190212466493</v>
      </c>
    </row>
    <row r="9" customFormat="false" ht="12.85" hidden="false" customHeight="false" outlineLevel="0" collapsed="false">
      <c r="A9" s="0" t="s">
        <v>16</v>
      </c>
      <c r="B9" s="2" t="n">
        <v>0.0233358723</v>
      </c>
      <c r="C9" s="2" t="n">
        <v>-0.0100401689305623</v>
      </c>
      <c r="D9" s="2" t="n">
        <v>-0.0114385588022876</v>
      </c>
      <c r="E9" s="2" t="n">
        <v>-0.0178261678466996</v>
      </c>
      <c r="F9" s="2" t="n">
        <v>-0.0163230865535624</v>
      </c>
      <c r="G9" s="2" t="n">
        <v>-0.0343340559172998</v>
      </c>
      <c r="H9" s="2" t="n">
        <v>-0.0136202857905001</v>
      </c>
      <c r="I9" s="2" t="n">
        <v>-0.00826126080362501</v>
      </c>
    </row>
    <row r="10" customFormat="false" ht="12.85" hidden="false" customHeight="false" outlineLevel="0" collapsed="false">
      <c r="A10" s="0" t="s">
        <v>17</v>
      </c>
      <c r="B10" s="2" t="n">
        <v>-0.0103745989</v>
      </c>
      <c r="C10" s="2" t="n">
        <v>0.0129676374980881</v>
      </c>
      <c r="D10" s="2" t="n">
        <v>-0.0103745988981254</v>
      </c>
      <c r="E10" s="2" t="n">
        <v>0.00427582353318747</v>
      </c>
      <c r="F10" s="2" t="n">
        <v>-0.0386048952902376</v>
      </c>
      <c r="G10" s="2" t="n">
        <v>-0.00296643257556293</v>
      </c>
      <c r="H10" s="2" t="n">
        <v>-0.0194400429134998</v>
      </c>
      <c r="I10" s="2" t="n">
        <v>0.00732919277815004</v>
      </c>
    </row>
    <row r="11" customFormat="false" ht="12.85" hidden="false" customHeight="false" outlineLevel="0" collapsed="false">
      <c r="A11" s="0" t="s">
        <v>18</v>
      </c>
      <c r="B11" s="2" t="n">
        <v>-0.1123016711</v>
      </c>
      <c r="C11" s="2" t="n">
        <v>0.0684339912576881</v>
      </c>
      <c r="D11" s="2" t="n">
        <v>-0.0118001468422374</v>
      </c>
      <c r="E11" s="2" t="n">
        <v>0.0137566399245879</v>
      </c>
      <c r="F11" s="2" t="n">
        <v>-0.0248446029152744</v>
      </c>
      <c r="G11" s="2" t="n">
        <v>0.0494471305072754</v>
      </c>
      <c r="H11" s="2" t="n">
        <v>0.0129024327430755</v>
      </c>
      <c r="I11" s="2" t="n">
        <v>0.0491247945233879</v>
      </c>
    </row>
    <row r="12" customFormat="false" ht="12.85" hidden="false" customHeight="false" outlineLevel="0" collapsed="false">
      <c r="A12" s="0" t="s">
        <v>19</v>
      </c>
      <c r="B12" s="2" t="n">
        <v>-0.0031755957</v>
      </c>
      <c r="C12" s="2" t="n">
        <v>0.0385575504721628</v>
      </c>
      <c r="D12" s="2" t="n">
        <v>-0.00156281758811247</v>
      </c>
      <c r="E12" s="2" t="n">
        <v>-0.0196208738228246</v>
      </c>
      <c r="F12" s="2" t="n">
        <v>0.00277102642920082</v>
      </c>
      <c r="G12" s="2" t="n">
        <v>-0.0185131790162999</v>
      </c>
      <c r="H12" s="2" t="n">
        <v>-0.015181924542312</v>
      </c>
      <c r="I12" s="2" t="n">
        <v>-0.00125873344722457</v>
      </c>
    </row>
    <row r="13" customFormat="false" ht="12.85" hidden="false" customHeight="false" outlineLevel="0" collapsed="false">
      <c r="A13" s="0" t="s">
        <v>20</v>
      </c>
      <c r="B13" s="2" t="n">
        <v>-0.0236240566</v>
      </c>
      <c r="C13" s="2" t="n">
        <v>-0.0206664444511877</v>
      </c>
      <c r="D13" s="2" t="n">
        <v>-0.0096760418339625</v>
      </c>
      <c r="E13" s="2" t="n">
        <v>-0.0183344269755248</v>
      </c>
      <c r="F13" s="2" t="n">
        <v>-0.0301808126947241</v>
      </c>
      <c r="G13" s="2" t="n">
        <v>-0.0131667997765998</v>
      </c>
      <c r="H13" s="2" t="n">
        <v>-0.0096760418339625</v>
      </c>
      <c r="I13" s="2" t="n">
        <v>-0.038040702023262</v>
      </c>
    </row>
    <row r="14" customFormat="false" ht="12.85" hidden="false" customHeight="false" outlineLevel="0" collapsed="false">
      <c r="A14" s="0" t="s">
        <v>21</v>
      </c>
      <c r="B14" s="2" t="n">
        <v>0.0050629493</v>
      </c>
      <c r="C14" s="2" t="n">
        <v>0.0127888628195631</v>
      </c>
      <c r="D14" s="2" t="n">
        <v>-0.0262042351529126</v>
      </c>
      <c r="E14" s="2" t="n">
        <v>0.0167835046002378</v>
      </c>
      <c r="F14" s="2" t="n">
        <v>0.0432471869039501</v>
      </c>
      <c r="G14" s="2" t="n">
        <v>-0.0160643348218122</v>
      </c>
      <c r="H14" s="2" t="n">
        <v>0.00413377022800018</v>
      </c>
      <c r="I14" s="2" t="n">
        <v>-0.0251747808925245</v>
      </c>
    </row>
    <row r="15" customFormat="false" ht="12.85" hidden="false" customHeight="false" outlineLevel="0" collapsed="false">
      <c r="A15" s="0" t="s">
        <v>22</v>
      </c>
      <c r="B15" s="2" t="n">
        <v>-0.0382872665</v>
      </c>
      <c r="C15" s="2" t="n">
        <v>-0.0294974393285493</v>
      </c>
      <c r="D15" s="2" t="n">
        <v>-0.038456771153187</v>
      </c>
      <c r="E15" s="2" t="n">
        <v>-0.025258293098375</v>
      </c>
      <c r="F15" s="2" t="n">
        <v>-0.0257058285458246</v>
      </c>
      <c r="G15" s="2" t="n">
        <v>-0.0274517638161241</v>
      </c>
      <c r="H15" s="2" t="n">
        <v>0.000962592093275108</v>
      </c>
      <c r="I15" s="2" t="n">
        <v>-0.025258293098375</v>
      </c>
    </row>
    <row r="16" customFormat="false" ht="12.85" hidden="false" customHeight="false" outlineLevel="0" collapsed="false">
      <c r="A16" s="0" t="s">
        <v>23</v>
      </c>
      <c r="B16" s="2" t="n">
        <v>-4.42654153625585E-005</v>
      </c>
      <c r="C16" s="2" t="n">
        <v>0.00626216688988741</v>
      </c>
      <c r="D16" s="2" t="n">
        <v>-0.0239405988322124</v>
      </c>
      <c r="E16" s="2" t="n">
        <v>0.00470294662217503</v>
      </c>
      <c r="F16" s="2" t="n">
        <v>-0.0328630530969874</v>
      </c>
      <c r="G16" s="2" t="n">
        <v>-0.0274569304323001</v>
      </c>
      <c r="H16" s="2" t="n">
        <v>-0.0376405672871496</v>
      </c>
      <c r="I16" s="2" t="n">
        <v>-0.0342556371774248</v>
      </c>
    </row>
    <row r="17" customFormat="false" ht="12.85" hidden="false" customHeight="false" outlineLevel="0" collapsed="false">
      <c r="A17" s="0" t="s">
        <v>24</v>
      </c>
      <c r="B17" s="2" t="n">
        <v>-0.0047900372</v>
      </c>
      <c r="C17" s="2" t="n">
        <v>-0.00194748081371245</v>
      </c>
      <c r="D17" s="2" t="n">
        <v>-0.00310264588352495</v>
      </c>
      <c r="E17" s="2" t="n">
        <v>-0.000947130575962643</v>
      </c>
      <c r="F17" s="2" t="n">
        <v>0.00103709069270007</v>
      </c>
      <c r="G17" s="2" t="n">
        <v>0.00654676277324971</v>
      </c>
      <c r="H17" s="2" t="n">
        <v>-0.00292965975014949</v>
      </c>
      <c r="I17" s="2" t="n">
        <v>-0.0049685825721001</v>
      </c>
    </row>
    <row r="18" customFormat="false" ht="12.85" hidden="false" customHeight="false" outlineLevel="0" collapsed="false">
      <c r="A18" s="0" t="s">
        <v>25</v>
      </c>
      <c r="B18" s="2" t="n">
        <v>-0.0184689616</v>
      </c>
      <c r="C18" s="2" t="n">
        <v>-0.0195856405507256</v>
      </c>
      <c r="D18" s="2" t="n">
        <v>-0.00506531230352525</v>
      </c>
      <c r="E18" s="2" t="n">
        <v>-0.0193663698733254</v>
      </c>
      <c r="F18" s="2" t="n">
        <v>-0.0191438093094506</v>
      </c>
      <c r="G18" s="2" t="n">
        <v>-0.0103216676647754</v>
      </c>
      <c r="H18" s="2" t="n">
        <v>-0.0193663698733254</v>
      </c>
      <c r="I18" s="2" t="n">
        <v>-0.00933591447795001</v>
      </c>
    </row>
    <row r="19" customFormat="false" ht="12.85" hidden="false" customHeight="false" outlineLevel="0" collapsed="false">
      <c r="A19" s="0" t="s">
        <v>26</v>
      </c>
      <c r="B19" s="2" t="n">
        <v>0.0048823924</v>
      </c>
      <c r="C19" s="2" t="n">
        <v>0.00488239238815002</v>
      </c>
      <c r="D19" s="2" t="n">
        <v>0.02153774981795</v>
      </c>
      <c r="E19" s="2" t="n">
        <v>0.0185136</v>
      </c>
      <c r="F19" s="2" t="n">
        <v>-0.0098945197108501</v>
      </c>
      <c r="G19" s="2" t="n">
        <v>0.00488239238815002</v>
      </c>
      <c r="H19" s="2" t="n">
        <v>0.02153774981795</v>
      </c>
      <c r="I19" s="2" t="n">
        <v>-6.93889390390723E-018</v>
      </c>
    </row>
    <row r="20" customFormat="false" ht="12.85" hidden="false" customHeight="false" outlineLevel="0" collapsed="false">
      <c r="A20" s="0" t="s">
        <v>27</v>
      </c>
      <c r="B20" s="2" t="n">
        <v>-0.0379536213</v>
      </c>
      <c r="C20" s="2" t="n">
        <v>-0.0357898044862618</v>
      </c>
      <c r="D20" s="2" t="n">
        <v>-0.00438226163049992</v>
      </c>
      <c r="E20" s="2" t="n">
        <v>-0.0370181871667742</v>
      </c>
      <c r="F20" s="2" t="n">
        <v>-0.0379536213458248</v>
      </c>
      <c r="G20" s="2" t="n">
        <v>-0.0507930406511999</v>
      </c>
      <c r="H20" s="2" t="n">
        <v>-0.00438226163049992</v>
      </c>
      <c r="I20" s="2" t="n">
        <v>-0.0410828377885252</v>
      </c>
    </row>
    <row r="21" customFormat="false" ht="12.85" hidden="false" customHeight="false" outlineLevel="0" collapsed="false">
      <c r="A21" s="0" t="s">
        <v>28</v>
      </c>
      <c r="B21" s="2" t="n">
        <v>0</v>
      </c>
      <c r="C21" s="2" t="n">
        <v>-0.0332158693464373</v>
      </c>
      <c r="D21" s="2" t="n">
        <v>0</v>
      </c>
      <c r="E21" s="2" t="n">
        <v>0</v>
      </c>
      <c r="F21" s="2" t="n">
        <v>-0.0338901050518</v>
      </c>
      <c r="G21" s="2" t="n">
        <v>-0.0323828933704999</v>
      </c>
      <c r="H21" s="2" t="n">
        <v>0</v>
      </c>
      <c r="I21" s="2" t="n">
        <v>-0.0338901050518</v>
      </c>
    </row>
    <row r="22" customFormat="false" ht="12.85" hidden="false" customHeight="false" outlineLevel="0" collapsed="false">
      <c r="A22" s="0" t="s">
        <v>29</v>
      </c>
      <c r="B22" s="2" t="n">
        <v>-0.0218880541</v>
      </c>
      <c r="C22" s="2" t="n">
        <v>0.0207486891216254</v>
      </c>
      <c r="D22" s="2" t="n">
        <v>0.00168902254428764</v>
      </c>
      <c r="E22" s="2" t="n">
        <v>-0.0780929767723245</v>
      </c>
      <c r="F22" s="2" t="n">
        <v>0.0234559863290127</v>
      </c>
      <c r="G22" s="2" t="n">
        <v>0.0612009130206753</v>
      </c>
      <c r="H22" s="2" t="n">
        <v>0.00168902254428764</v>
      </c>
      <c r="I22" s="2" t="n">
        <v>0.0154540702554378</v>
      </c>
    </row>
    <row r="23" customFormat="false" ht="12.85" hidden="false" customHeight="false" outlineLevel="0" collapsed="false">
      <c r="A23" s="0" t="s">
        <v>30</v>
      </c>
      <c r="B23" s="2" t="n">
        <v>-0.010417387</v>
      </c>
      <c r="C23" s="2" t="n">
        <v>-0.0377310351646493</v>
      </c>
      <c r="D23" s="2" t="n">
        <v>-0.0311813695459497</v>
      </c>
      <c r="E23" s="2" t="n">
        <v>-0.0633291357194241</v>
      </c>
      <c r="F23" s="2" t="n">
        <v>0.00105001699195029</v>
      </c>
      <c r="G23" s="2" t="n">
        <v>-0.0787446031843369</v>
      </c>
      <c r="H23" s="2" t="n">
        <v>-0.0311813695459497</v>
      </c>
      <c r="I23" s="2" t="n">
        <v>-0.0248696412082121</v>
      </c>
    </row>
    <row r="24" customFormat="false" ht="12.85" hidden="false" customHeight="false" outlineLevel="0" collapsed="false">
      <c r="A24" s="0" t="s">
        <v>31</v>
      </c>
      <c r="B24" s="2" t="n">
        <v>0.0032712263</v>
      </c>
      <c r="C24" s="2" t="n">
        <v>-0.0533722622604244</v>
      </c>
      <c r="D24" s="2" t="n">
        <v>-0.028661155637325</v>
      </c>
      <c r="E24" s="2" t="n">
        <v>-0.0298596137213624</v>
      </c>
      <c r="F24" s="2" t="n">
        <v>-0.019168365118525</v>
      </c>
      <c r="G24" s="2" t="n">
        <v>-0.066824139417087</v>
      </c>
      <c r="H24" s="2" t="n">
        <v>-0.028661155637325</v>
      </c>
      <c r="I24" s="2" t="n">
        <v>-0.0407846092931371</v>
      </c>
    </row>
    <row r="25" customFormat="false" ht="12.85" hidden="false" customHeight="false" outlineLevel="0" collapsed="false">
      <c r="A25" s="0" t="s">
        <v>32</v>
      </c>
      <c r="B25" s="2" t="n">
        <v>3.12250225675825E-017</v>
      </c>
      <c r="C25" s="2" t="n">
        <v>3.12250225675825E-017</v>
      </c>
      <c r="D25" s="2" t="n">
        <v>3.12250225675825E-017</v>
      </c>
      <c r="E25" s="2" t="n">
        <v>-0.00629073077864947</v>
      </c>
      <c r="F25" s="2" t="n">
        <v>4.63247630999898E-005</v>
      </c>
      <c r="G25" s="2" t="n">
        <v>3.12250225675825E-017</v>
      </c>
      <c r="H25" s="2" t="n">
        <v>3.12250225675825E-017</v>
      </c>
      <c r="I25" s="2" t="n">
        <v>-0.0265983461914497</v>
      </c>
    </row>
    <row r="26" customFormat="false" ht="12.85" hidden="false" customHeight="false" outlineLevel="0" collapsed="false">
      <c r="A26" s="0" t="s">
        <v>33</v>
      </c>
      <c r="B26" s="2" t="n">
        <v>0.0016012629</v>
      </c>
      <c r="C26" s="2" t="n">
        <v>0.00267616518177527</v>
      </c>
      <c r="D26" s="2" t="n">
        <v>0.00493985284331266</v>
      </c>
      <c r="E26" s="2" t="n">
        <v>0.00154697779263779</v>
      </c>
      <c r="F26" s="2" t="n">
        <v>0.00160126292738783</v>
      </c>
      <c r="G26" s="2" t="n">
        <v>0.00760438673788788</v>
      </c>
      <c r="H26" s="2" t="n">
        <v>0.00493985284331266</v>
      </c>
      <c r="I26" s="2" t="n">
        <v>0.00798102155683789</v>
      </c>
    </row>
    <row r="27" customFormat="false" ht="12.85" hidden="false" customHeight="false" outlineLevel="0" collapsed="false">
      <c r="A27" s="0" t="s">
        <v>34</v>
      </c>
      <c r="B27" s="2" t="n">
        <v>-0.0009072922</v>
      </c>
      <c r="C27" s="2" t="n">
        <v>0.0028548576881999</v>
      </c>
      <c r="D27" s="2" t="n">
        <v>0.0028548576881999</v>
      </c>
      <c r="E27" s="2" t="n">
        <v>0.00488498449109983</v>
      </c>
      <c r="F27" s="2" t="n">
        <v>-0.000907292175899944</v>
      </c>
      <c r="G27" s="2" t="n">
        <v>0.0028548576881999</v>
      </c>
      <c r="H27" s="2" t="n">
        <v>0.0028548576881999</v>
      </c>
      <c r="I27" s="2" t="n">
        <v>0.0028548576881999</v>
      </c>
    </row>
    <row r="28" customFormat="false" ht="12.85" hidden="false" customHeight="false" outlineLevel="0" collapsed="false">
      <c r="A28" s="0" t="s">
        <v>35</v>
      </c>
      <c r="B28" s="2" t="n">
        <v>-0.0177879798</v>
      </c>
      <c r="C28" s="2" t="n">
        <v>-0.00745563491318753</v>
      </c>
      <c r="D28" s="2" t="n">
        <v>-0.0149735978345997</v>
      </c>
      <c r="E28" s="2" t="n">
        <v>-0.0226108987304378</v>
      </c>
      <c r="F28" s="2" t="n">
        <v>-0.0177879798042501</v>
      </c>
      <c r="G28" s="2" t="n">
        <v>-0.0154108123646747</v>
      </c>
      <c r="H28" s="2" t="n">
        <v>-0.0149735978345997</v>
      </c>
      <c r="I28" s="2" t="n">
        <v>-0.0036464302038874</v>
      </c>
    </row>
    <row r="29" customFormat="false" ht="12.85" hidden="false" customHeight="false" outlineLevel="0" collapsed="false">
      <c r="A29" s="0" t="s">
        <v>36</v>
      </c>
      <c r="B29" s="2" t="n">
        <v>0.013657365</v>
      </c>
      <c r="C29" s="2" t="n">
        <v>-0.0679910426276126</v>
      </c>
      <c r="D29" s="2" t="n">
        <v>-0.0338331260485123</v>
      </c>
      <c r="E29" s="2" t="n">
        <v>0.00636983562653803</v>
      </c>
      <c r="F29" s="2" t="n">
        <v>0.0239610198279137</v>
      </c>
      <c r="G29" s="2" t="n">
        <v>-0.046440727705337</v>
      </c>
      <c r="H29" s="2" t="n">
        <v>-0.0338331260485123</v>
      </c>
      <c r="I29" s="2" t="n">
        <v>-0.0357051142984873</v>
      </c>
    </row>
    <row r="30" customFormat="false" ht="12.85" hidden="false" customHeight="false" outlineLevel="0" collapsed="false">
      <c r="A30" s="0" t="s">
        <v>37</v>
      </c>
      <c r="B30" s="2" t="n">
        <v>0.0052450658</v>
      </c>
      <c r="C30" s="2" t="n">
        <v>-0.0104919079111998</v>
      </c>
      <c r="D30" s="2" t="n">
        <v>0.00524506583635036</v>
      </c>
      <c r="E30" s="2" t="n">
        <v>0.00398694278375004</v>
      </c>
      <c r="F30" s="2" t="n">
        <v>0.00524506583635036</v>
      </c>
      <c r="G30" s="2" t="n">
        <v>0.000313788302025039</v>
      </c>
      <c r="H30" s="2" t="n">
        <v>0.00524506583635036</v>
      </c>
      <c r="I30" s="2" t="n">
        <v>0.000313788302025039</v>
      </c>
    </row>
    <row r="31" customFormat="false" ht="12.85" hidden="false" customHeight="false" outlineLevel="0" collapsed="false">
      <c r="A31" s="0" t="s">
        <v>38</v>
      </c>
      <c r="B31" s="2" t="n">
        <v>0.0109505399</v>
      </c>
      <c r="C31" s="2" t="n">
        <v>-0.0366264094697997</v>
      </c>
      <c r="D31" s="2" t="n">
        <v>-0.027583569992625</v>
      </c>
      <c r="E31" s="2" t="n">
        <v>-0.0522511652602119</v>
      </c>
      <c r="F31" s="2" t="n">
        <v>-0.0166557412887244</v>
      </c>
      <c r="G31" s="2" t="n">
        <v>-0.0226129379383748</v>
      </c>
      <c r="H31" s="2" t="n">
        <v>-0.027583569992625</v>
      </c>
      <c r="I31" s="2" t="n">
        <v>0.0439454145749263</v>
      </c>
    </row>
    <row r="32" customFormat="false" ht="12.85" hidden="false" customHeight="false" outlineLevel="0" collapsed="false">
      <c r="B32" s="3"/>
      <c r="C32" s="3"/>
      <c r="D32" s="3"/>
      <c r="E32" s="3"/>
      <c r="F32" s="3"/>
      <c r="G32" s="3"/>
      <c r="H32" s="3"/>
      <c r="I32" s="3"/>
    </row>
    <row r="33" customFormat="false" ht="12.85" hidden="false" customHeight="false" outlineLevel="0" collapsed="false">
      <c r="B33" s="3"/>
      <c r="C33" s="3"/>
      <c r="D33" s="3"/>
      <c r="E33" s="3"/>
      <c r="F33" s="3"/>
      <c r="G33" s="3"/>
      <c r="H33" s="3"/>
      <c r="I33" s="3"/>
    </row>
    <row r="34" customFormat="false" ht="12.85" hidden="false" customHeight="false" outlineLevel="0" collapsed="false">
      <c r="B34" s="3"/>
      <c r="C34" s="3"/>
      <c r="D34" s="3"/>
      <c r="E34" s="3"/>
      <c r="F34" s="3"/>
      <c r="G34" s="3"/>
      <c r="H34" s="3"/>
      <c r="I34" s="3"/>
    </row>
    <row r="35" customFormat="false" ht="12.85" hidden="false" customHeight="false" outlineLevel="0" collapsed="false">
      <c r="A35" s="1" t="s">
        <v>39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customFormat="false" ht="12.85" hidden="false" customHeight="false" outlineLevel="0" collapsed="false">
      <c r="A36" s="4" t="s">
        <v>40</v>
      </c>
      <c r="B36" s="2" t="n">
        <f aca="false">AVERAGE(B2:B31)</f>
        <v>0.00372447265282125</v>
      </c>
      <c r="C36" s="2" t="n">
        <f aca="false">AVERAGE(C2:C31)</f>
        <v>-0.00391628060760466</v>
      </c>
      <c r="D36" s="2" t="n">
        <f aca="false">AVERAGE(D2:D31)</f>
        <v>0.00203098569037882</v>
      </c>
      <c r="E36" s="2" t="n">
        <f aca="false">AVERAGE(E2:E31)</f>
        <v>-0.010167740779921</v>
      </c>
      <c r="F36" s="2" t="n">
        <f aca="false">AVERAGE(F2:F31)</f>
        <v>-0.0121930448834722</v>
      </c>
      <c r="G36" s="2" t="n">
        <f aca="false">AVERAGE(G2:G31)</f>
        <v>-0.0106566433579576</v>
      </c>
      <c r="H36" s="2" t="n">
        <f aca="false">AVERAGE(H2:H31)</f>
        <v>-0.00536701214315941</v>
      </c>
      <c r="I36" s="2" t="n">
        <f aca="false">AVERAGE(I2:I31)</f>
        <v>-0.0140674794189126</v>
      </c>
    </row>
    <row r="37" customFormat="false" ht="12.85" hidden="false" customHeight="false" outlineLevel="0" collapsed="false">
      <c r="A37" s="4" t="s">
        <v>41</v>
      </c>
      <c r="B37" s="5" t="n">
        <f aca="false">B36*100000</f>
        <v>372.447265282125</v>
      </c>
      <c r="C37" s="5" t="n">
        <f aca="false">C36*100000</f>
        <v>-391.628060760466</v>
      </c>
      <c r="D37" s="5" t="n">
        <f aca="false">D36*100000</f>
        <v>203.098569037882</v>
      </c>
      <c r="E37" s="5" t="n">
        <f aca="false">E36*100000</f>
        <v>-1016.7740779921</v>
      </c>
      <c r="F37" s="5" t="n">
        <f aca="false">F36*100000</f>
        <v>-1219.30448834722</v>
      </c>
      <c r="G37" s="5" t="n">
        <f aca="false">G36*100000</f>
        <v>-1065.66433579576</v>
      </c>
      <c r="H37" s="5" t="n">
        <f aca="false">H36*100000</f>
        <v>-536.701214315941</v>
      </c>
      <c r="I37" s="5" t="n">
        <f aca="false">I36*100000</f>
        <v>-1406.74794189126</v>
      </c>
    </row>
    <row r="38" customFormat="false" ht="12.85" hidden="false" customHeight="false" outlineLevel="0" collapsed="false">
      <c r="A38" s="4" t="s">
        <v>42</v>
      </c>
      <c r="B38" s="2" t="n">
        <f aca="false">STDEV(B2:B31)</f>
        <v>0.0710680418327085</v>
      </c>
      <c r="C38" s="2" t="n">
        <f aca="false">STDEV(C2:C31)</f>
        <v>0.0564452151984446</v>
      </c>
      <c r="D38" s="2" t="n">
        <f aca="false">STDEV(D2:D31)</f>
        <v>0.0597861371142287</v>
      </c>
      <c r="E38" s="2" t="n">
        <f aca="false">STDEV(E2:E31)</f>
        <v>0.0538802574663418</v>
      </c>
      <c r="F38" s="2" t="n">
        <f aca="false">STDEV(F2:F31)</f>
        <v>0.0453399118991043</v>
      </c>
      <c r="G38" s="2" t="n">
        <f aca="false">STDEV(G2:G31)</f>
        <v>0.0461630217065584</v>
      </c>
      <c r="H38" s="2" t="n">
        <f aca="false">STDEV(H2:H31)</f>
        <v>0.0319772866643594</v>
      </c>
      <c r="I38" s="2" t="n">
        <f aca="false">STDEV(I2:I31)</f>
        <v>0.0317401523043012</v>
      </c>
    </row>
    <row r="39" customFormat="false" ht="12.85" hidden="false" customHeight="false" outlineLevel="0" collapsed="false">
      <c r="A39" s="0" t="s">
        <v>43</v>
      </c>
      <c r="B39" s="0" t="n">
        <f aca="false">COUNTIF(B2:B31,"&gt;0")</f>
        <v>11</v>
      </c>
      <c r="C39" s="0" t="n">
        <f aca="false">COUNTIF(C2:C31,"&gt;0")</f>
        <v>14</v>
      </c>
      <c r="D39" s="0" t="n">
        <f aca="false">COUNTIF(D2:D31,"&gt;0")</f>
        <v>10</v>
      </c>
      <c r="E39" s="0" t="n">
        <f aca="false">COUNTIF(E2:E31,"&gt;0")</f>
        <v>13</v>
      </c>
      <c r="F39" s="0" t="n">
        <f aca="false">COUNTIF(F2:F31,"&gt;0")</f>
        <v>11</v>
      </c>
      <c r="G39" s="0" t="n">
        <f aca="false">COUNTIF(G2:G31,"&gt;0")</f>
        <v>10</v>
      </c>
      <c r="H39" s="0" t="n">
        <f aca="false">COUNTIF(H2:H31,"&gt;0")</f>
        <v>12</v>
      </c>
      <c r="I39" s="0" t="n">
        <f aca="false">COUNTIF(I2:I31,"&gt;0")</f>
        <v>8</v>
      </c>
    </row>
    <row r="40" customFormat="false" ht="12.85" hidden="false" customHeight="false" outlineLevel="0" collapsed="false">
      <c r="A40" s="0" t="s">
        <v>44</v>
      </c>
      <c r="B40" s="0" t="n">
        <f aca="false">COUNTIF(B2:B31,"&lt;=0")</f>
        <v>19</v>
      </c>
      <c r="C40" s="0" t="n">
        <f aca="false">COUNTIF(C2:C31,"&lt;=0")</f>
        <v>16</v>
      </c>
      <c r="D40" s="0" t="n">
        <f aca="false">COUNTIF(D2:D31,"&lt;=0")</f>
        <v>20</v>
      </c>
      <c r="E40" s="0" t="n">
        <f aca="false">COUNTIF(E2:E31,"&lt;=0")</f>
        <v>17</v>
      </c>
      <c r="F40" s="0" t="n">
        <f aca="false">COUNTIF(F2:F31,"&lt;=0")</f>
        <v>19</v>
      </c>
      <c r="G40" s="0" t="n">
        <f aca="false">COUNTIF(G2:G31,"&lt;=0")</f>
        <v>20</v>
      </c>
      <c r="H40" s="0" t="n">
        <f aca="false">COUNTIF(H2:H31,"&lt;=0")</f>
        <v>18</v>
      </c>
      <c r="I40" s="0" t="n">
        <f aca="false">COUNTIF(I2:I31,"&lt;=0")</f>
        <v>22</v>
      </c>
    </row>
    <row r="41" customFormat="false" ht="12.85" hidden="false" customHeight="false" outlineLevel="0" collapsed="false">
      <c r="A41" s="0" t="s">
        <v>45</v>
      </c>
      <c r="B41" s="2" t="n">
        <f aca="false">MAX(B2:B31)</f>
        <v>0.3463976006</v>
      </c>
      <c r="C41" s="2" t="n">
        <f aca="false">MAX(C2:C31)</f>
        <v>0.221661110373976</v>
      </c>
      <c r="D41" s="2" t="n">
        <f aca="false">MAX(D2:D31)</f>
        <v>0.297155670571326</v>
      </c>
      <c r="E41" s="2" t="n">
        <f aca="false">MAX(E2:E31)</f>
        <v>0.203655817993814</v>
      </c>
      <c r="F41" s="2" t="n">
        <f aca="false">MAX(F2:F31)</f>
        <v>0.156874580187626</v>
      </c>
      <c r="G41" s="2" t="n">
        <f aca="false">MAX(G2:G31)</f>
        <v>0.123161349609351</v>
      </c>
      <c r="H41" s="2" t="n">
        <f aca="false">MAX(H2:H31)</f>
        <v>0.118054757995126</v>
      </c>
      <c r="I41" s="2" t="n">
        <f aca="false">MAX(I2:I31)</f>
        <v>0.0604585318305874</v>
      </c>
    </row>
    <row r="42" customFormat="false" ht="12.85" hidden="false" customHeight="false" outlineLevel="0" collapsed="false">
      <c r="A42" s="0" t="s">
        <v>46</v>
      </c>
      <c r="B42" s="2" t="n">
        <f aca="false">MIN(B2:B31)</f>
        <v>-0.1123016711</v>
      </c>
      <c r="C42" s="2" t="n">
        <f aca="false">MIN(C2:C31)</f>
        <v>-0.129376794331987</v>
      </c>
      <c r="D42" s="2" t="n">
        <f aca="false">MIN(D2:D31)</f>
        <v>-0.0386054491312377</v>
      </c>
      <c r="E42" s="2" t="n">
        <f aca="false">MIN(E2:E31)</f>
        <v>-0.114673144447425</v>
      </c>
      <c r="F42" s="2" t="n">
        <f aca="false">MIN(F2:F31)</f>
        <v>-0.128729019240375</v>
      </c>
      <c r="G42" s="2" t="n">
        <f aca="false">MIN(G2:G31)</f>
        <v>-0.0943216034791614</v>
      </c>
      <c r="H42" s="2" t="n">
        <f aca="false">MIN(H2:H31)</f>
        <v>-0.0648045595957615</v>
      </c>
      <c r="I42" s="2" t="n">
        <f aca="false">MIN(I2:I31)</f>
        <v>-0.0833472266552495</v>
      </c>
    </row>
    <row r="43" customFormat="false" ht="12.85" hidden="false" customHeight="false" outlineLevel="0" collapsed="false">
      <c r="A43" s="1" t="s">
        <v>47</v>
      </c>
      <c r="B43" s="2" t="n">
        <f aca="false">AVERAGE(B4:B31)</f>
        <v>-0.0112852026898344</v>
      </c>
      <c r="C43" s="2" t="n">
        <f aca="false">AVERAGE(C4:C31)</f>
        <v>-0.01294520102486</v>
      </c>
      <c r="D43" s="2" t="n">
        <f aca="false">AVERAGE(D4:D31)</f>
        <v>-0.0106308799948825</v>
      </c>
      <c r="E43" s="2" t="n">
        <f aca="false">AVERAGE(E4:E31)</f>
        <v>-0.0194416852726466</v>
      </c>
      <c r="F43" s="2" t="n">
        <f aca="false">AVERAGE(F4:F31)</f>
        <v>-0.0187647195060502</v>
      </c>
      <c r="G43" s="2" t="n">
        <f aca="false">AVERAGE(G4:G31)</f>
        <v>-0.0156799600878627</v>
      </c>
      <c r="H43" s="2" t="n">
        <f aca="false">AVERAGE(H4:H31)</f>
        <v>-0.0117746128553489</v>
      </c>
      <c r="I43" s="2" t="n">
        <f aca="false">AVERAGE(I4:I31)</f>
        <v>-0.013848781134268</v>
      </c>
    </row>
    <row r="44" customFormat="false" ht="12.85" hidden="false" customHeight="false" outlineLevel="0" collapsed="false">
      <c r="A44" s="1" t="s">
        <v>48</v>
      </c>
      <c r="B44" s="5" t="n">
        <f aca="false">B43*100000</f>
        <v>-1128.52026898344</v>
      </c>
      <c r="C44" s="5" t="n">
        <f aca="false">C43*100000</f>
        <v>-1294.520102486</v>
      </c>
      <c r="D44" s="5" t="n">
        <f aca="false">D43*100000</f>
        <v>-1063.08799948825</v>
      </c>
      <c r="E44" s="5" t="n">
        <f aca="false">E43*100000</f>
        <v>-1944.16852726466</v>
      </c>
      <c r="F44" s="5" t="n">
        <f aca="false">F43*100000</f>
        <v>-1876.47195060502</v>
      </c>
      <c r="G44" s="5" t="n">
        <f aca="false">G43*100000</f>
        <v>-1567.99600878627</v>
      </c>
      <c r="H44" s="5" t="n">
        <f aca="false">H43*100000</f>
        <v>-1177.46128553489</v>
      </c>
      <c r="I44" s="5" t="n">
        <f aca="false">I43*100000</f>
        <v>-1384.8781134268</v>
      </c>
    </row>
    <row r="45" customFormat="false" ht="12.85" hidden="false" customHeight="false" outlineLevel="0" collapsed="false">
      <c r="A45" s="1" t="s">
        <v>49</v>
      </c>
      <c r="B45" s="2" t="n">
        <f aca="false">STDEV(B4:B31)</f>
        <v>0.0248811339248954</v>
      </c>
      <c r="C45" s="2" t="n">
        <f aca="false">STDEV(C4:C31)</f>
        <v>0.0377547868219428</v>
      </c>
      <c r="D45" s="2" t="n">
        <f aca="false">STDEV(D4:D31)</f>
        <v>0.0177849362099375</v>
      </c>
      <c r="E45" s="2" t="n">
        <f aca="false">STDEV(E4:E31)</f>
        <v>0.0354645162033391</v>
      </c>
      <c r="F45" s="2" t="n">
        <f aca="false">STDEV(F4:F31)</f>
        <v>0.0331099424739954</v>
      </c>
      <c r="G45" s="2" t="n">
        <f aca="false">STDEV(G4:G31)</f>
        <v>0.0399718409900924</v>
      </c>
      <c r="H45" s="2" t="n">
        <f aca="false">STDEV(H4:H31)</f>
        <v>0.0193757411280759</v>
      </c>
      <c r="I45" s="2" t="n">
        <f aca="false">STDEV(I4:I31)</f>
        <v>0.032748296340906</v>
      </c>
    </row>
    <row r="46" customFormat="false" ht="12.85" hidden="false" customHeight="false" outlineLevel="0" collapsed="false">
      <c r="A46" s="1" t="s">
        <v>50</v>
      </c>
      <c r="B46" s="0" t="n">
        <f aca="false">COUNTIF(B4:B31,"&gt;0")</f>
        <v>9</v>
      </c>
      <c r="C46" s="0" t="n">
        <f aca="false">COUNTIF(C4:C31,"&gt;0")</f>
        <v>12</v>
      </c>
      <c r="D46" s="0" t="n">
        <f aca="false">COUNTIF(D4:D31,"&gt;0")</f>
        <v>8</v>
      </c>
      <c r="E46" s="0" t="n">
        <f aca="false">COUNTIF(E4:E31,"&gt;0")</f>
        <v>11</v>
      </c>
      <c r="F46" s="0" t="n">
        <f aca="false">COUNTIF(F4:F31,"&gt;0")</f>
        <v>9</v>
      </c>
      <c r="G46" s="0" t="n">
        <f aca="false">COUNTIF(G4:G31,"&gt;0")</f>
        <v>9</v>
      </c>
      <c r="H46" s="0" t="n">
        <f aca="false">COUNTIF(H4:H31,"&gt;0")</f>
        <v>10</v>
      </c>
      <c r="I46" s="0" t="n">
        <f aca="false">COUNTIF(I4:I31,"&gt;0")</f>
        <v>8</v>
      </c>
    </row>
    <row r="47" customFormat="false" ht="12.85" hidden="false" customHeight="false" outlineLevel="0" collapsed="false">
      <c r="A47" s="1" t="s">
        <v>51</v>
      </c>
      <c r="B47" s="0" t="n">
        <f aca="false">COUNTIF(B4:B31,"&lt;=0")</f>
        <v>19</v>
      </c>
      <c r="C47" s="0" t="n">
        <f aca="false">COUNTIF(C4:C31,"&lt;=0")</f>
        <v>16</v>
      </c>
      <c r="D47" s="0" t="n">
        <f aca="false">COUNTIF(D4:D31,"&lt;=0")</f>
        <v>20</v>
      </c>
      <c r="E47" s="0" t="n">
        <f aca="false">COUNTIF(E4:E31,"&lt;=0")</f>
        <v>17</v>
      </c>
      <c r="F47" s="0" t="n">
        <f aca="false">COUNTIF(F4:F31,"&lt;=0")</f>
        <v>19</v>
      </c>
      <c r="G47" s="0" t="n">
        <f aca="false">COUNTIF(G4:G31,"&lt;=0")</f>
        <v>19</v>
      </c>
      <c r="H47" s="0" t="n">
        <f aca="false">COUNTIF(H4:H31,"&lt;=0")</f>
        <v>18</v>
      </c>
      <c r="I47" s="0" t="n">
        <f aca="false">COUNTIF(I4:I31,"&lt;=0")</f>
        <v>20</v>
      </c>
    </row>
    <row r="48" customFormat="false" ht="12.85" hidden="false" customHeight="false" outlineLevel="0" collapsed="false">
      <c r="A48" s="1" t="s">
        <v>52</v>
      </c>
      <c r="B48" s="2" t="n">
        <f aca="false">MAX(B4:B31)</f>
        <v>0.0233358723</v>
      </c>
      <c r="C48" s="2" t="n">
        <f aca="false">MAX(C4:C31)</f>
        <v>0.0684339912576881</v>
      </c>
      <c r="D48" s="2" t="n">
        <f aca="false">MAX(D4:D31)</f>
        <v>0.0230040277518249</v>
      </c>
      <c r="E48" s="2" t="n">
        <f aca="false">MAX(E4:E31)</f>
        <v>0.0185136</v>
      </c>
      <c r="F48" s="2" t="n">
        <f aca="false">MAX(F4:F31)</f>
        <v>0.0432471869039501</v>
      </c>
      <c r="G48" s="2" t="n">
        <f aca="false">MAX(G4:G31)</f>
        <v>0.0952013567694881</v>
      </c>
      <c r="H48" s="2" t="n">
        <f aca="false">MAX(H4:H31)</f>
        <v>0.02153774981795</v>
      </c>
      <c r="I48" s="2" t="n">
        <f aca="false">MAX(I4:I31)</f>
        <v>0.0604585318305874</v>
      </c>
    </row>
    <row r="49" customFormat="false" ht="12.85" hidden="false" customHeight="false" outlineLevel="0" collapsed="false">
      <c r="A49" s="1" t="s">
        <v>53</v>
      </c>
      <c r="B49" s="2" t="n">
        <f aca="false">MIN(B4:B31)</f>
        <v>-0.1123016711</v>
      </c>
      <c r="C49" s="2" t="n">
        <f aca="false">MIN(C4:C31)</f>
        <v>-0.129376794331987</v>
      </c>
      <c r="D49" s="2" t="n">
        <f aca="false">MIN(D4:D31)</f>
        <v>-0.0386054491312377</v>
      </c>
      <c r="E49" s="2" t="n">
        <f aca="false">MIN(E4:E31)</f>
        <v>-0.114673144447425</v>
      </c>
      <c r="F49" s="2" t="n">
        <f aca="false">MIN(F4:F31)</f>
        <v>-0.128729019240375</v>
      </c>
      <c r="G49" s="2" t="n">
        <f aca="false">MIN(G4:G31)</f>
        <v>-0.0943216034791614</v>
      </c>
      <c r="H49" s="2" t="n">
        <f aca="false">MIN(H4:H31)</f>
        <v>-0.0648045595957615</v>
      </c>
      <c r="I49" s="2" t="n">
        <f aca="false">MIN(I4:I31)</f>
        <v>-0.0833472266552495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3.1122448979592"/>
    <col collapsed="false" hidden="false" max="2" min="2" style="0" width="15.5510204081633"/>
    <col collapsed="false" hidden="false" max="4" min="3" style="0" width="18.8979591836735"/>
    <col collapsed="false" hidden="false" max="5" min="5" style="0" width="12.7448979591837"/>
    <col collapsed="false" hidden="false" max="6" min="6" style="0" width="14.6887755102041"/>
    <col collapsed="false" hidden="false" max="9" min="7" style="0" width="12.7448979591837"/>
    <col collapsed="false" hidden="false" max="12" min="10" style="0" width="13.7142857142857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2.77555756156289E-017</v>
      </c>
      <c r="C2" s="2" t="n">
        <v>-0.0106787246939123</v>
      </c>
      <c r="D2" s="2" t="n">
        <v>-5.55111512312578E-017</v>
      </c>
      <c r="E2" s="2" t="n">
        <v>0.0304736854104133</v>
      </c>
      <c r="F2" s="2" t="n">
        <v>-0.00245924135463701</v>
      </c>
      <c r="G2" s="2" t="n">
        <v>-0.0310530297612995</v>
      </c>
      <c r="H2" s="2" t="n">
        <v>0.0183998037009875</v>
      </c>
      <c r="I2" s="2" t="n">
        <v>-0.0332758763385617</v>
      </c>
    </row>
    <row r="3" customFormat="false" ht="12.85" hidden="false" customHeight="false" outlineLevel="0" collapsed="false">
      <c r="A3" s="0" t="s">
        <v>10</v>
      </c>
      <c r="B3" s="2" t="n">
        <v>0.145344201702701</v>
      </c>
      <c r="C3" s="2" t="n">
        <v>0.144332116031739</v>
      </c>
      <c r="D3" s="2" t="n">
        <v>0.267001717411063</v>
      </c>
      <c r="E3" s="2" t="n">
        <v>0.203655817993814</v>
      </c>
      <c r="F3" s="2" t="n">
        <v>-0.0441788187134618</v>
      </c>
      <c r="G3" s="2" t="n">
        <v>0.106206779485939</v>
      </c>
      <c r="H3" s="2" t="n">
        <v>0.118054757995126</v>
      </c>
      <c r="I3" s="2" t="n">
        <v>-0.00618809530156128</v>
      </c>
    </row>
    <row r="4" customFormat="false" ht="12.85" hidden="false" customHeight="false" outlineLevel="0" collapsed="false">
      <c r="A4" s="0" t="s">
        <v>11</v>
      </c>
      <c r="B4" s="2" t="n">
        <v>0.00396034478403858</v>
      </c>
      <c r="C4" s="2" t="n">
        <v>-0.0192502036295736</v>
      </c>
      <c r="D4" s="2" t="n">
        <v>-0.0721412953841122</v>
      </c>
      <c r="E4" s="2" t="n">
        <v>-0.112017545365074</v>
      </c>
      <c r="F4" s="2" t="n">
        <v>-0.110530838197674</v>
      </c>
      <c r="G4" s="2" t="n">
        <v>0.107683817086788</v>
      </c>
      <c r="H4" s="2" t="n">
        <v>-0.0597711572392615</v>
      </c>
      <c r="I4" s="2" t="n">
        <v>-0.0783138242987495</v>
      </c>
    </row>
    <row r="5" customFormat="false" ht="12.85" hidden="false" customHeight="false" outlineLevel="0" collapsed="false">
      <c r="A5" s="0" t="s">
        <v>12</v>
      </c>
      <c r="B5" s="2" t="n">
        <v>-0.0272499995889372</v>
      </c>
      <c r="C5" s="2" t="n">
        <v>-0.129376794331987</v>
      </c>
      <c r="D5" s="2" t="n">
        <v>-0.0428741646444501</v>
      </c>
      <c r="E5" s="2" t="n">
        <v>-0.0177288737844371</v>
      </c>
      <c r="F5" s="2" t="n">
        <v>-0.0719292875692122</v>
      </c>
      <c r="G5" s="2" t="n">
        <v>-0.0943216034791614</v>
      </c>
      <c r="H5" s="2" t="n">
        <v>-0.0269998842336498</v>
      </c>
      <c r="I5" s="2" t="n">
        <v>-0.0723646706184994</v>
      </c>
    </row>
    <row r="6" customFormat="false" ht="12.85" hidden="false" customHeight="false" outlineLevel="0" collapsed="false">
      <c r="A6" s="0" t="s">
        <v>13</v>
      </c>
      <c r="B6" s="2" t="n">
        <v>-0.014705266907887</v>
      </c>
      <c r="C6" s="2" t="n">
        <v>0.0109357638762876</v>
      </c>
      <c r="D6" s="2" t="n">
        <v>-0.0348606601033247</v>
      </c>
      <c r="E6" s="2" t="n">
        <v>-0.00875629679457498</v>
      </c>
      <c r="F6" s="2" t="n">
        <v>-0.0275067718414618</v>
      </c>
      <c r="G6" s="2" t="n">
        <v>-0.0323798030531991</v>
      </c>
      <c r="H6" s="2" t="n">
        <v>-0.0054164637098747</v>
      </c>
      <c r="I6" s="2" t="n">
        <v>-0.0323798030531991</v>
      </c>
    </row>
    <row r="7" customFormat="false" ht="12.85" hidden="false" customHeight="false" outlineLevel="0" collapsed="false">
      <c r="A7" s="0" t="s">
        <v>14</v>
      </c>
      <c r="B7" s="2" t="n">
        <v>-0.0247509684356123</v>
      </c>
      <c r="C7" s="2" t="n">
        <v>0.0429142848892252</v>
      </c>
      <c r="D7" s="2" t="n">
        <v>0.00713884096551277</v>
      </c>
      <c r="E7" s="2" t="n">
        <v>0.0155161253507749</v>
      </c>
      <c r="F7" s="2" t="n">
        <v>-0.0303067468796497</v>
      </c>
      <c r="G7" s="2" t="n">
        <v>-0.0498064571616875</v>
      </c>
      <c r="H7" s="2" t="n">
        <v>-0.0188718413918249</v>
      </c>
      <c r="I7" s="2" t="n">
        <v>0.0748257507764999</v>
      </c>
    </row>
    <row r="8" customFormat="false" ht="12.85" hidden="false" customHeight="false" outlineLevel="0" collapsed="false">
      <c r="A8" s="0" t="s">
        <v>15</v>
      </c>
      <c r="B8" s="2" t="n">
        <v>-0.00764560582064955</v>
      </c>
      <c r="C8" s="2" t="n">
        <v>-0.0524743376033492</v>
      </c>
      <c r="D8" s="2" t="n">
        <v>-0.00482415509107501</v>
      </c>
      <c r="E8" s="2" t="n">
        <v>-0.0976869654276871</v>
      </c>
      <c r="F8" s="2" t="n">
        <v>-0.0299948912120869</v>
      </c>
      <c r="G8" s="2" t="n">
        <v>-0.0640394522749116</v>
      </c>
      <c r="H8" s="2" t="n">
        <v>-0.0267274600701122</v>
      </c>
      <c r="I8" s="2" t="n">
        <v>-0.0290183798169993</v>
      </c>
    </row>
    <row r="9" customFormat="false" ht="12.85" hidden="false" customHeight="false" outlineLevel="0" collapsed="false">
      <c r="A9" s="0" t="s">
        <v>16</v>
      </c>
      <c r="B9" s="2" t="n">
        <v>-0.0290415097224873</v>
      </c>
      <c r="C9" s="2" t="n">
        <v>-0.00735334369044975</v>
      </c>
      <c r="D9" s="2" t="n">
        <v>-0.0128186896343001</v>
      </c>
      <c r="E9" s="2" t="n">
        <v>-0.0192062986787121</v>
      </c>
      <c r="F9" s="2" t="n">
        <v>-0.0136362613134499</v>
      </c>
      <c r="G9" s="2" t="n">
        <v>-0.0343340559172998</v>
      </c>
      <c r="H9" s="2" t="n">
        <v>-0.0136202857905001</v>
      </c>
      <c r="I9" s="2" t="n">
        <v>-0.0200950194207248</v>
      </c>
    </row>
    <row r="10" customFormat="false" ht="12.85" hidden="false" customHeight="false" outlineLevel="0" collapsed="false">
      <c r="A10" s="0" t="s">
        <v>17</v>
      </c>
      <c r="B10" s="2" t="n">
        <v>0</v>
      </c>
      <c r="C10" s="2" t="n">
        <v>-0.0159119978634121</v>
      </c>
      <c r="D10" s="2" t="n">
        <v>0</v>
      </c>
      <c r="E10" s="2" t="n">
        <v>-0.0155946808314871</v>
      </c>
      <c r="F10" s="2" t="n">
        <v>-0.0282302963921122</v>
      </c>
      <c r="G10" s="2" t="n">
        <v>0.000583196568075078</v>
      </c>
      <c r="H10" s="2" t="n">
        <v>-0.00983910541349975</v>
      </c>
      <c r="I10" s="2" t="n">
        <v>-0.0125413115865245</v>
      </c>
    </row>
    <row r="11" customFormat="false" ht="12.85" hidden="false" customHeight="false" outlineLevel="0" collapsed="false">
      <c r="A11" s="0" t="s">
        <v>18</v>
      </c>
      <c r="B11" s="2" t="n">
        <v>-0.0712716608887497</v>
      </c>
      <c r="C11" s="2" t="n">
        <v>0.0684339912576881</v>
      </c>
      <c r="D11" s="2" t="n">
        <v>-0.0071472582172373</v>
      </c>
      <c r="E11" s="2" t="n">
        <v>-0.0190667768793243</v>
      </c>
      <c r="F11" s="2" t="n">
        <v>-0.0201917142902744</v>
      </c>
      <c r="G11" s="2" t="n">
        <v>0.0494471305072754</v>
      </c>
      <c r="H11" s="2" t="n">
        <v>0.0175553213680756</v>
      </c>
      <c r="I11" s="2" t="n">
        <v>0.0491247945233879</v>
      </c>
    </row>
    <row r="12" customFormat="false" ht="12.85" hidden="false" customHeight="false" outlineLevel="0" collapsed="false">
      <c r="A12" s="0" t="s">
        <v>19</v>
      </c>
      <c r="B12" s="2" t="n">
        <v>-0.0123012952089374</v>
      </c>
      <c r="C12" s="2" t="n">
        <v>0.000270659343312718</v>
      </c>
      <c r="D12" s="2" t="n">
        <v>-0.00156281758811247</v>
      </c>
      <c r="E12" s="2" t="n">
        <v>-0.0196208738228246</v>
      </c>
      <c r="F12" s="2" t="n">
        <v>-0.0063546730654869</v>
      </c>
      <c r="G12" s="2" t="n">
        <v>-0.0403648051559997</v>
      </c>
      <c r="H12" s="2" t="n">
        <v>-0.00732162454231189</v>
      </c>
      <c r="I12" s="2" t="n">
        <v>-0.0231103595869244</v>
      </c>
    </row>
    <row r="13" customFormat="false" ht="12.85" hidden="false" customHeight="false" outlineLevel="0" collapsed="false">
      <c r="A13" s="0" t="s">
        <v>20</v>
      </c>
      <c r="B13" s="2" t="n">
        <v>-0.0107701211137874</v>
      </c>
      <c r="C13" s="2" t="n">
        <v>-0.0191944370401876</v>
      </c>
      <c r="D13" s="2" t="n">
        <v>-0.00820403442296241</v>
      </c>
      <c r="E13" s="2" t="n">
        <v>-0.0156824014263247</v>
      </c>
      <c r="F13" s="2" t="n">
        <v>-0.00830723061372407</v>
      </c>
      <c r="G13" s="2" t="n">
        <v>-0.0131667997765998</v>
      </c>
      <c r="H13" s="2" t="n">
        <v>-0.00820403442296241</v>
      </c>
      <c r="I13" s="2" t="n">
        <v>-0.0365686946122619</v>
      </c>
    </row>
    <row r="14" customFormat="false" ht="12.85" hidden="false" customHeight="false" outlineLevel="0" collapsed="false">
      <c r="A14" s="0" t="s">
        <v>21</v>
      </c>
      <c r="B14" s="2" t="n">
        <v>0.00552366588675019</v>
      </c>
      <c r="C14" s="2" t="n">
        <v>0.0127888628195631</v>
      </c>
      <c r="D14" s="2" t="n">
        <v>-0.0252464653045124</v>
      </c>
      <c r="E14" s="2" t="n">
        <v>0.0223900923967505</v>
      </c>
      <c r="F14" s="2" t="n">
        <v>0.0442049567523503</v>
      </c>
      <c r="G14" s="2" t="n">
        <v>0.0105471170042382</v>
      </c>
      <c r="H14" s="2" t="n">
        <v>0.00509154007640038</v>
      </c>
      <c r="I14" s="2" t="n">
        <v>-0.0251747808925245</v>
      </c>
    </row>
    <row r="15" customFormat="false" ht="12.85" hidden="false" customHeight="false" outlineLevel="0" collapsed="false">
      <c r="A15" s="0" t="s">
        <v>22</v>
      </c>
      <c r="B15" s="2" t="n">
        <v>-0.00797066250277509</v>
      </c>
      <c r="C15" s="2" t="n">
        <v>-0.0323626107811994</v>
      </c>
      <c r="D15" s="2" t="n">
        <v>-0.0126767342159993</v>
      </c>
      <c r="E15" s="2" t="n">
        <v>0.0111453439751128</v>
      </c>
      <c r="F15" s="2" t="n">
        <v>-0.0195782257775498</v>
      </c>
      <c r="G15" s="2" t="n">
        <v>-0.0224364414199241</v>
      </c>
      <c r="H15" s="2" t="n">
        <v>0.00252729440360004</v>
      </c>
      <c r="I15" s="2" t="n">
        <v>0.0111453439751128</v>
      </c>
    </row>
    <row r="16" customFormat="false" ht="12.85" hidden="false" customHeight="false" outlineLevel="0" collapsed="false">
      <c r="A16" s="0" t="s">
        <v>23</v>
      </c>
      <c r="B16" s="2" t="n">
        <v>4.85722573273506E-017</v>
      </c>
      <c r="C16" s="2" t="n">
        <v>-4.16333634234434E-017</v>
      </c>
      <c r="D16" s="2" t="n">
        <v>-0.0286435454543873</v>
      </c>
      <c r="E16" s="2" t="n">
        <v>9.0205620750794E-017</v>
      </c>
      <c r="F16" s="2" t="n">
        <v>-0.026261521507025</v>
      </c>
      <c r="G16" s="2" t="n">
        <v>-0.0211817696922001</v>
      </c>
      <c r="H16" s="2" t="n">
        <v>-0.0414655456021746</v>
      </c>
      <c r="I16" s="2" t="n">
        <v>-0.0279804764373248</v>
      </c>
    </row>
    <row r="17" customFormat="false" ht="12.85" hidden="false" customHeight="false" outlineLevel="0" collapsed="false">
      <c r="A17" s="0" t="s">
        <v>24</v>
      </c>
      <c r="B17" s="2" t="n">
        <v>-0.00574095685738732</v>
      </c>
      <c r="C17" s="2" t="n">
        <v>2.08166817117217E-017</v>
      </c>
      <c r="D17" s="2" t="n">
        <v>-0.00668755288879982</v>
      </c>
      <c r="E17" s="2" t="n">
        <v>-0.0142623522480373</v>
      </c>
      <c r="F17" s="2" t="n">
        <v>-0.00249931975322477</v>
      </c>
      <c r="G17" s="2" t="n">
        <v>6.93889390390723E-017</v>
      </c>
      <c r="H17" s="2" t="n">
        <v>-0.0164275299645996</v>
      </c>
      <c r="I17" s="2" t="n">
        <v>3.46944695195361E-017</v>
      </c>
    </row>
    <row r="18" customFormat="false" ht="12.85" hidden="false" customHeight="false" outlineLevel="0" collapsed="false">
      <c r="A18" s="0" t="s">
        <v>25</v>
      </c>
      <c r="B18" s="2" t="n">
        <v>-0.0279886786967253</v>
      </c>
      <c r="C18" s="2" t="n">
        <v>-0.0148213628184004</v>
      </c>
      <c r="D18" s="2" t="n">
        <v>-0.017436209081675</v>
      </c>
      <c r="E18" s="2" t="n">
        <v>-0.0208125186722249</v>
      </c>
      <c r="F18" s="2" t="n">
        <v>-0.0205899581083501</v>
      </c>
      <c r="G18" s="2" t="n">
        <v>-0.0198413847866</v>
      </c>
      <c r="H18" s="2" t="n">
        <v>-0.0208125186722249</v>
      </c>
      <c r="I18" s="2" t="n">
        <v>0.00761761507305009</v>
      </c>
    </row>
    <row r="19" customFormat="false" ht="12.85" hidden="false" customHeight="false" outlineLevel="0" collapsed="false">
      <c r="A19" s="0" t="s">
        <v>26</v>
      </c>
      <c r="B19" s="2" t="n">
        <v>-2.08166817117217E-017</v>
      </c>
      <c r="C19" s="2" t="n">
        <v>-2.08166817117217E-017</v>
      </c>
      <c r="D19" s="2" t="n">
        <v>2.08166817117217E-017</v>
      </c>
      <c r="E19" s="2" t="n">
        <v>0</v>
      </c>
      <c r="F19" s="2" t="n">
        <v>4.16333634234434E-017</v>
      </c>
      <c r="G19" s="2" t="n">
        <v>-2.08166817117217E-017</v>
      </c>
      <c r="H19" s="2" t="n">
        <v>2.08166817117217E-017</v>
      </c>
      <c r="I19" s="2" t="n">
        <v>-6.93889390390723E-018</v>
      </c>
    </row>
    <row r="20" customFormat="false" ht="12.85" hidden="false" customHeight="false" outlineLevel="0" collapsed="false">
      <c r="A20" s="0" t="s">
        <v>27</v>
      </c>
      <c r="B20" s="2" t="n">
        <v>-0.0290000402786251</v>
      </c>
      <c r="C20" s="2" t="n">
        <v>-0.0268362234190621</v>
      </c>
      <c r="D20" s="2" t="n">
        <v>-0.00438226163049992</v>
      </c>
      <c r="E20" s="2" t="n">
        <v>-0.0280646060995745</v>
      </c>
      <c r="F20" s="2" t="n">
        <v>-0.0290000402786251</v>
      </c>
      <c r="G20" s="2" t="n">
        <v>-0.0215561456171249</v>
      </c>
      <c r="H20" s="2" t="n">
        <v>-0.00438226163049992</v>
      </c>
      <c r="I20" s="2" t="n">
        <v>-0.0410828377885252</v>
      </c>
    </row>
    <row r="21" customFormat="false" ht="12.85" hidden="false" customHeight="false" outlineLevel="0" collapsed="false">
      <c r="A21" s="0" t="s">
        <v>28</v>
      </c>
      <c r="B21" s="2" t="n">
        <v>0</v>
      </c>
      <c r="C21" s="2" t="n">
        <v>-0.0332158693464373</v>
      </c>
      <c r="D21" s="2" t="n">
        <v>0</v>
      </c>
      <c r="E21" s="2" t="n">
        <v>0</v>
      </c>
      <c r="F21" s="2" t="n">
        <v>4.16333634234434E-017</v>
      </c>
      <c r="G21" s="2" t="n">
        <v>2.08166817117217E-017</v>
      </c>
      <c r="H21" s="2" t="n">
        <v>0</v>
      </c>
      <c r="I21" s="2" t="n">
        <v>4.16333634234434E-017</v>
      </c>
    </row>
    <row r="22" customFormat="false" ht="12.85" hidden="false" customHeight="false" outlineLevel="0" collapsed="false">
      <c r="A22" s="0" t="s">
        <v>29</v>
      </c>
      <c r="B22" s="2" t="n">
        <v>-0.0153089975691874</v>
      </c>
      <c r="C22" s="2" t="n">
        <v>0.0271727083889379</v>
      </c>
      <c r="D22" s="2" t="n">
        <v>0.00811304181160019</v>
      </c>
      <c r="E22" s="2" t="n">
        <v>-0.027972589353387</v>
      </c>
      <c r="F22" s="2" t="n">
        <v>0.0161992101130753</v>
      </c>
      <c r="G22" s="2" t="n">
        <v>0.0677799695274879</v>
      </c>
      <c r="H22" s="2" t="n">
        <v>0.00811304181160019</v>
      </c>
      <c r="I22" s="2" t="n">
        <v>0.0220331267622504</v>
      </c>
    </row>
    <row r="23" customFormat="false" ht="12.85" hidden="false" customHeight="false" outlineLevel="0" collapsed="false">
      <c r="A23" s="0" t="s">
        <v>30</v>
      </c>
      <c r="B23" s="2" t="n">
        <v>-0.010417387004262</v>
      </c>
      <c r="C23" s="2" t="n">
        <v>-0.0377310351646493</v>
      </c>
      <c r="D23" s="2" t="n">
        <v>0.00752526242849996</v>
      </c>
      <c r="E23" s="2" t="n">
        <v>-0.0633291357194241</v>
      </c>
      <c r="F23" s="2" t="n">
        <v>0.00105001699195029</v>
      </c>
      <c r="G23" s="2" t="n">
        <v>-0.0787446031843369</v>
      </c>
      <c r="H23" s="2" t="n">
        <v>0.00752526242849996</v>
      </c>
      <c r="I23" s="2" t="n">
        <v>-0.0248696412082121</v>
      </c>
    </row>
    <row r="24" customFormat="false" ht="12.85" hidden="false" customHeight="false" outlineLevel="0" collapsed="false">
      <c r="A24" s="0" t="s">
        <v>31</v>
      </c>
      <c r="B24" s="2" t="n">
        <v>0.00763968820842517</v>
      </c>
      <c r="C24" s="2" t="n">
        <v>-0.0340519350862248</v>
      </c>
      <c r="D24" s="2" t="n">
        <v>0</v>
      </c>
      <c r="E24" s="2" t="n">
        <v>-0.0298596137213624</v>
      </c>
      <c r="F24" s="2" t="n">
        <v>-0.00946205553037492</v>
      </c>
      <c r="G24" s="2" t="n">
        <v>-0.066824139417087</v>
      </c>
      <c r="H24" s="2" t="n">
        <v>0</v>
      </c>
      <c r="I24" s="2" t="n">
        <v>-0.0407846092931371</v>
      </c>
    </row>
    <row r="25" customFormat="false" ht="12.85" hidden="false" customHeight="false" outlineLevel="0" collapsed="false">
      <c r="A25" s="0" t="s">
        <v>32</v>
      </c>
      <c r="B25" s="2" t="n">
        <v>3.12250225675825E-017</v>
      </c>
      <c r="C25" s="2" t="n">
        <v>3.12250225675825E-017</v>
      </c>
      <c r="D25" s="2" t="n">
        <v>3.12250225675825E-017</v>
      </c>
      <c r="E25" s="2" t="n">
        <v>-0.00629073077864947</v>
      </c>
      <c r="F25" s="2" t="n">
        <v>6.93889390390723E-018</v>
      </c>
      <c r="G25" s="2" t="n">
        <v>3.12250225675825E-017</v>
      </c>
      <c r="H25" s="2" t="n">
        <v>3.12250225675825E-017</v>
      </c>
      <c r="I25" s="2" t="n">
        <v>-0.0265983461914497</v>
      </c>
    </row>
    <row r="26" customFormat="false" ht="12.85" hidden="false" customHeight="false" outlineLevel="0" collapsed="false">
      <c r="A26" s="0" t="s">
        <v>33</v>
      </c>
      <c r="B26" s="2" t="n">
        <v>9.71445146547012E-017</v>
      </c>
      <c r="C26" s="2" t="n">
        <v>-2.08166817117217E-017</v>
      </c>
      <c r="D26" s="2" t="n">
        <v>-3.46944695195361E-017</v>
      </c>
      <c r="E26" s="2" t="n">
        <v>2.08166817117217E-017</v>
      </c>
      <c r="F26" s="2" t="n">
        <v>9.71445146547012E-017</v>
      </c>
      <c r="G26" s="2" t="n">
        <v>4.16333634234434E-017</v>
      </c>
      <c r="H26" s="2" t="n">
        <v>-3.46944695195361E-017</v>
      </c>
      <c r="I26" s="2" t="n">
        <v>-6.93889390390723E-017</v>
      </c>
    </row>
    <row r="27" customFormat="false" ht="12.85" hidden="false" customHeight="false" outlineLevel="0" collapsed="false">
      <c r="A27" s="0" t="s">
        <v>34</v>
      </c>
      <c r="B27" s="2" t="n">
        <v>-1.38777878078145E-017</v>
      </c>
      <c r="C27" s="2" t="n">
        <v>-9.71445146547012E-017</v>
      </c>
      <c r="D27" s="2" t="n">
        <v>-9.71445146547012E-017</v>
      </c>
      <c r="E27" s="2" t="n">
        <v>-6.24500451351651E-017</v>
      </c>
      <c r="F27" s="2" t="n">
        <v>-1.38777878078145E-017</v>
      </c>
      <c r="G27" s="2" t="n">
        <v>-9.71445146547012E-017</v>
      </c>
      <c r="H27" s="2" t="n">
        <v>-9.71445146547012E-017</v>
      </c>
      <c r="I27" s="2" t="n">
        <v>-9.71445146547012E-017</v>
      </c>
    </row>
    <row r="28" customFormat="false" ht="12.85" hidden="false" customHeight="false" outlineLevel="0" collapsed="false">
      <c r="A28" s="0" t="s">
        <v>35</v>
      </c>
      <c r="B28" s="2" t="n">
        <v>-0.0177879798042501</v>
      </c>
      <c r="C28" s="2" t="n">
        <v>-0.0101689071238</v>
      </c>
      <c r="D28" s="2" t="n">
        <v>-0.0149735978345997</v>
      </c>
      <c r="E28" s="2" t="n">
        <v>-0.0133491168603002</v>
      </c>
      <c r="F28" s="2" t="n">
        <v>-0.0177879798042501</v>
      </c>
      <c r="G28" s="2" t="n">
        <v>-0.0154108123646747</v>
      </c>
      <c r="H28" s="2" t="n">
        <v>-0.0149735978345997</v>
      </c>
      <c r="I28" s="2" t="n">
        <v>-0.0036464302038874</v>
      </c>
    </row>
    <row r="29" customFormat="false" ht="12.85" hidden="false" customHeight="false" outlineLevel="0" collapsed="false">
      <c r="A29" s="0" t="s">
        <v>36</v>
      </c>
      <c r="B29" s="2" t="n">
        <v>0.013657365048988</v>
      </c>
      <c r="C29" s="2" t="n">
        <v>-0.0286883191148127</v>
      </c>
      <c r="D29" s="2" t="n">
        <v>5.55111512312578E-017</v>
      </c>
      <c r="E29" s="2" t="n">
        <v>0.00636983562653803</v>
      </c>
      <c r="F29" s="2" t="n">
        <v>0.0239610198279137</v>
      </c>
      <c r="G29" s="2" t="n">
        <v>-0.046440727705337</v>
      </c>
      <c r="H29" s="2" t="n">
        <v>5.55111512312578E-017</v>
      </c>
      <c r="I29" s="2" t="n">
        <v>-0.0357051142984873</v>
      </c>
    </row>
    <row r="30" customFormat="false" ht="12.85" hidden="false" customHeight="false" outlineLevel="0" collapsed="false">
      <c r="A30" s="0" t="s">
        <v>37</v>
      </c>
      <c r="B30" s="2" t="n">
        <v>0.00337859883242544</v>
      </c>
      <c r="C30" s="2" t="n">
        <v>-0.00539620147110001</v>
      </c>
      <c r="D30" s="2" t="n">
        <v>0.00337859883242544</v>
      </c>
      <c r="E30" s="2" t="n">
        <v>0.00503260833852495</v>
      </c>
      <c r="F30" s="2" t="n">
        <v>0.00337859883242544</v>
      </c>
      <c r="G30" s="2" t="n">
        <v>0.000313788302025039</v>
      </c>
      <c r="H30" s="2" t="n">
        <v>0.00337859883242544</v>
      </c>
      <c r="I30" s="2" t="n">
        <v>0.000313788302025039</v>
      </c>
    </row>
    <row r="31" customFormat="false" ht="12.85" hidden="false" customHeight="false" outlineLevel="0" collapsed="false">
      <c r="A31" s="0" t="s">
        <v>38</v>
      </c>
      <c r="B31" s="2" t="n">
        <v>0.0109505399436497</v>
      </c>
      <c r="C31" s="2" t="n">
        <v>-0.0370035516840748</v>
      </c>
      <c r="D31" s="2" t="n">
        <v>-0.0191061150368999</v>
      </c>
      <c r="E31" s="2" t="n">
        <v>-0.0518054366174619</v>
      </c>
      <c r="F31" s="2" t="n">
        <v>0.0203584588025005</v>
      </c>
      <c r="G31" s="2" t="n">
        <v>-0.0226129379383748</v>
      </c>
      <c r="H31" s="2" t="n">
        <v>-0.0191061150368999</v>
      </c>
      <c r="I31" s="2" t="n">
        <v>0.0443911432176763</v>
      </c>
    </row>
    <row r="32" customFormat="false" ht="12.85" hidden="false" customHeight="false" outlineLevel="0" collapsed="false">
      <c r="B32" s="3"/>
      <c r="C32" s="3"/>
      <c r="D32" s="3"/>
      <c r="E32" s="3"/>
      <c r="F32" s="3"/>
      <c r="G32" s="3"/>
      <c r="H32" s="3"/>
      <c r="I32" s="3"/>
    </row>
    <row r="33" customFormat="false" ht="12.85" hidden="false" customHeight="false" outlineLevel="0" collapsed="false">
      <c r="B33" s="3"/>
      <c r="C33" s="3"/>
      <c r="D33" s="3"/>
      <c r="E33" s="3"/>
      <c r="F33" s="3"/>
      <c r="G33" s="3"/>
      <c r="H33" s="3"/>
      <c r="I33" s="3"/>
    </row>
    <row r="34" customFormat="false" ht="12.85" hidden="false" customHeight="false" outlineLevel="0" collapsed="false">
      <c r="B34" s="3"/>
      <c r="C34" s="3"/>
      <c r="D34" s="3"/>
      <c r="E34" s="3"/>
      <c r="F34" s="3"/>
      <c r="G34" s="3"/>
      <c r="H34" s="3"/>
      <c r="I34" s="3"/>
    </row>
    <row r="35" customFormat="false" ht="12.85" hidden="false" customHeight="false" outlineLevel="0" collapsed="false">
      <c r="A35" s="1" t="s">
        <v>39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customFormat="false" ht="12.85" hidden="false" customHeight="false" outlineLevel="0" collapsed="false">
      <c r="A36" s="4" t="s">
        <v>40</v>
      </c>
      <c r="B36" s="2" t="n">
        <f aca="false">AVERAGE(B2:B31)</f>
        <v>-0.00404989086644273</v>
      </c>
      <c r="C36" s="2" t="n">
        <f aca="false">AVERAGE(C2:C31)</f>
        <v>-0.00692224894186262</v>
      </c>
      <c r="D36" s="2" t="n">
        <f aca="false">AVERAGE(D2:D31)</f>
        <v>-0.00068093650279487</v>
      </c>
      <c r="E36" s="2" t="n">
        <f aca="false">AVERAGE(E2:E31)</f>
        <v>-0.00955077679963131</v>
      </c>
      <c r="F36" s="2" t="n">
        <f aca="false">AVERAGE(F2:F31)</f>
        <v>-0.0136551203627472</v>
      </c>
      <c r="G36" s="2" t="n">
        <f aca="false">AVERAGE(G2:G31)</f>
        <v>-0.011065105674133</v>
      </c>
      <c r="H36" s="2" t="n">
        <f aca="false">AVERAGE(H2:H31)</f>
        <v>-0.00377646016460938</v>
      </c>
      <c r="I36" s="2" t="n">
        <f aca="false">AVERAGE(I2:I31)</f>
        <v>-0.0120082236105851</v>
      </c>
    </row>
    <row r="37" customFormat="false" ht="12.85" hidden="false" customHeight="false" outlineLevel="0" collapsed="false">
      <c r="A37" s="4" t="s">
        <v>41</v>
      </c>
      <c r="B37" s="5" t="n">
        <f aca="false">B36*100000</f>
        <v>-404.989086644273</v>
      </c>
      <c r="C37" s="5" t="n">
        <f aca="false">C36*100000</f>
        <v>-692.224894186262</v>
      </c>
      <c r="D37" s="5" t="n">
        <f aca="false">D36*100000</f>
        <v>-68.093650279487</v>
      </c>
      <c r="E37" s="5" t="n">
        <f aca="false">E36*100000</f>
        <v>-955.077679963131</v>
      </c>
      <c r="F37" s="5" t="n">
        <f aca="false">F36*100000</f>
        <v>-1365.51203627472</v>
      </c>
      <c r="G37" s="5" t="n">
        <f aca="false">G36*100000</f>
        <v>-1106.5105674133</v>
      </c>
      <c r="H37" s="5" t="n">
        <f aca="false">H36*100000</f>
        <v>-377.646016460938</v>
      </c>
      <c r="I37" s="5" t="n">
        <f aca="false">I36*100000</f>
        <v>-1200.82236105851</v>
      </c>
    </row>
    <row r="38" customFormat="false" ht="12.85" hidden="false" customHeight="false" outlineLevel="0" collapsed="false">
      <c r="A38" s="4" t="s">
        <v>42</v>
      </c>
      <c r="B38" s="2" t="n">
        <f aca="false">STDEV(B2:B31)</f>
        <v>0.0328296065396974</v>
      </c>
      <c r="C38" s="2" t="n">
        <f aca="false">STDEV(C2:C31)</f>
        <v>0.0437828985877402</v>
      </c>
      <c r="D38" s="2" t="n">
        <f aca="false">STDEV(D2:D31)</f>
        <v>0.0533701526647701</v>
      </c>
      <c r="E38" s="2" t="n">
        <f aca="false">STDEV(E2:E31)</f>
        <v>0.0507524802494147</v>
      </c>
      <c r="F38" s="2" t="n">
        <f aca="false">STDEV(F2:F31)</f>
        <v>0.0286460952532439</v>
      </c>
      <c r="G38" s="2" t="n">
        <f aca="false">STDEV(G2:G31)</f>
        <v>0.0463153094473948</v>
      </c>
      <c r="H38" s="2" t="n">
        <f aca="false">STDEV(H2:H31)</f>
        <v>0.0282583689997181</v>
      </c>
      <c r="I38" s="2" t="n">
        <f aca="false">STDEV(I2:I31)</f>
        <v>0.0324541181270851</v>
      </c>
    </row>
    <row r="39" customFormat="false" ht="12.85" hidden="false" customHeight="false" outlineLevel="0" collapsed="false">
      <c r="A39" s="0" t="s">
        <v>43</v>
      </c>
      <c r="B39" s="0" t="n">
        <f aca="false">COUNTIF(B2:B31,"&gt;0")</f>
        <v>11</v>
      </c>
      <c r="C39" s="0" t="n">
        <f aca="false">COUNTIF(C2:C31,"&gt;0")</f>
        <v>9</v>
      </c>
      <c r="D39" s="0" t="n">
        <f aca="false">COUNTIF(D2:D31,"&gt;0")</f>
        <v>8</v>
      </c>
      <c r="E39" s="0" t="n">
        <f aca="false">COUNTIF(E2:E31,"&gt;0")</f>
        <v>9</v>
      </c>
      <c r="F39" s="0" t="n">
        <f aca="false">COUNTIF(F2:F31,"&gt;0")</f>
        <v>10</v>
      </c>
      <c r="G39" s="0" t="n">
        <f aca="false">COUNTIF(G2:G31,"&gt;0")</f>
        <v>11</v>
      </c>
      <c r="H39" s="0" t="n">
        <f aca="false">COUNTIF(H2:H31,"&gt;0")</f>
        <v>11</v>
      </c>
      <c r="I39" s="0" t="n">
        <f aca="false">COUNTIF(I2:I31,"&gt;0")</f>
        <v>9</v>
      </c>
    </row>
    <row r="40" customFormat="false" ht="12.85" hidden="false" customHeight="false" outlineLevel="0" collapsed="false">
      <c r="A40" s="0" t="s">
        <v>44</v>
      </c>
      <c r="B40" s="0" t="n">
        <f aca="false">COUNTIF(B2:B31,"&lt;=0")</f>
        <v>19</v>
      </c>
      <c r="C40" s="0" t="n">
        <f aca="false">COUNTIF(C2:C31,"&lt;=0")</f>
        <v>21</v>
      </c>
      <c r="D40" s="0" t="n">
        <f aca="false">COUNTIF(D2:D31,"&lt;=0")</f>
        <v>22</v>
      </c>
      <c r="E40" s="0" t="n">
        <f aca="false">COUNTIF(E2:E31,"&lt;=0")</f>
        <v>21</v>
      </c>
      <c r="F40" s="0" t="n">
        <f aca="false">COUNTIF(F2:F31,"&lt;=0")</f>
        <v>20</v>
      </c>
      <c r="G40" s="0" t="n">
        <f aca="false">COUNTIF(G2:G31,"&lt;=0")</f>
        <v>19</v>
      </c>
      <c r="H40" s="0" t="n">
        <f aca="false">COUNTIF(H2:H31,"&lt;=0")</f>
        <v>19</v>
      </c>
      <c r="I40" s="0" t="n">
        <f aca="false">COUNTIF(I2:I31,"&lt;=0")</f>
        <v>21</v>
      </c>
    </row>
    <row r="41" customFormat="false" ht="12.85" hidden="false" customHeight="false" outlineLevel="0" collapsed="false">
      <c r="A41" s="0" t="s">
        <v>45</v>
      </c>
      <c r="B41" s="2" t="n">
        <f aca="false">MAX(B2:B31)</f>
        <v>0.145344201702701</v>
      </c>
      <c r="C41" s="2" t="n">
        <f aca="false">MAX(C2:C31)</f>
        <v>0.144332116031739</v>
      </c>
      <c r="D41" s="2" t="n">
        <f aca="false">MAX(D2:D31)</f>
        <v>0.267001717411063</v>
      </c>
      <c r="E41" s="2" t="n">
        <f aca="false">MAX(E2:E31)</f>
        <v>0.203655817993814</v>
      </c>
      <c r="F41" s="2" t="n">
        <f aca="false">MAX(F2:F31)</f>
        <v>0.0442049567523503</v>
      </c>
      <c r="G41" s="2" t="n">
        <f aca="false">MAX(G2:G31)</f>
        <v>0.107683817086788</v>
      </c>
      <c r="H41" s="2" t="n">
        <f aca="false">MAX(H2:H31)</f>
        <v>0.118054757995126</v>
      </c>
      <c r="I41" s="2" t="n">
        <f aca="false">MAX(I2:I31)</f>
        <v>0.0748257507764999</v>
      </c>
    </row>
    <row r="42" customFormat="false" ht="12.85" hidden="false" customHeight="false" outlineLevel="0" collapsed="false">
      <c r="A42" s="0" t="s">
        <v>46</v>
      </c>
      <c r="B42" s="2" t="n">
        <f aca="false">MIN(B2:B31)</f>
        <v>-0.0712716608887497</v>
      </c>
      <c r="C42" s="2" t="n">
        <f aca="false">MIN(C2:C31)</f>
        <v>-0.129376794331987</v>
      </c>
      <c r="D42" s="2" t="n">
        <f aca="false">MIN(D2:D31)</f>
        <v>-0.0721412953841122</v>
      </c>
      <c r="E42" s="2" t="n">
        <f aca="false">MIN(E2:E31)</f>
        <v>-0.112017545365074</v>
      </c>
      <c r="F42" s="2" t="n">
        <f aca="false">MIN(F2:F31)</f>
        <v>-0.110530838197674</v>
      </c>
      <c r="G42" s="2" t="n">
        <f aca="false">MIN(G2:G31)</f>
        <v>-0.0943216034791614</v>
      </c>
      <c r="H42" s="2" t="n">
        <f aca="false">MIN(H2:H31)</f>
        <v>-0.0597711572392615</v>
      </c>
      <c r="I42" s="2" t="n">
        <f aca="false">MIN(I2:I31)</f>
        <v>-0.0783138242987495</v>
      </c>
    </row>
    <row r="43" customFormat="false" ht="12.85" hidden="false" customHeight="false" outlineLevel="0" collapsed="false">
      <c r="A43" s="1" t="s">
        <v>47</v>
      </c>
      <c r="B43" s="2" t="n">
        <f aca="false">AVERAGE(B4:B31)</f>
        <v>-0.00953003313199939</v>
      </c>
      <c r="C43" s="2" t="n">
        <f aca="false">AVERAGE(C4:C31)</f>
        <v>-0.0121900306997752</v>
      </c>
      <c r="D43" s="2" t="n">
        <f aca="false">AVERAGE(D4:D31)</f>
        <v>-0.0102653504462468</v>
      </c>
      <c r="E43" s="2" t="n">
        <f aca="false">AVERAGE(E4:E31)</f>
        <v>-0.0185947431211845</v>
      </c>
      <c r="F43" s="2" t="n">
        <f aca="false">AVERAGE(F4:F31)</f>
        <v>-0.0129648411005113</v>
      </c>
      <c r="G43" s="2" t="n">
        <f aca="false">AVERAGE(G4:G31)</f>
        <v>-0.0145395328553082</v>
      </c>
      <c r="H43" s="2" t="n">
        <f aca="false">AVERAGE(H4:H31)</f>
        <v>-0.00891958452265694</v>
      </c>
      <c r="I43" s="2" t="n">
        <f aca="false">AVERAGE(I4:I31)</f>
        <v>-0.0114565263099082</v>
      </c>
    </row>
    <row r="44" customFormat="false" ht="12.85" hidden="false" customHeight="false" outlineLevel="0" collapsed="false">
      <c r="A44" s="1" t="s">
        <v>48</v>
      </c>
      <c r="B44" s="5" t="n">
        <f aca="false">B43*100000</f>
        <v>-953.003313199939</v>
      </c>
      <c r="C44" s="5" t="n">
        <f aca="false">C43*100000</f>
        <v>-1219.00306997752</v>
      </c>
      <c r="D44" s="5" t="n">
        <f aca="false">D43*100000</f>
        <v>-1026.53504462468</v>
      </c>
      <c r="E44" s="5" t="n">
        <f aca="false">E43*100000</f>
        <v>-1859.47431211845</v>
      </c>
      <c r="F44" s="5" t="n">
        <f aca="false">F43*100000</f>
        <v>-1296.48411005113</v>
      </c>
      <c r="G44" s="5" t="n">
        <f aca="false">G43*100000</f>
        <v>-1453.95328553082</v>
      </c>
      <c r="H44" s="5" t="n">
        <f aca="false">H43*100000</f>
        <v>-891.958452265694</v>
      </c>
      <c r="I44" s="5" t="n">
        <f aca="false">I43*100000</f>
        <v>-1145.65263099082</v>
      </c>
    </row>
    <row r="45" customFormat="false" ht="12.85" hidden="false" customHeight="false" outlineLevel="0" collapsed="false">
      <c r="A45" s="1" t="s">
        <v>49</v>
      </c>
      <c r="B45" s="2" t="n">
        <f aca="false">STDEV(B4:B31)</f>
        <v>0.017298916184612</v>
      </c>
      <c r="C45" s="2" t="n">
        <f aca="false">STDEV(C4:C31)</f>
        <v>0.0343847206214291</v>
      </c>
      <c r="D45" s="2" t="n">
        <f aca="false">STDEV(D4:D31)</f>
        <v>0.0176133872166453</v>
      </c>
      <c r="E45" s="2" t="n">
        <f aca="false">STDEV(E4:E31)</f>
        <v>0.0306409254905792</v>
      </c>
      <c r="F45" s="2" t="n">
        <f aca="false">STDEV(F4:F31)</f>
        <v>0.0290127551539572</v>
      </c>
      <c r="G45" s="2" t="n">
        <f aca="false">STDEV(G4:G31)</f>
        <v>0.0420396244257084</v>
      </c>
      <c r="H45" s="2" t="n">
        <f aca="false">STDEV(H4:H31)</f>
        <v>0.0161958457766129</v>
      </c>
      <c r="I45" s="2" t="n">
        <f aca="false">STDEV(I4:I31)</f>
        <v>0.0333611630576975</v>
      </c>
    </row>
    <row r="46" customFormat="false" ht="12.85" hidden="false" customHeight="false" outlineLevel="0" collapsed="false">
      <c r="A46" s="1" t="s">
        <v>50</v>
      </c>
      <c r="B46" s="0" t="n">
        <f aca="false">COUNTIF(B4:B31,"&gt;0")</f>
        <v>9</v>
      </c>
      <c r="C46" s="0" t="n">
        <f aca="false">COUNTIF(C4:C31,"&gt;0")</f>
        <v>8</v>
      </c>
      <c r="D46" s="0" t="n">
        <f aca="false">COUNTIF(D4:D31,"&gt;0")</f>
        <v>7</v>
      </c>
      <c r="E46" s="0" t="n">
        <f aca="false">COUNTIF(E4:E31,"&gt;0")</f>
        <v>7</v>
      </c>
      <c r="F46" s="0" t="n">
        <f aca="false">COUNTIF(F4:F31,"&gt;0")</f>
        <v>10</v>
      </c>
      <c r="G46" s="0" t="n">
        <f aca="false">COUNTIF(G4:G31,"&gt;0")</f>
        <v>10</v>
      </c>
      <c r="H46" s="0" t="n">
        <f aca="false">COUNTIF(H4:H31,"&gt;0")</f>
        <v>9</v>
      </c>
      <c r="I46" s="0" t="n">
        <f aca="false">COUNTIF(I4:I31,"&gt;0")</f>
        <v>9</v>
      </c>
    </row>
    <row r="47" customFormat="false" ht="12.85" hidden="false" customHeight="false" outlineLevel="0" collapsed="false">
      <c r="A47" s="1" t="s">
        <v>51</v>
      </c>
      <c r="B47" s="0" t="n">
        <f aca="false">COUNTIF(B4:B31,"&lt;=0")</f>
        <v>19</v>
      </c>
      <c r="C47" s="0" t="n">
        <f aca="false">COUNTIF(C4:C31,"&lt;=0")</f>
        <v>20</v>
      </c>
      <c r="D47" s="0" t="n">
        <f aca="false">COUNTIF(D4:D31,"&lt;=0")</f>
        <v>21</v>
      </c>
      <c r="E47" s="0" t="n">
        <f aca="false">COUNTIF(E4:E31,"&lt;=0")</f>
        <v>21</v>
      </c>
      <c r="F47" s="0" t="n">
        <f aca="false">COUNTIF(F4:F31,"&lt;=0")</f>
        <v>18</v>
      </c>
      <c r="G47" s="0" t="n">
        <f aca="false">COUNTIF(G4:G31,"&lt;=0")</f>
        <v>18</v>
      </c>
      <c r="H47" s="0" t="n">
        <f aca="false">COUNTIF(H4:H31,"&lt;=0")</f>
        <v>19</v>
      </c>
      <c r="I47" s="0" t="n">
        <f aca="false">COUNTIF(I4:I31,"&lt;=0")</f>
        <v>19</v>
      </c>
    </row>
    <row r="48" customFormat="false" ht="12.85" hidden="false" customHeight="false" outlineLevel="0" collapsed="false">
      <c r="A48" s="1" t="s">
        <v>52</v>
      </c>
      <c r="B48" s="2" t="n">
        <f aca="false">MAX(B4:B31)</f>
        <v>0.013657365048988</v>
      </c>
      <c r="C48" s="2" t="n">
        <f aca="false">MAX(C4:C31)</f>
        <v>0.0684339912576881</v>
      </c>
      <c r="D48" s="2" t="n">
        <f aca="false">MAX(D4:D31)</f>
        <v>0.00811304181160019</v>
      </c>
      <c r="E48" s="2" t="n">
        <f aca="false">MAX(E4:E31)</f>
        <v>0.0223900923967505</v>
      </c>
      <c r="F48" s="2" t="n">
        <f aca="false">MAX(F4:F31)</f>
        <v>0.0442049567523503</v>
      </c>
      <c r="G48" s="2" t="n">
        <f aca="false">MAX(G4:G31)</f>
        <v>0.107683817086788</v>
      </c>
      <c r="H48" s="2" t="n">
        <f aca="false">MAX(H4:H31)</f>
        <v>0.0175553213680756</v>
      </c>
      <c r="I48" s="2" t="n">
        <f aca="false">MAX(I4:I31)</f>
        <v>0.0748257507764999</v>
      </c>
    </row>
    <row r="49" customFormat="false" ht="12.85" hidden="false" customHeight="false" outlineLevel="0" collapsed="false">
      <c r="A49" s="1" t="s">
        <v>53</v>
      </c>
      <c r="B49" s="2" t="n">
        <f aca="false">MIN(B4:B31)</f>
        <v>-0.0712716608887497</v>
      </c>
      <c r="C49" s="2" t="n">
        <f aca="false">MIN(C4:C31)</f>
        <v>-0.129376794331987</v>
      </c>
      <c r="D49" s="2" t="n">
        <f aca="false">MIN(D4:D31)</f>
        <v>-0.0721412953841122</v>
      </c>
      <c r="E49" s="2" t="n">
        <f aca="false">MIN(E4:E31)</f>
        <v>-0.112017545365074</v>
      </c>
      <c r="F49" s="2" t="n">
        <f aca="false">MIN(F4:F31)</f>
        <v>-0.110530838197674</v>
      </c>
      <c r="G49" s="2" t="n">
        <f aca="false">MIN(G4:G31)</f>
        <v>-0.0943216034791614</v>
      </c>
      <c r="H49" s="2" t="n">
        <f aca="false">MIN(H4:H31)</f>
        <v>-0.0597711572392615</v>
      </c>
      <c r="I49" s="2" t="n">
        <f aca="false">MIN(I4:I31)</f>
        <v>-0.0783138242987495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RowHeight="12.85"/>
  <cols>
    <col collapsed="false" hidden="false" max="1" min="1" style="0" width="73.1122448979592"/>
    <col collapsed="false" hidden="false" max="2" min="2" style="0" width="15.5510204081633"/>
    <col collapsed="false" hidden="false" max="4" min="3" style="0" width="18.8979591836735"/>
    <col collapsed="false" hidden="false" max="5" min="5" style="0" width="12.7448979591837"/>
    <col collapsed="false" hidden="false" max="6" min="6" style="0" width="14.6887755102041"/>
    <col collapsed="false" hidden="false" max="9" min="7" style="0" width="12.7448979591837"/>
    <col collapsed="false" hidden="false" max="12" min="10" style="0" width="13.7142857142857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-7511.26562050001</v>
      </c>
      <c r="C2" s="5" t="n">
        <v>-13311.8810443912</v>
      </c>
      <c r="D2" s="5" t="n">
        <v>-9499.6370541125</v>
      </c>
      <c r="E2" s="5" t="n">
        <v>-12075.5764295212</v>
      </c>
      <c r="F2" s="5" t="n">
        <v>-15368.8691060262</v>
      </c>
      <c r="G2" s="5" t="n">
        <v>-16025.6678425799</v>
      </c>
      <c r="H2" s="5" t="n">
        <v>-10581.0872878013</v>
      </c>
      <c r="I2" s="5" t="n">
        <v>-18450.5326044187</v>
      </c>
    </row>
    <row r="3" customFormat="false" ht="12.85" hidden="false" customHeight="false" outlineLevel="0" collapsed="false">
      <c r="A3" s="0" t="s">
        <v>10</v>
      </c>
      <c r="B3" s="5" t="n">
        <v>1361.73431794009</v>
      </c>
      <c r="C3" s="5" t="n">
        <v>-11111.9147050411</v>
      </c>
      <c r="D3" s="5" t="n">
        <v>-3562.45868530615</v>
      </c>
      <c r="E3" s="5" t="n">
        <v>-12912.4439430574</v>
      </c>
      <c r="F3" s="5" t="n">
        <v>-17590.5677236762</v>
      </c>
      <c r="G3" s="5" t="n">
        <v>-20961.8907815036</v>
      </c>
      <c r="H3" s="5" t="n">
        <v>-21472.5499429262</v>
      </c>
      <c r="I3" s="5" t="n">
        <v>-33896.8352725949</v>
      </c>
    </row>
    <row r="4" customFormat="false" ht="12.85" hidden="false" customHeight="false" outlineLevel="0" collapsed="false">
      <c r="A4" s="0" t="s">
        <v>11</v>
      </c>
      <c r="B4" s="5" t="n">
        <v>7847.85822383636</v>
      </c>
      <c r="C4" s="5" t="n">
        <v>6458.46126531264</v>
      </c>
      <c r="D4" s="5" t="n">
        <v>11379.0270731638</v>
      </c>
      <c r="E4" s="5" t="n">
        <v>-1570.02687650737</v>
      </c>
      <c r="F4" s="5" t="n">
        <v>-3241.17426403744</v>
      </c>
      <c r="G4" s="5" t="n">
        <v>19151.8633369488</v>
      </c>
      <c r="H4" s="5" t="n">
        <v>3151.27170042386</v>
      </c>
      <c r="I4" s="5" t="n">
        <v>1297.00499447507</v>
      </c>
    </row>
    <row r="5" customFormat="false" ht="12.85" hidden="false" customHeight="false" outlineLevel="0" collapsed="false">
      <c r="A5" s="0" t="s">
        <v>12</v>
      </c>
      <c r="B5" s="5" t="n">
        <v>10554.7012509638</v>
      </c>
      <c r="C5" s="5" t="n">
        <v>-131.08931924618</v>
      </c>
      <c r="D5" s="5" t="n">
        <v>15106.992889135</v>
      </c>
      <c r="E5" s="5" t="n">
        <v>13657.7017121613</v>
      </c>
      <c r="F5" s="5" t="n">
        <v>3721.20540839629</v>
      </c>
      <c r="G5" s="5" t="n">
        <v>3374.42976603637</v>
      </c>
      <c r="H5" s="5" t="n">
        <v>13807.0310988288</v>
      </c>
      <c r="I5" s="5" t="n">
        <v>9270.55246034381</v>
      </c>
    </row>
    <row r="6" customFormat="false" ht="12.85" hidden="false" customHeight="false" outlineLevel="0" collapsed="false">
      <c r="A6" s="0" t="s">
        <v>13</v>
      </c>
      <c r="B6" s="5" t="n">
        <v>56.9321290650571</v>
      </c>
      <c r="C6" s="5" t="n">
        <v>2220.61782056377</v>
      </c>
      <c r="D6" s="5" t="n">
        <v>-3205.99185239746</v>
      </c>
      <c r="E6" s="5" t="n">
        <v>-595.555521522484</v>
      </c>
      <c r="F6" s="5" t="n">
        <v>-1223.21836429242</v>
      </c>
      <c r="G6" s="5" t="n">
        <v>-2147.36802774365</v>
      </c>
      <c r="H6" s="5" t="n">
        <v>207.446388730048</v>
      </c>
      <c r="I6" s="5" t="n">
        <v>-2147.36802774365</v>
      </c>
    </row>
    <row r="7" customFormat="false" ht="12.85" hidden="false" customHeight="false" outlineLevel="0" collapsed="false">
      <c r="A7" s="0" t="s">
        <v>14</v>
      </c>
      <c r="B7" s="5" t="n">
        <v>-10437.519459435</v>
      </c>
      <c r="C7" s="5" t="n">
        <v>-4468.66843026369</v>
      </c>
      <c r="D7" s="5" t="n">
        <v>-11183.9199377187</v>
      </c>
      <c r="E7" s="5" t="n">
        <v>-7208.48438410872</v>
      </c>
      <c r="F7" s="5" t="n">
        <v>-10993.0973038387</v>
      </c>
      <c r="G7" s="5" t="n">
        <v>-9387.56561211372</v>
      </c>
      <c r="H7" s="5" t="n">
        <v>-11386.88853543</v>
      </c>
      <c r="I7" s="5" t="n">
        <v>-1277.52184153622</v>
      </c>
    </row>
    <row r="8" customFormat="false" ht="12.85" hidden="false" customHeight="false" outlineLevel="0" collapsed="false">
      <c r="A8" s="0" t="s">
        <v>15</v>
      </c>
      <c r="B8" s="5" t="n">
        <v>17247.1701471001</v>
      </c>
      <c r="C8" s="5" t="n">
        <v>12764.2969688301</v>
      </c>
      <c r="D8" s="5" t="n">
        <v>16400.7522481838</v>
      </c>
      <c r="E8" s="5" t="n">
        <v>6544.41628442257</v>
      </c>
      <c r="F8" s="5" t="n">
        <v>15012.2416079563</v>
      </c>
      <c r="G8" s="5" t="n">
        <v>11834.4594954264</v>
      </c>
      <c r="H8" s="5" t="n">
        <v>15338.9847221538</v>
      </c>
      <c r="I8" s="5" t="n">
        <v>10359.8286045001</v>
      </c>
    </row>
    <row r="9" customFormat="false" ht="12.85" hidden="false" customHeight="false" outlineLevel="0" collapsed="false">
      <c r="A9" s="0" t="s">
        <v>16</v>
      </c>
      <c r="B9" s="5" t="n">
        <v>7391.75754065002</v>
      </c>
      <c r="C9" s="5" t="n">
        <v>4054.15341855004</v>
      </c>
      <c r="D9" s="5" t="n">
        <v>3914.31443137751</v>
      </c>
      <c r="E9" s="5" t="n">
        <v>3275.55352693631</v>
      </c>
      <c r="F9" s="5" t="n">
        <v>3425.86165625003</v>
      </c>
      <c r="G9" s="5" t="n">
        <v>1624.76471987629</v>
      </c>
      <c r="H9" s="5" t="n">
        <v>3696.14173255626</v>
      </c>
      <c r="I9" s="5" t="n">
        <v>4232.04423124377</v>
      </c>
    </row>
    <row r="10" customFormat="false" ht="12.85" hidden="false" customHeight="false" outlineLevel="0" collapsed="false">
      <c r="A10" s="0" t="s">
        <v>17</v>
      </c>
      <c r="B10" s="5" t="n">
        <v>0</v>
      </c>
      <c r="C10" s="5" t="n">
        <v>2334.22363962135</v>
      </c>
      <c r="D10" s="5" t="n">
        <v>0</v>
      </c>
      <c r="E10" s="5" t="n">
        <v>1465.04224313129</v>
      </c>
      <c r="F10" s="5" t="n">
        <v>-2823.02963921122</v>
      </c>
      <c r="G10" s="5" t="n">
        <v>740.816632256247</v>
      </c>
      <c r="H10" s="5" t="n">
        <v>-906.544401537435</v>
      </c>
      <c r="I10" s="5" t="n">
        <v>1770.37916762755</v>
      </c>
    </row>
    <row r="11" customFormat="false" ht="12.85" hidden="false" customHeight="false" outlineLevel="0" collapsed="false">
      <c r="A11" s="0" t="s">
        <v>18</v>
      </c>
      <c r="B11" s="5" t="n">
        <v>-14512.5087876937</v>
      </c>
      <c r="C11" s="5" t="n">
        <v>3561.05744537758</v>
      </c>
      <c r="D11" s="5" t="n">
        <v>-4462.35636461496</v>
      </c>
      <c r="E11" s="5" t="n">
        <v>-1906.67768793243</v>
      </c>
      <c r="F11" s="5" t="n">
        <v>-5766.80197191867</v>
      </c>
      <c r="G11" s="5" t="n">
        <v>1662.37137033631</v>
      </c>
      <c r="H11" s="5" t="n">
        <v>-1992.09840608368</v>
      </c>
      <c r="I11" s="5" t="n">
        <v>1630.13777194756</v>
      </c>
    </row>
    <row r="12" customFormat="false" ht="12.85" hidden="false" customHeight="false" outlineLevel="0" collapsed="false">
      <c r="A12" s="0" t="s">
        <v>19</v>
      </c>
      <c r="B12" s="5" t="n">
        <v>8207.91052965004</v>
      </c>
      <c r="C12" s="5" t="n">
        <v>12381.2251482913</v>
      </c>
      <c r="D12" s="5" t="n">
        <v>8369.18834226377</v>
      </c>
      <c r="E12" s="5" t="n">
        <v>6563.38271879255</v>
      </c>
      <c r="F12" s="5" t="n">
        <v>8802.5727439951</v>
      </c>
      <c r="G12" s="5" t="n">
        <v>6674.15219944503</v>
      </c>
      <c r="H12" s="5" t="n">
        <v>7007.27764684381</v>
      </c>
      <c r="I12" s="5" t="n">
        <v>8399.59675635255</v>
      </c>
    </row>
    <row r="13" customFormat="false" ht="12.85" hidden="false" customHeight="false" outlineLevel="0" collapsed="false">
      <c r="A13" s="0" t="s">
        <v>20</v>
      </c>
      <c r="B13" s="5" t="n">
        <v>-175.047455602462</v>
      </c>
      <c r="C13" s="5" t="n">
        <v>120.713762981239</v>
      </c>
      <c r="D13" s="5" t="n">
        <v>1219.75402470376</v>
      </c>
      <c r="E13" s="5" t="n">
        <v>353.915510547531</v>
      </c>
      <c r="F13" s="5" t="n">
        <v>-830.723061372407</v>
      </c>
      <c r="G13" s="5" t="n">
        <v>870.678230440025</v>
      </c>
      <c r="H13" s="5" t="n">
        <v>1219.75402470376</v>
      </c>
      <c r="I13" s="5" t="n">
        <v>-1616.71199422619</v>
      </c>
    </row>
    <row r="14" customFormat="false" ht="12.85" hidden="false" customHeight="false" outlineLevel="0" collapsed="false">
      <c r="A14" s="0" t="s">
        <v>21</v>
      </c>
      <c r="B14" s="5" t="n">
        <v>3167.4401118613</v>
      </c>
      <c r="C14" s="5" t="n">
        <v>3940.03146456134</v>
      </c>
      <c r="D14" s="5" t="n">
        <v>40.72166731377</v>
      </c>
      <c r="E14" s="5" t="n">
        <v>4339.49564262881</v>
      </c>
      <c r="F14" s="5" t="n">
        <v>6985.86387300004</v>
      </c>
      <c r="G14" s="5" t="n">
        <v>1054.71170042382</v>
      </c>
      <c r="H14" s="5" t="n">
        <v>3074.52220540505</v>
      </c>
      <c r="I14" s="5" t="n">
        <v>143.667093352584</v>
      </c>
    </row>
    <row r="15" customFormat="false" ht="12.85" hidden="false" customHeight="false" outlineLevel="0" collapsed="false">
      <c r="A15" s="0" t="s">
        <v>22</v>
      </c>
      <c r="B15" s="5" t="n">
        <v>7357.00462003752</v>
      </c>
      <c r="C15" s="5" t="n">
        <v>8235.98733473507</v>
      </c>
      <c r="D15" s="5" t="n">
        <v>7340.0541522713</v>
      </c>
      <c r="E15" s="5" t="n">
        <v>8659.9019577525</v>
      </c>
      <c r="F15" s="5" t="n">
        <v>8615.14841300755</v>
      </c>
      <c r="G15" s="5" t="n">
        <v>8440.55488597759</v>
      </c>
      <c r="H15" s="5" t="n">
        <v>11281.9904769175</v>
      </c>
      <c r="I15" s="5" t="n">
        <v>8659.9019577525</v>
      </c>
    </row>
    <row r="16" customFormat="false" ht="12.85" hidden="false" customHeight="false" outlineLevel="0" collapsed="false">
      <c r="A16" s="0" t="s">
        <v>23</v>
      </c>
      <c r="B16" s="5" t="n">
        <v>3949.54738220625</v>
      </c>
      <c r="C16" s="5" t="n">
        <v>4580.19061273125</v>
      </c>
      <c r="D16" s="5" t="n">
        <v>1559.91404052127</v>
      </c>
      <c r="E16" s="5" t="n">
        <v>4424.26858596001</v>
      </c>
      <c r="F16" s="5" t="n">
        <v>667.66861404377</v>
      </c>
      <c r="G16" s="5" t="n">
        <v>1208.2808805125</v>
      </c>
      <c r="H16" s="5" t="n">
        <v>189.917195027545</v>
      </c>
      <c r="I16" s="5" t="n">
        <v>528.41020600003</v>
      </c>
    </row>
    <row r="17" customFormat="false" ht="12.85" hidden="false" customHeight="false" outlineLevel="0" collapsed="false">
      <c r="A17" s="0" t="s">
        <v>24</v>
      </c>
      <c r="B17" s="5" t="n">
        <v>3520.8389034888</v>
      </c>
      <c r="C17" s="5" t="n">
        <v>3805.09453789628</v>
      </c>
      <c r="D17" s="5" t="n">
        <v>3689.57803091503</v>
      </c>
      <c r="E17" s="5" t="n">
        <v>3905.12956167126</v>
      </c>
      <c r="F17" s="5" t="n">
        <v>4103.55168853753</v>
      </c>
      <c r="G17" s="5" t="n">
        <v>4654.5188965925</v>
      </c>
      <c r="H17" s="5" t="n">
        <v>3706.87664425258</v>
      </c>
      <c r="I17" s="5" t="n">
        <v>3502.98436205752</v>
      </c>
    </row>
    <row r="18" customFormat="false" ht="12.85" hidden="false" customHeight="false" outlineLevel="0" collapsed="false">
      <c r="A18" s="0" t="s">
        <v>25</v>
      </c>
      <c r="B18" s="5" t="n">
        <v>7432.70564810998</v>
      </c>
      <c r="C18" s="5" t="n">
        <v>7321.03775052748</v>
      </c>
      <c r="D18" s="5" t="n">
        <v>8773.07057524752</v>
      </c>
      <c r="E18" s="5" t="n">
        <v>7342.96481826751</v>
      </c>
      <c r="F18" s="5" t="n">
        <v>7365.22087465499</v>
      </c>
      <c r="G18" s="5" t="n">
        <v>8247.43503912251</v>
      </c>
      <c r="H18" s="5" t="n">
        <v>7342.96481826751</v>
      </c>
      <c r="I18" s="5" t="n">
        <v>8346.01035780505</v>
      </c>
    </row>
    <row r="19" customFormat="false" ht="12.85" hidden="false" customHeight="false" outlineLevel="0" collapsed="false">
      <c r="A19" s="0" t="s">
        <v>26</v>
      </c>
      <c r="B19" s="5" t="n">
        <v>-5115.09285142499</v>
      </c>
      <c r="C19" s="5" t="n">
        <v>-5115.09285142499</v>
      </c>
      <c r="D19" s="5" t="n">
        <v>-3449.55710844499</v>
      </c>
      <c r="E19" s="5" t="n">
        <v>-3751.97209023999</v>
      </c>
      <c r="F19" s="5" t="n">
        <v>-6592.784061325</v>
      </c>
      <c r="G19" s="5" t="n">
        <v>-5115.09285142499</v>
      </c>
      <c r="H19" s="5" t="n">
        <v>-3449.55710844499</v>
      </c>
      <c r="I19" s="5" t="n">
        <v>-5603.33209023999</v>
      </c>
    </row>
    <row r="20" customFormat="false" ht="12.85" hidden="false" customHeight="false" outlineLevel="0" collapsed="false">
      <c r="A20" s="0" t="s">
        <v>27</v>
      </c>
      <c r="B20" s="5" t="n">
        <v>7843.85296875749</v>
      </c>
      <c r="C20" s="5" t="n">
        <v>8060.23465471379</v>
      </c>
      <c r="D20" s="5" t="n">
        <v>11200.98894029</v>
      </c>
      <c r="E20" s="5" t="n">
        <v>7937.39638666255</v>
      </c>
      <c r="F20" s="5" t="n">
        <v>7843.85296875749</v>
      </c>
      <c r="G20" s="5" t="n">
        <v>6559.91103821998</v>
      </c>
      <c r="H20" s="5" t="n">
        <v>11200.98894029</v>
      </c>
      <c r="I20" s="5" t="n">
        <v>7530.93132448746</v>
      </c>
    </row>
    <row r="21" customFormat="false" ht="12.85" hidden="false" customHeight="false" outlineLevel="0" collapsed="false">
      <c r="A21" s="0" t="s">
        <v>28</v>
      </c>
      <c r="B21" s="5" t="n">
        <v>0</v>
      </c>
      <c r="C21" s="5" t="n">
        <v>-3321.58693464373</v>
      </c>
      <c r="D21" s="5" t="n">
        <v>0</v>
      </c>
      <c r="E21" s="5" t="n">
        <v>0</v>
      </c>
      <c r="F21" s="5" t="n">
        <v>-3389.01050518</v>
      </c>
      <c r="G21" s="5" t="n">
        <v>-3238.28933704999</v>
      </c>
      <c r="H21" s="5" t="n">
        <v>0</v>
      </c>
      <c r="I21" s="5" t="n">
        <v>-3389.01050518</v>
      </c>
    </row>
    <row r="22" customFormat="false" ht="12.85" hidden="false" customHeight="false" outlineLevel="0" collapsed="false">
      <c r="A22" s="0" t="s">
        <v>29</v>
      </c>
      <c r="B22" s="5" t="n">
        <v>-1530.89975691874</v>
      </c>
      <c r="C22" s="5" t="n">
        <v>2732.7745628438</v>
      </c>
      <c r="D22" s="5" t="n">
        <v>826.807905110027</v>
      </c>
      <c r="E22" s="5" t="n">
        <v>-7151.39202655118</v>
      </c>
      <c r="F22" s="5" t="n">
        <v>3003.50428358254</v>
      </c>
      <c r="G22" s="5" t="n">
        <v>6777.99695274879</v>
      </c>
      <c r="H22" s="5" t="n">
        <v>826.807905110027</v>
      </c>
      <c r="I22" s="5" t="n">
        <v>2203.31267622504</v>
      </c>
    </row>
    <row r="23" customFormat="false" ht="12.85" hidden="false" customHeight="false" outlineLevel="0" collapsed="false">
      <c r="A23" s="0" t="s">
        <v>30</v>
      </c>
      <c r="B23" s="5" t="n">
        <v>-1041.7387004262</v>
      </c>
      <c r="C23" s="5" t="n">
        <v>-3773.10351646493</v>
      </c>
      <c r="D23" s="5" t="n">
        <v>-3118.13695459497</v>
      </c>
      <c r="E23" s="5" t="n">
        <v>-6332.91357194241</v>
      </c>
      <c r="F23" s="5" t="n">
        <v>105.001699195029</v>
      </c>
      <c r="G23" s="5" t="n">
        <v>-7874.46031843369</v>
      </c>
      <c r="H23" s="5" t="n">
        <v>-3118.13695459497</v>
      </c>
      <c r="I23" s="5" t="n">
        <v>-2486.96412082121</v>
      </c>
    </row>
    <row r="24" customFormat="false" ht="12.85" hidden="false" customHeight="false" outlineLevel="0" collapsed="false">
      <c r="A24" s="0" t="s">
        <v>31</v>
      </c>
      <c r="B24" s="5" t="n">
        <v>6888.81936716752</v>
      </c>
      <c r="C24" s="5" t="n">
        <v>1224.47051365255</v>
      </c>
      <c r="D24" s="5" t="n">
        <v>3695.58117596249</v>
      </c>
      <c r="E24" s="5" t="n">
        <v>3575.73536755875</v>
      </c>
      <c r="F24" s="5" t="n">
        <v>4644.86022784249</v>
      </c>
      <c r="G24" s="5" t="n">
        <v>-120.717202013709</v>
      </c>
      <c r="H24" s="5" t="n">
        <v>3695.58117596249</v>
      </c>
      <c r="I24" s="5" t="n">
        <v>2483.23581038128</v>
      </c>
    </row>
    <row r="25" customFormat="false" ht="12.85" hidden="false" customHeight="false" outlineLevel="0" collapsed="false">
      <c r="A25" s="0" t="s">
        <v>32</v>
      </c>
      <c r="B25" s="5" t="n">
        <v>2036.38048960502</v>
      </c>
      <c r="C25" s="5" t="n">
        <v>2036.38048960502</v>
      </c>
      <c r="D25" s="5" t="n">
        <v>2036.38048960502</v>
      </c>
      <c r="E25" s="5" t="n">
        <v>1407.30741174007</v>
      </c>
      <c r="F25" s="5" t="n">
        <v>2041.01296591501</v>
      </c>
      <c r="G25" s="5" t="n">
        <v>2036.38048960502</v>
      </c>
      <c r="H25" s="5" t="n">
        <v>2036.38048960502</v>
      </c>
      <c r="I25" s="5" t="n">
        <v>-623.454129539958</v>
      </c>
    </row>
    <row r="26" customFormat="false" ht="12.85" hidden="false" customHeight="false" outlineLevel="0" collapsed="false">
      <c r="A26" s="0" t="s">
        <v>33</v>
      </c>
      <c r="B26" s="5" t="n">
        <v>3552.66237829253</v>
      </c>
      <c r="C26" s="5" t="n">
        <v>3660.15260373127</v>
      </c>
      <c r="D26" s="5" t="n">
        <v>3886.52136988501</v>
      </c>
      <c r="E26" s="5" t="n">
        <v>3547.23386481752</v>
      </c>
      <c r="F26" s="5" t="n">
        <v>3552.66237829253</v>
      </c>
      <c r="G26" s="5" t="n">
        <v>4152.97475934253</v>
      </c>
      <c r="H26" s="5" t="n">
        <v>3886.52136988501</v>
      </c>
      <c r="I26" s="5" t="n">
        <v>4190.63824123753</v>
      </c>
    </row>
    <row r="27" customFormat="false" ht="12.85" hidden="false" customHeight="false" outlineLevel="0" collapsed="false">
      <c r="A27" s="0" t="s">
        <v>34</v>
      </c>
      <c r="B27" s="5" t="n">
        <v>3492.83143947001</v>
      </c>
      <c r="C27" s="5" t="n">
        <v>3869.04642588</v>
      </c>
      <c r="D27" s="5" t="n">
        <v>3869.04642588</v>
      </c>
      <c r="E27" s="5" t="n">
        <v>4072.05910616999</v>
      </c>
      <c r="F27" s="5" t="n">
        <v>3492.83143947001</v>
      </c>
      <c r="G27" s="5" t="n">
        <v>3869.04642588</v>
      </c>
      <c r="H27" s="5" t="n">
        <v>3869.04642588</v>
      </c>
      <c r="I27" s="5" t="n">
        <v>3869.04642588</v>
      </c>
    </row>
    <row r="28" customFormat="false" ht="12.85" hidden="false" customHeight="false" outlineLevel="0" collapsed="false">
      <c r="A28" s="0" t="s">
        <v>35</v>
      </c>
      <c r="B28" s="5" t="n">
        <v>7935.84187808376</v>
      </c>
      <c r="C28" s="5" t="n">
        <v>8969.07636719002</v>
      </c>
      <c r="D28" s="5" t="n">
        <v>8217.28007504881</v>
      </c>
      <c r="E28" s="5" t="n">
        <v>7453.54998546499</v>
      </c>
      <c r="F28" s="5" t="n">
        <v>7935.84187808376</v>
      </c>
      <c r="G28" s="5" t="n">
        <v>8173.5586220413</v>
      </c>
      <c r="H28" s="5" t="n">
        <v>8217.28007504881</v>
      </c>
      <c r="I28" s="5" t="n">
        <v>9349.99683812004</v>
      </c>
    </row>
    <row r="29" customFormat="false" ht="12.85" hidden="false" customHeight="false" outlineLevel="0" collapsed="false">
      <c r="A29" s="0" t="s">
        <v>36</v>
      </c>
      <c r="B29" s="5" t="n">
        <v>1365.7365048988</v>
      </c>
      <c r="C29" s="5" t="n">
        <v>-6799.10426276126</v>
      </c>
      <c r="D29" s="5" t="n">
        <v>-3383.31260485123</v>
      </c>
      <c r="E29" s="5" t="n">
        <v>636.983562653803</v>
      </c>
      <c r="F29" s="5" t="n">
        <v>2396.10198279137</v>
      </c>
      <c r="G29" s="5" t="n">
        <v>-4644.0727705337</v>
      </c>
      <c r="H29" s="5" t="n">
        <v>-3383.31260485123</v>
      </c>
      <c r="I29" s="5" t="n">
        <v>-3570.51142984873</v>
      </c>
    </row>
    <row r="30" customFormat="false" ht="12.85" hidden="false" customHeight="false" outlineLevel="0" collapsed="false">
      <c r="A30" s="0" t="s">
        <v>37</v>
      </c>
      <c r="B30" s="5" t="n">
        <v>7567.69566558253</v>
      </c>
      <c r="C30" s="5" t="n">
        <v>5993.99829082752</v>
      </c>
      <c r="D30" s="5" t="n">
        <v>7567.69566558253</v>
      </c>
      <c r="E30" s="5" t="n">
        <v>7441.8833603225</v>
      </c>
      <c r="F30" s="5" t="n">
        <v>7567.69566558253</v>
      </c>
      <c r="G30" s="5" t="n">
        <v>7074.56791215</v>
      </c>
      <c r="H30" s="5" t="n">
        <v>7567.69566558253</v>
      </c>
      <c r="I30" s="5" t="n">
        <v>7074.56791215</v>
      </c>
    </row>
    <row r="31" customFormat="false" ht="12.85" hidden="false" customHeight="false" outlineLevel="0" collapsed="false">
      <c r="A31" s="0" t="s">
        <v>38</v>
      </c>
      <c r="B31" s="5" t="n">
        <v>-6929.81012922251</v>
      </c>
      <c r="C31" s="5" t="n">
        <v>-11687.5050705675</v>
      </c>
      <c r="D31" s="5" t="n">
        <v>-10783.22112285</v>
      </c>
      <c r="E31" s="5" t="n">
        <v>-13249.9806496087</v>
      </c>
      <c r="F31" s="5" t="n">
        <v>-9690.43825245992</v>
      </c>
      <c r="G31" s="5" t="n">
        <v>-10286.157917425</v>
      </c>
      <c r="H31" s="5" t="n">
        <v>-10783.22112285</v>
      </c>
      <c r="I31" s="5" t="n">
        <v>-3630.32266609485</v>
      </c>
    </row>
    <row r="32" customFormat="false" ht="12.85" hidden="false" customHeight="false" outlineLevel="0" collapsed="false">
      <c r="B32" s="3"/>
      <c r="C32" s="3"/>
      <c r="D32" s="3"/>
      <c r="E32" s="3"/>
      <c r="F32" s="3"/>
      <c r="G32" s="3"/>
      <c r="H32" s="3"/>
      <c r="I32" s="3"/>
    </row>
    <row r="33" customFormat="false" ht="12.85" hidden="false" customHeight="false" outlineLevel="0" collapsed="false">
      <c r="B33" s="3"/>
      <c r="C33" s="3"/>
      <c r="D33" s="3"/>
      <c r="E33" s="3"/>
      <c r="F33" s="3"/>
      <c r="G33" s="3"/>
      <c r="H33" s="3"/>
      <c r="I33" s="3"/>
    </row>
    <row r="34" customFormat="false" ht="12.85" hidden="false" customHeight="false" outlineLevel="0" collapsed="false">
      <c r="B34" s="3"/>
      <c r="C34" s="3"/>
      <c r="D34" s="3"/>
      <c r="E34" s="3"/>
      <c r="F34" s="3"/>
      <c r="G34" s="3"/>
      <c r="H34" s="3"/>
      <c r="I34" s="3"/>
    </row>
    <row r="35" customFormat="false" ht="12.85" hidden="false" customHeight="false" outlineLevel="0" collapsed="false">
      <c r="A35" s="1" t="s">
        <v>39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customFormat="false" ht="12.85" hidden="false" customHeight="false" outlineLevel="0" collapsed="false">
      <c r="A36" s="4" t="s">
        <v>40</v>
      </c>
      <c r="B36" s="5" t="n">
        <f aca="false">AVERAGE(B2:B31)</f>
        <v>2384.18462451811</v>
      </c>
      <c r="C36" s="5" t="n">
        <f aca="false">AVERAGE(C2:C31)</f>
        <v>1620.10929812063</v>
      </c>
      <c r="D36" s="5" t="n">
        <f aca="false">AVERAGE(D2:D31)</f>
        <v>2214.83592791898</v>
      </c>
      <c r="E36" s="5" t="n">
        <f aca="false">AVERAGE(E2:E31)</f>
        <v>994.963280889001</v>
      </c>
      <c r="F36" s="5" t="n">
        <f aca="false">AVERAGE(F2:F31)</f>
        <v>792.432870533874</v>
      </c>
      <c r="G36" s="5" t="n">
        <f aca="false">AVERAGE(G2:G31)</f>
        <v>946.073023085334</v>
      </c>
      <c r="H36" s="5" t="n">
        <f aca="false">AVERAGE(H2:H31)</f>
        <v>1475.03614456516</v>
      </c>
      <c r="I36" s="5" t="n">
        <f aca="false">AVERAGE(I2:I31)</f>
        <v>604.989416989836</v>
      </c>
    </row>
    <row r="37" customFormat="false" ht="12.85" hidden="false" customHeight="false" outlineLevel="0" collapsed="false">
      <c r="A37" s="0" t="s">
        <v>54</v>
      </c>
      <c r="B37" s="5" t="n">
        <f aca="false">STDEV(B2:B31)</f>
        <v>6656.27000888295</v>
      </c>
      <c r="C37" s="5" t="n">
        <f aca="false">STDEV(C2:C31)</f>
        <v>6614.6617668422</v>
      </c>
      <c r="D37" s="5" t="n">
        <f aca="false">STDEV(D2:D31)</f>
        <v>6996.64380426849</v>
      </c>
      <c r="E37" s="5" t="n">
        <f aca="false">STDEV(E2:E31)</f>
        <v>6717.04596795076</v>
      </c>
      <c r="F37" s="5" t="n">
        <f aca="false">STDEV(F2:F31)</f>
        <v>7475.2731819457</v>
      </c>
      <c r="G37" s="5" t="n">
        <f aca="false">STDEV(G2:G31)</f>
        <v>8228.07887606131</v>
      </c>
      <c r="H37" s="5" t="n">
        <f aca="false">STDEV(H2:H31)</f>
        <v>7867.32637550916</v>
      </c>
      <c r="I37" s="5" t="n">
        <f aca="false">STDEV(I2:I31)</f>
        <v>8802.12418065692</v>
      </c>
    </row>
    <row r="38" customFormat="false" ht="12.85" hidden="false" customHeight="false" outlineLevel="0" collapsed="false">
      <c r="A38" s="0" t="s">
        <v>43</v>
      </c>
      <c r="B38" s="0" t="n">
        <f aca="false">COUNTIF(B2:B31,"&gt;0")</f>
        <v>20</v>
      </c>
      <c r="C38" s="0" t="n">
        <f aca="false">COUNTIF(C2:C31,"&gt;0")</f>
        <v>21</v>
      </c>
      <c r="D38" s="0" t="n">
        <f aca="false">COUNTIF(D2:D31,"&gt;0")</f>
        <v>19</v>
      </c>
      <c r="E38" s="0" t="n">
        <f aca="false">COUNTIF(E2:E31,"&gt;0")</f>
        <v>19</v>
      </c>
      <c r="F38" s="0" t="n">
        <f aca="false">COUNTIF(F2:F31,"&gt;0")</f>
        <v>19</v>
      </c>
      <c r="G38" s="0" t="n">
        <f aca="false">COUNTIF(G2:G31,"&gt;0")</f>
        <v>20</v>
      </c>
      <c r="H38" s="0" t="n">
        <f aca="false">COUNTIF(H2:H31,"&gt;0")</f>
        <v>20</v>
      </c>
      <c r="I38" s="0" t="n">
        <f aca="false">COUNTIF(I2:I31,"&gt;0")</f>
        <v>19</v>
      </c>
    </row>
    <row r="39" customFormat="false" ht="12.85" hidden="false" customHeight="false" outlineLevel="0" collapsed="false">
      <c r="A39" s="0" t="s">
        <v>44</v>
      </c>
      <c r="B39" s="0" t="n">
        <f aca="false">COUNTIF(B2:B31,"&lt;=0")</f>
        <v>10</v>
      </c>
      <c r="C39" s="0" t="n">
        <f aca="false">COUNTIF(C2:C31,"&lt;=0")</f>
        <v>9</v>
      </c>
      <c r="D39" s="0" t="n">
        <f aca="false">COUNTIF(D2:D31,"&lt;=0")</f>
        <v>11</v>
      </c>
      <c r="E39" s="0" t="n">
        <f aca="false">COUNTIF(E2:E31,"&lt;=0")</f>
        <v>11</v>
      </c>
      <c r="F39" s="0" t="n">
        <f aca="false">COUNTIF(F2:F31,"&lt;=0")</f>
        <v>11</v>
      </c>
      <c r="G39" s="0" t="n">
        <f aca="false">COUNTIF(G2:G31,"&lt;=0")</f>
        <v>10</v>
      </c>
      <c r="H39" s="0" t="n">
        <f aca="false">COUNTIF(H2:H31,"&lt;=0")</f>
        <v>10</v>
      </c>
      <c r="I39" s="0" t="n">
        <f aca="false">COUNTIF(I2:I31,"&lt;=0")</f>
        <v>11</v>
      </c>
    </row>
    <row r="40" customFormat="false" ht="12.85" hidden="false" customHeight="false" outlineLevel="0" collapsed="false">
      <c r="A40" s="0" t="s">
        <v>45</v>
      </c>
      <c r="B40" s="5" t="n">
        <f aca="false">MAX(B2:B31)</f>
        <v>17247.1701471001</v>
      </c>
      <c r="C40" s="5" t="n">
        <f aca="false">MAX(C2:C31)</f>
        <v>12764.2969688301</v>
      </c>
      <c r="D40" s="5" t="n">
        <f aca="false">MAX(D2:D31)</f>
        <v>16400.7522481838</v>
      </c>
      <c r="E40" s="5" t="n">
        <f aca="false">MAX(E2:E31)</f>
        <v>13657.7017121613</v>
      </c>
      <c r="F40" s="5" t="n">
        <f aca="false">MAX(F2:F31)</f>
        <v>15012.2416079563</v>
      </c>
      <c r="G40" s="5" t="n">
        <f aca="false">MAX(G2:G31)</f>
        <v>19151.8633369488</v>
      </c>
      <c r="H40" s="5" t="n">
        <f aca="false">MAX(H2:H31)</f>
        <v>15338.9847221538</v>
      </c>
      <c r="I40" s="5" t="n">
        <f aca="false">MAX(I2:I31)</f>
        <v>10359.8286045001</v>
      </c>
    </row>
    <row r="41" customFormat="false" ht="12.85" hidden="false" customHeight="false" outlineLevel="0" collapsed="false">
      <c r="A41" s="0" t="s">
        <v>46</v>
      </c>
      <c r="B41" s="5" t="n">
        <f aca="false">MIN(B2:B31)</f>
        <v>-14512.5087876937</v>
      </c>
      <c r="C41" s="5" t="n">
        <f aca="false">MIN(C2:C31)</f>
        <v>-13311.8810443912</v>
      </c>
      <c r="D41" s="5" t="n">
        <f aca="false">MIN(D2:D31)</f>
        <v>-11183.9199377187</v>
      </c>
      <c r="E41" s="5" t="n">
        <f aca="false">MIN(E2:E31)</f>
        <v>-13249.9806496087</v>
      </c>
      <c r="F41" s="5" t="n">
        <f aca="false">MIN(F2:F31)</f>
        <v>-17590.5677236762</v>
      </c>
      <c r="G41" s="5" t="n">
        <f aca="false">MIN(G2:G31)</f>
        <v>-20961.8907815036</v>
      </c>
      <c r="H41" s="5" t="n">
        <f aca="false">MIN(H2:H31)</f>
        <v>-21472.5499429262</v>
      </c>
      <c r="I41" s="5" t="n">
        <f aca="false">MIN(I2:I31)</f>
        <v>-33896.8352725949</v>
      </c>
    </row>
    <row r="42" customFormat="false" ht="12.85" hidden="false" customHeight="false" outlineLevel="0" collapsed="false">
      <c r="A42" s="1" t="s">
        <v>47</v>
      </c>
      <c r="B42" s="5" t="n">
        <f aca="false">AVERAGE(B4:B31)</f>
        <v>2774.10964421797</v>
      </c>
      <c r="C42" s="5" t="n">
        <f aca="false">AVERAGE(C4:C31)</f>
        <v>2608.10981046611</v>
      </c>
      <c r="D42" s="5" t="n">
        <f aca="false">AVERAGE(D4:D31)</f>
        <v>2839.54191346386</v>
      </c>
      <c r="E42" s="5" t="n">
        <f aca="false">AVERAGE(E4:E31)</f>
        <v>1958.46138568745</v>
      </c>
      <c r="F42" s="5" t="n">
        <f aca="false">AVERAGE(F4:F31)</f>
        <v>2026.15796234709</v>
      </c>
      <c r="G42" s="5" t="n">
        <f aca="false">AVERAGE(G4:G31)</f>
        <v>2334.63390416584</v>
      </c>
      <c r="H42" s="5" t="n">
        <f aca="false">AVERAGE(H4:H31)</f>
        <v>2725.16862741722</v>
      </c>
      <c r="I42" s="5" t="n">
        <f aca="false">AVERAGE(I4:I31)</f>
        <v>2517.75179952531</v>
      </c>
    </row>
    <row r="43" customFormat="false" ht="12.85" hidden="false" customHeight="false" outlineLevel="0" collapsed="false">
      <c r="A43" s="1" t="s">
        <v>49</v>
      </c>
      <c r="B43" s="5" t="n">
        <f aca="false">STDEV(B4:B31)</f>
        <v>6615.49662124714</v>
      </c>
      <c r="C43" s="5" t="n">
        <f aca="false">STDEV(C4:C31)</f>
        <v>5632.11008168205</v>
      </c>
      <c r="D43" s="5" t="n">
        <f aca="false">STDEV(D4:D31)</f>
        <v>6771.68530087734</v>
      </c>
      <c r="E43" s="5" t="n">
        <f aca="false">STDEV(E4:E31)</f>
        <v>5831.56895467552</v>
      </c>
      <c r="F43" s="5" t="n">
        <f aca="false">STDEV(F4:F31)</f>
        <v>6020.861879707</v>
      </c>
      <c r="G43" s="5" t="n">
        <f aca="false">STDEV(G4:G31)</f>
        <v>6501.71337726351</v>
      </c>
      <c r="H43" s="5" t="n">
        <f aca="false">STDEV(H4:H31)</f>
        <v>6322.35542990202</v>
      </c>
      <c r="I43" s="5" t="n">
        <f aca="false">STDEV(I4:I31)</f>
        <v>4678.21194135757</v>
      </c>
    </row>
    <row r="44" customFormat="false" ht="12.85" hidden="false" customHeight="false" outlineLevel="0" collapsed="false">
      <c r="A44" s="1" t="s">
        <v>50</v>
      </c>
      <c r="B44" s="0" t="n">
        <f aca="false">COUNTIF(B4:B31,"&gt;0")</f>
        <v>19</v>
      </c>
      <c r="C44" s="0" t="n">
        <f aca="false">COUNTIF(C4:C31,"&gt;0")</f>
        <v>21</v>
      </c>
      <c r="D44" s="0" t="n">
        <f aca="false">COUNTIF(D4:D31,"&gt;0")</f>
        <v>19</v>
      </c>
      <c r="E44" s="0" t="n">
        <f aca="false">COUNTIF(E4:E31,"&gt;0")</f>
        <v>19</v>
      </c>
      <c r="F44" s="0" t="n">
        <f aca="false">COUNTIF(F4:F31,"&gt;0")</f>
        <v>19</v>
      </c>
      <c r="G44" s="0" t="n">
        <f aca="false">COUNTIF(G4:G31,"&gt;0")</f>
        <v>20</v>
      </c>
      <c r="H44" s="0" t="n">
        <f aca="false">COUNTIF(H4:H31,"&gt;0")</f>
        <v>20</v>
      </c>
      <c r="I44" s="0" t="n">
        <f aca="false">COUNTIF(I4:I31,"&gt;0")</f>
        <v>19</v>
      </c>
    </row>
    <row r="45" customFormat="false" ht="12.85" hidden="false" customHeight="false" outlineLevel="0" collapsed="false">
      <c r="A45" s="1" t="s">
        <v>51</v>
      </c>
      <c r="B45" s="0" t="n">
        <f aca="false">COUNTIF(B4:B31,"&lt;=0")</f>
        <v>9</v>
      </c>
      <c r="C45" s="0" t="n">
        <f aca="false">COUNTIF(C4:C31,"&lt;=0")</f>
        <v>7</v>
      </c>
      <c r="D45" s="0" t="n">
        <f aca="false">COUNTIF(D4:D31,"&lt;=0")</f>
        <v>9</v>
      </c>
      <c r="E45" s="0" t="n">
        <f aca="false">COUNTIF(E4:E31,"&lt;=0")</f>
        <v>9</v>
      </c>
      <c r="F45" s="0" t="n">
        <f aca="false">COUNTIF(F4:F31,"&lt;=0")</f>
        <v>9</v>
      </c>
      <c r="G45" s="0" t="n">
        <f aca="false">COUNTIF(G4:G31,"&lt;=0")</f>
        <v>8</v>
      </c>
      <c r="H45" s="0" t="n">
        <f aca="false">COUNTIF(H4:H31,"&lt;=0")</f>
        <v>8</v>
      </c>
      <c r="I45" s="0" t="n">
        <f aca="false">COUNTIF(I4:I31,"&lt;=0")</f>
        <v>9</v>
      </c>
    </row>
    <row r="46" customFormat="false" ht="12.85" hidden="false" customHeight="false" outlineLevel="0" collapsed="false">
      <c r="A46" s="1" t="s">
        <v>52</v>
      </c>
      <c r="B46" s="5" t="n">
        <f aca="false">MAX(B4:B31)</f>
        <v>17247.1701471001</v>
      </c>
      <c r="C46" s="5" t="n">
        <f aca="false">MAX(C4:C31)</f>
        <v>12764.2969688301</v>
      </c>
      <c r="D46" s="5" t="n">
        <f aca="false">MAX(D4:D31)</f>
        <v>16400.7522481838</v>
      </c>
      <c r="E46" s="5" t="n">
        <f aca="false">MAX(E4:E31)</f>
        <v>13657.7017121613</v>
      </c>
      <c r="F46" s="5" t="n">
        <f aca="false">MAX(F4:F31)</f>
        <v>15012.2416079563</v>
      </c>
      <c r="G46" s="5" t="n">
        <f aca="false">MAX(G4:G31)</f>
        <v>19151.8633369488</v>
      </c>
      <c r="H46" s="5" t="n">
        <f aca="false">MAX(H4:H31)</f>
        <v>15338.9847221538</v>
      </c>
      <c r="I46" s="5" t="n">
        <f aca="false">MAX(I4:I31)</f>
        <v>10359.8286045001</v>
      </c>
    </row>
    <row r="47" customFormat="false" ht="12.85" hidden="false" customHeight="false" outlineLevel="0" collapsed="false">
      <c r="A47" s="1" t="s">
        <v>53</v>
      </c>
      <c r="B47" s="5" t="n">
        <f aca="false">MIN(B4:B31)</f>
        <v>-14512.5087876937</v>
      </c>
      <c r="C47" s="5" t="n">
        <f aca="false">MIN(C4:C31)</f>
        <v>-11687.5050705675</v>
      </c>
      <c r="D47" s="5" t="n">
        <f aca="false">MIN(D4:D31)</f>
        <v>-11183.9199377187</v>
      </c>
      <c r="E47" s="5" t="n">
        <f aca="false">MIN(E4:E31)</f>
        <v>-13249.9806496087</v>
      </c>
      <c r="F47" s="5" t="n">
        <f aca="false">MIN(F4:F31)</f>
        <v>-10993.0973038387</v>
      </c>
      <c r="G47" s="5" t="n">
        <f aca="false">MIN(G4:G31)</f>
        <v>-10286.157917425</v>
      </c>
      <c r="H47" s="5" t="n">
        <f aca="false">MIN(H4:H31)</f>
        <v>-11386.88853543</v>
      </c>
      <c r="I47" s="5" t="n">
        <f aca="false">MIN(I4:I31)</f>
        <v>-5603.33209023999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2019-04-08T22:10:35Z</dcterms:created>
  <dc:creator>david </dc:creator>
  <dc:language>en-US</dc:language>
  <cp:lastModifiedBy>david </cp:lastModifiedBy>
  <dcterms:modified xsi:type="dcterms:W3CDTF">2019-04-26T23:13:00Z</dcterms:modified>
  <cp:revision>23</cp:revision>
</cp:coreProperties>
</file>