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66925"/>
  <bookViews>
    <workbookView xWindow="0" yWindow="0" windowWidth="20160" windowHeight="9288"/>
  </bookViews>
  <sheets>
    <sheet name="CIDR TO MASK FORMAT" sheetId="9" r:id="rId1"/>
    <sheet name="MASK TO CIDR FORMAT" sheetId="10" r:id="rId2"/>
    <sheet name="CIDR TO MASK CONVERSION TABLE" sheetId="7" r:id="rId3"/>
  </sheets>
  <definedNames>
    <definedName name="_xlnm.Print_Titles" localSheetId="2">'CIDR TO MASK CONVERSION TABLE'!$1:$1</definedName>
    <definedName name="_xlnm.Print_Titles" localSheetId="0">'CIDR TO MASK FORMAT'!$1:$1</definedName>
    <definedName name="_xlnm.Print_Titles" localSheetId="1">'MASK TO CIDR FORMAT'!$1:$1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I125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C2" i="9"/>
  <c r="B3" i="10"/>
  <c r="C3" i="10"/>
  <c r="D3" i="10"/>
  <c r="E3" i="10"/>
  <c r="B4" i="10"/>
  <c r="C4" i="10"/>
  <c r="D4" i="10"/>
  <c r="E4" i="10" s="1"/>
  <c r="F4" i="10"/>
  <c r="B5" i="10"/>
  <c r="D5" i="10" s="1"/>
  <c r="C5" i="10"/>
  <c r="E5" i="10"/>
  <c r="F5" i="10"/>
  <c r="B6" i="10"/>
  <c r="C6" i="10" s="1"/>
  <c r="D6" i="10"/>
  <c r="E6" i="10"/>
  <c r="F6" i="10"/>
  <c r="B7" i="10"/>
  <c r="C7" i="10"/>
  <c r="D7" i="10"/>
  <c r="E7" i="10"/>
  <c r="B8" i="10"/>
  <c r="C8" i="10"/>
  <c r="D8" i="10"/>
  <c r="E8" i="10" s="1"/>
  <c r="F8" i="10"/>
  <c r="B9" i="10"/>
  <c r="D9" i="10" s="1"/>
  <c r="C9" i="10"/>
  <c r="E9" i="10"/>
  <c r="F9" i="10"/>
  <c r="B10" i="10"/>
  <c r="C10" i="10" s="1"/>
  <c r="D10" i="10"/>
  <c r="E10" i="10"/>
  <c r="F10" i="10"/>
  <c r="B11" i="10"/>
  <c r="C11" i="10"/>
  <c r="D11" i="10"/>
  <c r="E11" i="10"/>
  <c r="B12" i="10"/>
  <c r="C12" i="10"/>
  <c r="D12" i="10"/>
  <c r="E12" i="10" s="1"/>
  <c r="F12" i="10"/>
  <c r="B13" i="10"/>
  <c r="D13" i="10" s="1"/>
  <c r="C13" i="10"/>
  <c r="E13" i="10"/>
  <c r="F13" i="10"/>
  <c r="B14" i="10"/>
  <c r="C14" i="10" s="1"/>
  <c r="D14" i="10"/>
  <c r="E14" i="10"/>
  <c r="F14" i="10"/>
  <c r="B15" i="10"/>
  <c r="C15" i="10"/>
  <c r="D15" i="10"/>
  <c r="E15" i="10"/>
  <c r="B16" i="10"/>
  <c r="C16" i="10"/>
  <c r="D16" i="10"/>
  <c r="E16" i="10" s="1"/>
  <c r="F16" i="10"/>
  <c r="B17" i="10"/>
  <c r="D17" i="10" s="1"/>
  <c r="C17" i="10"/>
  <c r="E17" i="10"/>
  <c r="F17" i="10"/>
  <c r="B18" i="10"/>
  <c r="C18" i="10" s="1"/>
  <c r="D18" i="10"/>
  <c r="E18" i="10"/>
  <c r="F18" i="10"/>
  <c r="B19" i="10"/>
  <c r="C19" i="10"/>
  <c r="D19" i="10"/>
  <c r="E19" i="10"/>
  <c r="B20" i="10"/>
  <c r="C20" i="10"/>
  <c r="D20" i="10"/>
  <c r="E20" i="10" s="1"/>
  <c r="F20" i="10"/>
  <c r="B21" i="10"/>
  <c r="D21" i="10" s="1"/>
  <c r="C21" i="10"/>
  <c r="E21" i="10"/>
  <c r="F21" i="10"/>
  <c r="B22" i="10"/>
  <c r="C22" i="10" s="1"/>
  <c r="D22" i="10"/>
  <c r="E22" i="10"/>
  <c r="F22" i="10"/>
  <c r="B23" i="10"/>
  <c r="C23" i="10"/>
  <c r="D23" i="10"/>
  <c r="E23" i="10"/>
  <c r="B24" i="10"/>
  <c r="C24" i="10"/>
  <c r="D24" i="10"/>
  <c r="E24" i="10" s="1"/>
  <c r="F24" i="10"/>
  <c r="B25" i="10"/>
  <c r="D25" i="10" s="1"/>
  <c r="C25" i="10"/>
  <c r="E25" i="10"/>
  <c r="F25" i="10"/>
  <c r="B26" i="10"/>
  <c r="C26" i="10" s="1"/>
  <c r="D26" i="10"/>
  <c r="E26" i="10"/>
  <c r="F26" i="10"/>
  <c r="B27" i="10"/>
  <c r="C27" i="10"/>
  <c r="D27" i="10"/>
  <c r="E27" i="10"/>
  <c r="B28" i="10"/>
  <c r="C28" i="10"/>
  <c r="D28" i="10"/>
  <c r="E28" i="10" s="1"/>
  <c r="F28" i="10"/>
  <c r="B29" i="10"/>
  <c r="D29" i="10" s="1"/>
  <c r="C29" i="10"/>
  <c r="E29" i="10"/>
  <c r="F29" i="10"/>
  <c r="B30" i="10"/>
  <c r="C30" i="10" s="1"/>
  <c r="D30" i="10"/>
  <c r="E30" i="10"/>
  <c r="F30" i="10"/>
  <c r="B31" i="10"/>
  <c r="C31" i="10"/>
  <c r="D31" i="10"/>
  <c r="E31" i="10"/>
  <c r="B32" i="10"/>
  <c r="C32" i="10"/>
  <c r="D32" i="10"/>
  <c r="E32" i="10" s="1"/>
  <c r="F32" i="10"/>
  <c r="B33" i="10"/>
  <c r="D33" i="10" s="1"/>
  <c r="C33" i="10"/>
  <c r="E33" i="10"/>
  <c r="F33" i="10"/>
  <c r="B34" i="10"/>
  <c r="C34" i="10" s="1"/>
  <c r="D34" i="10"/>
  <c r="E34" i="10"/>
  <c r="F34" i="10"/>
  <c r="B35" i="10"/>
  <c r="C35" i="10"/>
  <c r="D35" i="10"/>
  <c r="E35" i="10"/>
  <c r="B36" i="10"/>
  <c r="C36" i="10"/>
  <c r="D36" i="10"/>
  <c r="E36" i="10" s="1"/>
  <c r="F36" i="10"/>
  <c r="B37" i="10"/>
  <c r="D37" i="10" s="1"/>
  <c r="C37" i="10"/>
  <c r="E37" i="10"/>
  <c r="F37" i="10"/>
  <c r="B38" i="10"/>
  <c r="C38" i="10" s="1"/>
  <c r="D38" i="10"/>
  <c r="E38" i="10"/>
  <c r="F38" i="10"/>
  <c r="B39" i="10"/>
  <c r="C39" i="10"/>
  <c r="D39" i="10"/>
  <c r="E39" i="10"/>
  <c r="B40" i="10"/>
  <c r="C40" i="10"/>
  <c r="D40" i="10"/>
  <c r="E40" i="10" s="1"/>
  <c r="F40" i="10"/>
  <c r="B41" i="10"/>
  <c r="D41" i="10" s="1"/>
  <c r="C41" i="10"/>
  <c r="E41" i="10"/>
  <c r="F41" i="10"/>
  <c r="B42" i="10"/>
  <c r="C42" i="10" s="1"/>
  <c r="D42" i="10"/>
  <c r="E42" i="10"/>
  <c r="F42" i="10"/>
  <c r="B43" i="10"/>
  <c r="C43" i="10"/>
  <c r="D43" i="10"/>
  <c r="E43" i="10"/>
  <c r="B44" i="10"/>
  <c r="C44" i="10"/>
  <c r="D44" i="10"/>
  <c r="E44" i="10" s="1"/>
  <c r="F44" i="10"/>
  <c r="B45" i="10"/>
  <c r="D45" i="10" s="1"/>
  <c r="C45" i="10"/>
  <c r="E45" i="10"/>
  <c r="F45" i="10"/>
  <c r="B46" i="10"/>
  <c r="C46" i="10" s="1"/>
  <c r="D46" i="10"/>
  <c r="E46" i="10"/>
  <c r="F46" i="10"/>
  <c r="B47" i="10"/>
  <c r="C47" i="10"/>
  <c r="D47" i="10"/>
  <c r="E47" i="10"/>
  <c r="B48" i="10"/>
  <c r="C48" i="10"/>
  <c r="D48" i="10"/>
  <c r="E48" i="10" s="1"/>
  <c r="F48" i="10"/>
  <c r="B49" i="10"/>
  <c r="D49" i="10" s="1"/>
  <c r="C49" i="10"/>
  <c r="E49" i="10"/>
  <c r="F49" i="10"/>
  <c r="B50" i="10"/>
  <c r="C50" i="10" s="1"/>
  <c r="D50" i="10"/>
  <c r="E50" i="10"/>
  <c r="F50" i="10"/>
  <c r="B51" i="10"/>
  <c r="C51" i="10"/>
  <c r="D51" i="10"/>
  <c r="E51" i="10"/>
  <c r="B52" i="10"/>
  <c r="C52" i="10"/>
  <c r="D52" i="10"/>
  <c r="E52" i="10" s="1"/>
  <c r="F52" i="10"/>
  <c r="B53" i="10"/>
  <c r="D53" i="10" s="1"/>
  <c r="C53" i="10"/>
  <c r="E53" i="10"/>
  <c r="F53" i="10"/>
  <c r="B54" i="10"/>
  <c r="C54" i="10" s="1"/>
  <c r="D54" i="10"/>
  <c r="E54" i="10"/>
  <c r="F54" i="10"/>
  <c r="B55" i="10"/>
  <c r="C55" i="10"/>
  <c r="D55" i="10"/>
  <c r="E55" i="10"/>
  <c r="B56" i="10"/>
  <c r="C56" i="10"/>
  <c r="D56" i="10"/>
  <c r="E56" i="10" s="1"/>
  <c r="F56" i="10"/>
  <c r="B57" i="10"/>
  <c r="D57" i="10" s="1"/>
  <c r="C57" i="10"/>
  <c r="E57" i="10"/>
  <c r="F57" i="10"/>
  <c r="B58" i="10"/>
  <c r="C58" i="10" s="1"/>
  <c r="D58" i="10"/>
  <c r="E58" i="10"/>
  <c r="F58" i="10"/>
  <c r="B59" i="10"/>
  <c r="C59" i="10"/>
  <c r="D59" i="10"/>
  <c r="E59" i="10"/>
  <c r="B60" i="10"/>
  <c r="C60" i="10"/>
  <c r="D60" i="10"/>
  <c r="E60" i="10" s="1"/>
  <c r="F60" i="10"/>
  <c r="B61" i="10"/>
  <c r="D61" i="10" s="1"/>
  <c r="C61" i="10"/>
  <c r="E61" i="10"/>
  <c r="F61" i="10"/>
  <c r="B62" i="10"/>
  <c r="C62" i="10" s="1"/>
  <c r="D62" i="10"/>
  <c r="E62" i="10"/>
  <c r="F62" i="10"/>
  <c r="B63" i="10"/>
  <c r="C63" i="10"/>
  <c r="D63" i="10"/>
  <c r="E63" i="10"/>
  <c r="B64" i="10"/>
  <c r="C64" i="10"/>
  <c r="D64" i="10"/>
  <c r="E64" i="10" s="1"/>
  <c r="F64" i="10"/>
  <c r="B65" i="10"/>
  <c r="D65" i="10" s="1"/>
  <c r="C65" i="10"/>
  <c r="E65" i="10"/>
  <c r="F65" i="10"/>
  <c r="B66" i="10"/>
  <c r="C66" i="10" s="1"/>
  <c r="D66" i="10"/>
  <c r="E66" i="10"/>
  <c r="F66" i="10"/>
  <c r="B67" i="10"/>
  <c r="C67" i="10"/>
  <c r="D67" i="10"/>
  <c r="E67" i="10"/>
  <c r="B68" i="10"/>
  <c r="C68" i="10"/>
  <c r="D68" i="10"/>
  <c r="E68" i="10" s="1"/>
  <c r="F68" i="10"/>
  <c r="B69" i="10"/>
  <c r="D69" i="10" s="1"/>
  <c r="C69" i="10"/>
  <c r="E69" i="10"/>
  <c r="F69" i="10"/>
  <c r="B70" i="10"/>
  <c r="C70" i="10" s="1"/>
  <c r="D70" i="10"/>
  <c r="E70" i="10"/>
  <c r="F70" i="10"/>
  <c r="B71" i="10"/>
  <c r="C71" i="10"/>
  <c r="D71" i="10"/>
  <c r="E71" i="10"/>
  <c r="B72" i="10"/>
  <c r="C72" i="10"/>
  <c r="D72" i="10"/>
  <c r="E72" i="10" s="1"/>
  <c r="F72" i="10"/>
  <c r="B73" i="10"/>
  <c r="D73" i="10" s="1"/>
  <c r="C73" i="10"/>
  <c r="E73" i="10"/>
  <c r="F73" i="10"/>
  <c r="B74" i="10"/>
  <c r="C74" i="10" s="1"/>
  <c r="D74" i="10"/>
  <c r="E74" i="10"/>
  <c r="F74" i="10"/>
  <c r="B75" i="10"/>
  <c r="C75" i="10"/>
  <c r="D75" i="10"/>
  <c r="E75" i="10"/>
  <c r="B76" i="10"/>
  <c r="C76" i="10"/>
  <c r="D76" i="10"/>
  <c r="E76" i="10" s="1"/>
  <c r="F76" i="10"/>
  <c r="B77" i="10"/>
  <c r="D77" i="10" s="1"/>
  <c r="C77" i="10"/>
  <c r="E77" i="10"/>
  <c r="F77" i="10"/>
  <c r="B78" i="10"/>
  <c r="C78" i="10" s="1"/>
  <c r="D78" i="10"/>
  <c r="E78" i="10"/>
  <c r="F78" i="10"/>
  <c r="B79" i="10"/>
  <c r="C79" i="10"/>
  <c r="D79" i="10"/>
  <c r="E79" i="10"/>
  <c r="B80" i="10"/>
  <c r="C80" i="10"/>
  <c r="D80" i="10"/>
  <c r="E80" i="10" s="1"/>
  <c r="F80" i="10"/>
  <c r="B81" i="10"/>
  <c r="D81" i="10" s="1"/>
  <c r="C81" i="10"/>
  <c r="E81" i="10"/>
  <c r="F81" i="10"/>
  <c r="B82" i="10"/>
  <c r="C82" i="10" s="1"/>
  <c r="D82" i="10"/>
  <c r="E82" i="10"/>
  <c r="F82" i="10"/>
  <c r="B83" i="10"/>
  <c r="C83" i="10"/>
  <c r="D83" i="10"/>
  <c r="E83" i="10"/>
  <c r="B84" i="10"/>
  <c r="C84" i="10"/>
  <c r="D84" i="10"/>
  <c r="E84" i="10" s="1"/>
  <c r="F84" i="10"/>
  <c r="B85" i="10"/>
  <c r="D85" i="10" s="1"/>
  <c r="C85" i="10"/>
  <c r="E85" i="10"/>
  <c r="F85" i="10"/>
  <c r="B86" i="10"/>
  <c r="C86" i="10" s="1"/>
  <c r="D86" i="10"/>
  <c r="E86" i="10"/>
  <c r="F86" i="10"/>
  <c r="B87" i="10"/>
  <c r="C87" i="10"/>
  <c r="D87" i="10"/>
  <c r="E87" i="10"/>
  <c r="B88" i="10"/>
  <c r="C88" i="10"/>
  <c r="D88" i="10"/>
  <c r="E88" i="10"/>
  <c r="B89" i="10"/>
  <c r="C89" i="10"/>
  <c r="D89" i="10"/>
  <c r="E89" i="10" s="1"/>
  <c r="F89" i="10"/>
  <c r="B90" i="10"/>
  <c r="D90" i="10" s="1"/>
  <c r="C90" i="10"/>
  <c r="E90" i="10"/>
  <c r="F90" i="10"/>
  <c r="B91" i="10"/>
  <c r="C91" i="10" s="1"/>
  <c r="D91" i="10"/>
  <c r="E91" i="10"/>
  <c r="F91" i="10"/>
  <c r="B92" i="10"/>
  <c r="C92" i="10"/>
  <c r="D92" i="10"/>
  <c r="E92" i="10"/>
  <c r="B93" i="10"/>
  <c r="C93" i="10"/>
  <c r="D93" i="10"/>
  <c r="E93" i="10" s="1"/>
  <c r="F93" i="10"/>
  <c r="B94" i="10"/>
  <c r="D94" i="10" s="1"/>
  <c r="C94" i="10"/>
  <c r="E94" i="10"/>
  <c r="F94" i="10"/>
  <c r="B95" i="10"/>
  <c r="C95" i="10" s="1"/>
  <c r="D95" i="10"/>
  <c r="E95" i="10"/>
  <c r="F95" i="10"/>
  <c r="B96" i="10"/>
  <c r="C96" i="10"/>
  <c r="D96" i="10"/>
  <c r="E96" i="10"/>
  <c r="B97" i="10"/>
  <c r="C97" i="10"/>
  <c r="D97" i="10"/>
  <c r="E97" i="10" s="1"/>
  <c r="F97" i="10"/>
  <c r="B98" i="10"/>
  <c r="D98" i="10" s="1"/>
  <c r="C98" i="10"/>
  <c r="E98" i="10"/>
  <c r="F98" i="10"/>
  <c r="B99" i="10"/>
  <c r="C99" i="10" s="1"/>
  <c r="D99" i="10"/>
  <c r="E99" i="10"/>
  <c r="F99" i="10"/>
  <c r="B100" i="10"/>
  <c r="C100" i="10"/>
  <c r="D100" i="10"/>
  <c r="E100" i="10"/>
  <c r="B101" i="10"/>
  <c r="C101" i="10"/>
  <c r="D101" i="10"/>
  <c r="E101" i="10" s="1"/>
  <c r="F101" i="10"/>
  <c r="B102" i="10"/>
  <c r="D102" i="10" s="1"/>
  <c r="C102" i="10"/>
  <c r="E102" i="10"/>
  <c r="F102" i="10"/>
  <c r="B103" i="10"/>
  <c r="C103" i="10" s="1"/>
  <c r="D103" i="10"/>
  <c r="E103" i="10"/>
  <c r="F103" i="10"/>
  <c r="B104" i="10"/>
  <c r="C104" i="10"/>
  <c r="D104" i="10"/>
  <c r="E104" i="10"/>
  <c r="B105" i="10"/>
  <c r="C105" i="10"/>
  <c r="D105" i="10"/>
  <c r="E105" i="10" s="1"/>
  <c r="F105" i="10"/>
  <c r="B106" i="10"/>
  <c r="D106" i="10" s="1"/>
  <c r="C106" i="10"/>
  <c r="E106" i="10"/>
  <c r="F106" i="10"/>
  <c r="B107" i="10"/>
  <c r="C107" i="10" s="1"/>
  <c r="D107" i="10"/>
  <c r="E107" i="10"/>
  <c r="F107" i="10"/>
  <c r="B108" i="10"/>
  <c r="C108" i="10"/>
  <c r="D108" i="10"/>
  <c r="E108" i="10"/>
  <c r="B109" i="10"/>
  <c r="C109" i="10"/>
  <c r="D109" i="10"/>
  <c r="E109" i="10" s="1"/>
  <c r="F109" i="10"/>
  <c r="B110" i="10"/>
  <c r="D110" i="10" s="1"/>
  <c r="C110" i="10"/>
  <c r="E110" i="10"/>
  <c r="F110" i="10"/>
  <c r="B111" i="10"/>
  <c r="C111" i="10" s="1"/>
  <c r="D111" i="10"/>
  <c r="E111" i="10"/>
  <c r="F111" i="10"/>
  <c r="B112" i="10"/>
  <c r="C112" i="10"/>
  <c r="D112" i="10"/>
  <c r="E112" i="10"/>
  <c r="B113" i="10"/>
  <c r="C113" i="10"/>
  <c r="D113" i="10"/>
  <c r="E113" i="10" s="1"/>
  <c r="F113" i="10"/>
  <c r="B114" i="10"/>
  <c r="D114" i="10" s="1"/>
  <c r="C114" i="10"/>
  <c r="E114" i="10"/>
  <c r="F114" i="10"/>
  <c r="B115" i="10"/>
  <c r="C115" i="10" s="1"/>
  <c r="D115" i="10"/>
  <c r="E115" i="10"/>
  <c r="F115" i="10"/>
  <c r="B116" i="10"/>
  <c r="C116" i="10"/>
  <c r="D116" i="10"/>
  <c r="E116" i="10"/>
  <c r="B117" i="10"/>
  <c r="C117" i="10"/>
  <c r="D117" i="10"/>
  <c r="E117" i="10" s="1"/>
  <c r="F117" i="10"/>
  <c r="B118" i="10"/>
  <c r="D118" i="10" s="1"/>
  <c r="C118" i="10"/>
  <c r="E118" i="10"/>
  <c r="F118" i="10"/>
  <c r="B119" i="10"/>
  <c r="C119" i="10" s="1"/>
  <c r="D119" i="10"/>
  <c r="E119" i="10"/>
  <c r="F119" i="10"/>
  <c r="B120" i="10"/>
  <c r="C120" i="10"/>
  <c r="D120" i="10"/>
  <c r="E120" i="10"/>
  <c r="B121" i="10"/>
  <c r="C121" i="10"/>
  <c r="D121" i="10"/>
  <c r="E121" i="10" s="1"/>
  <c r="F121" i="10"/>
  <c r="B122" i="10"/>
  <c r="D122" i="10" s="1"/>
  <c r="C122" i="10"/>
  <c r="E122" i="10"/>
  <c r="F122" i="10"/>
  <c r="B123" i="10"/>
  <c r="C123" i="10" s="1"/>
  <c r="D123" i="10"/>
  <c r="E123" i="10"/>
  <c r="F123" i="10"/>
  <c r="B124" i="10"/>
  <c r="C124" i="10"/>
  <c r="D124" i="10"/>
  <c r="E124" i="10"/>
  <c r="B125" i="10"/>
  <c r="C125" i="10"/>
  <c r="D125" i="10"/>
  <c r="E125" i="10" s="1"/>
  <c r="F125" i="10"/>
  <c r="B126" i="10"/>
  <c r="D126" i="10" s="1"/>
  <c r="C126" i="10"/>
  <c r="E126" i="10"/>
  <c r="F126" i="10"/>
  <c r="B127" i="10"/>
  <c r="C127" i="10" s="1"/>
  <c r="D127" i="10"/>
  <c r="E127" i="10"/>
  <c r="F127" i="10"/>
  <c r="B128" i="10"/>
  <c r="C128" i="10"/>
  <c r="D128" i="10"/>
  <c r="E128" i="10"/>
  <c r="B129" i="10"/>
  <c r="C129" i="10"/>
  <c r="D129" i="10"/>
  <c r="E129" i="10" s="1"/>
  <c r="F129" i="10"/>
  <c r="B130" i="10"/>
  <c r="D130" i="10" s="1"/>
  <c r="C130" i="10"/>
  <c r="E130" i="10"/>
  <c r="F130" i="10"/>
  <c r="B131" i="10"/>
  <c r="C131" i="10" s="1"/>
  <c r="D131" i="10"/>
  <c r="E131" i="10"/>
  <c r="F131" i="10"/>
  <c r="B132" i="10"/>
  <c r="C132" i="10"/>
  <c r="D132" i="10"/>
  <c r="E132" i="10"/>
  <c r="B133" i="10"/>
  <c r="C133" i="10"/>
  <c r="D133" i="10"/>
  <c r="E133" i="10" s="1"/>
  <c r="F133" i="10"/>
  <c r="B134" i="10"/>
  <c r="D134" i="10" s="1"/>
  <c r="C134" i="10"/>
  <c r="E134" i="10"/>
  <c r="F134" i="10"/>
  <c r="B135" i="10"/>
  <c r="C135" i="10" s="1"/>
  <c r="D135" i="10"/>
  <c r="E135" i="10"/>
  <c r="F135" i="10"/>
  <c r="B136" i="10"/>
  <c r="C136" i="10"/>
  <c r="D136" i="10"/>
  <c r="E136" i="10"/>
  <c r="B137" i="10"/>
  <c r="C137" i="10"/>
  <c r="D137" i="10"/>
  <c r="E137" i="10" s="1"/>
  <c r="F137" i="10"/>
  <c r="B138" i="10"/>
  <c r="D138" i="10" s="1"/>
  <c r="C138" i="10"/>
  <c r="E138" i="10"/>
  <c r="F138" i="10"/>
  <c r="B139" i="10"/>
  <c r="C139" i="10" s="1"/>
  <c r="D139" i="10"/>
  <c r="E139" i="10"/>
  <c r="F139" i="10"/>
  <c r="B140" i="10"/>
  <c r="C140" i="10"/>
  <c r="D140" i="10"/>
  <c r="E140" i="10"/>
  <c r="B141" i="10"/>
  <c r="C141" i="10"/>
  <c r="D141" i="10"/>
  <c r="E141" i="10" s="1"/>
  <c r="F141" i="10"/>
  <c r="B142" i="10"/>
  <c r="D142" i="10" s="1"/>
  <c r="C142" i="10"/>
  <c r="E142" i="10"/>
  <c r="F142" i="10" s="1"/>
  <c r="B143" i="10"/>
  <c r="C143" i="10" s="1"/>
  <c r="D143" i="10"/>
  <c r="E143" i="10"/>
  <c r="F143" i="10" s="1"/>
  <c r="B144" i="10"/>
  <c r="C144" i="10"/>
  <c r="D144" i="10"/>
  <c r="E144" i="10"/>
  <c r="B145" i="10"/>
  <c r="C145" i="10"/>
  <c r="D145" i="10"/>
  <c r="E145" i="10" s="1"/>
  <c r="F145" i="10"/>
  <c r="B146" i="10"/>
  <c r="D146" i="10" s="1"/>
  <c r="C146" i="10"/>
  <c r="E146" i="10"/>
  <c r="F146" i="10"/>
  <c r="B147" i="10"/>
  <c r="C147" i="10" s="1"/>
  <c r="D147" i="10"/>
  <c r="E147" i="10"/>
  <c r="F147" i="10"/>
  <c r="B148" i="10"/>
  <c r="C148" i="10"/>
  <c r="D148" i="10"/>
  <c r="E148" i="10"/>
  <c r="B149" i="10"/>
  <c r="C149" i="10"/>
  <c r="D149" i="10"/>
  <c r="E149" i="10" s="1"/>
  <c r="F149" i="10"/>
  <c r="B150" i="10"/>
  <c r="D150" i="10" s="1"/>
  <c r="C150" i="10"/>
  <c r="E150" i="10"/>
  <c r="F150" i="10"/>
  <c r="B151" i="10"/>
  <c r="C151" i="10" s="1"/>
  <c r="D151" i="10"/>
  <c r="E151" i="10"/>
  <c r="F151" i="10"/>
  <c r="B152" i="10"/>
  <c r="C152" i="10"/>
  <c r="D152" i="10"/>
  <c r="E152" i="10"/>
  <c r="B153" i="10"/>
  <c r="C153" i="10"/>
  <c r="D153" i="10"/>
  <c r="E153" i="10" s="1"/>
  <c r="F153" i="10"/>
  <c r="B154" i="10"/>
  <c r="D154" i="10" s="1"/>
  <c r="C154" i="10"/>
  <c r="E154" i="10"/>
  <c r="F154" i="10"/>
  <c r="B155" i="10"/>
  <c r="C155" i="10" s="1"/>
  <c r="D155" i="10"/>
  <c r="E155" i="10"/>
  <c r="F155" i="10"/>
  <c r="B156" i="10"/>
  <c r="C156" i="10"/>
  <c r="D156" i="10"/>
  <c r="E156" i="10"/>
  <c r="B157" i="10"/>
  <c r="C157" i="10"/>
  <c r="D157" i="10"/>
  <c r="E157" i="10" s="1"/>
  <c r="F157" i="10"/>
  <c r="B158" i="10"/>
  <c r="D158" i="10" s="1"/>
  <c r="C158" i="10"/>
  <c r="E158" i="10"/>
  <c r="F158" i="10"/>
  <c r="B159" i="10"/>
  <c r="C159" i="10" s="1"/>
  <c r="D159" i="10"/>
  <c r="E159" i="10"/>
  <c r="F159" i="10"/>
  <c r="B160" i="10"/>
  <c r="C160" i="10"/>
  <c r="D160" i="10"/>
  <c r="E160" i="10"/>
  <c r="B161" i="10"/>
  <c r="C161" i="10"/>
  <c r="D161" i="10"/>
  <c r="E161" i="10" s="1"/>
  <c r="F161" i="10"/>
  <c r="B162" i="10"/>
  <c r="D162" i="10" s="1"/>
  <c r="C162" i="10"/>
  <c r="E162" i="10"/>
  <c r="F162" i="10"/>
  <c r="B163" i="10"/>
  <c r="C163" i="10" s="1"/>
  <c r="D163" i="10"/>
  <c r="E163" i="10"/>
  <c r="F163" i="10"/>
  <c r="B164" i="10"/>
  <c r="C164" i="10"/>
  <c r="D164" i="10"/>
  <c r="E164" i="10"/>
  <c r="B165" i="10"/>
  <c r="C165" i="10"/>
  <c r="D165" i="10"/>
  <c r="E165" i="10" s="1"/>
  <c r="F165" i="10"/>
  <c r="B166" i="10"/>
  <c r="D166" i="10" s="1"/>
  <c r="C166" i="10"/>
  <c r="E166" i="10"/>
  <c r="F166" i="10"/>
  <c r="B167" i="10"/>
  <c r="C167" i="10" s="1"/>
  <c r="D167" i="10"/>
  <c r="E167" i="10"/>
  <c r="F167" i="10"/>
  <c r="B168" i="10"/>
  <c r="C168" i="10"/>
  <c r="D168" i="10"/>
  <c r="E168" i="10"/>
  <c r="B169" i="10"/>
  <c r="C169" i="10"/>
  <c r="D169" i="10"/>
  <c r="E169" i="10" s="1"/>
  <c r="F169" i="10"/>
  <c r="B170" i="10"/>
  <c r="D170" i="10" s="1"/>
  <c r="C170" i="10"/>
  <c r="E170" i="10"/>
  <c r="F170" i="10"/>
  <c r="B171" i="10"/>
  <c r="C171" i="10" s="1"/>
  <c r="D171" i="10"/>
  <c r="E171" i="10"/>
  <c r="F171" i="10"/>
  <c r="B172" i="10"/>
  <c r="C172" i="10"/>
  <c r="D172" i="10"/>
  <c r="E172" i="10"/>
  <c r="B173" i="10"/>
  <c r="C173" i="10"/>
  <c r="D173" i="10"/>
  <c r="E173" i="10" s="1"/>
  <c r="F173" i="10"/>
  <c r="B174" i="10"/>
  <c r="D174" i="10" s="1"/>
  <c r="C174" i="10"/>
  <c r="E174" i="10"/>
  <c r="F174" i="10"/>
  <c r="B175" i="10"/>
  <c r="C175" i="10" s="1"/>
  <c r="D175" i="10"/>
  <c r="E175" i="10"/>
  <c r="F175" i="10"/>
  <c r="B176" i="10"/>
  <c r="C176" i="10"/>
  <c r="D176" i="10"/>
  <c r="E176" i="10"/>
  <c r="B177" i="10"/>
  <c r="C177" i="10"/>
  <c r="D177" i="10"/>
  <c r="E177" i="10" s="1"/>
  <c r="F177" i="10"/>
  <c r="B178" i="10"/>
  <c r="D178" i="10" s="1"/>
  <c r="C178" i="10"/>
  <c r="E178" i="10"/>
  <c r="F178" i="10"/>
  <c r="B179" i="10"/>
  <c r="C179" i="10" s="1"/>
  <c r="D179" i="10"/>
  <c r="E179" i="10"/>
  <c r="F179" i="10"/>
  <c r="B180" i="10"/>
  <c r="C180" i="10"/>
  <c r="D180" i="10"/>
  <c r="E180" i="10"/>
  <c r="B181" i="10"/>
  <c r="C181" i="10"/>
  <c r="D181" i="10"/>
  <c r="E181" i="10" s="1"/>
  <c r="F181" i="10"/>
  <c r="B182" i="10"/>
  <c r="D182" i="10" s="1"/>
  <c r="C182" i="10"/>
  <c r="E182" i="10"/>
  <c r="F182" i="10"/>
  <c r="B183" i="10"/>
  <c r="C183" i="10" s="1"/>
  <c r="D183" i="10"/>
  <c r="E183" i="10"/>
  <c r="F183" i="10"/>
  <c r="B184" i="10"/>
  <c r="C184" i="10"/>
  <c r="D184" i="10"/>
  <c r="E184" i="10"/>
  <c r="B185" i="10"/>
  <c r="C185" i="10"/>
  <c r="D185" i="10"/>
  <c r="E185" i="10" s="1"/>
  <c r="F185" i="10"/>
  <c r="B186" i="10"/>
  <c r="D186" i="10" s="1"/>
  <c r="C186" i="10"/>
  <c r="E186" i="10"/>
  <c r="F186" i="10"/>
  <c r="B187" i="10"/>
  <c r="C187" i="10" s="1"/>
  <c r="D187" i="10"/>
  <c r="E187" i="10"/>
  <c r="F187" i="10"/>
  <c r="B188" i="10"/>
  <c r="C188" i="10"/>
  <c r="D188" i="10"/>
  <c r="E188" i="10"/>
  <c r="B189" i="10"/>
  <c r="C189" i="10"/>
  <c r="D189" i="10"/>
  <c r="E189" i="10" s="1"/>
  <c r="F189" i="10"/>
  <c r="B190" i="10"/>
  <c r="D190" i="10" s="1"/>
  <c r="C190" i="10"/>
  <c r="E190" i="10"/>
  <c r="F190" i="10"/>
  <c r="B191" i="10"/>
  <c r="C191" i="10" s="1"/>
  <c r="D191" i="10"/>
  <c r="E191" i="10"/>
  <c r="F191" i="10"/>
  <c r="B192" i="10"/>
  <c r="C192" i="10"/>
  <c r="D192" i="10"/>
  <c r="E192" i="10"/>
  <c r="B193" i="10"/>
  <c r="C193" i="10"/>
  <c r="D193" i="10"/>
  <c r="E193" i="10" s="1"/>
  <c r="F193" i="10"/>
  <c r="B194" i="10"/>
  <c r="D194" i="10" s="1"/>
  <c r="C194" i="10"/>
  <c r="E194" i="10"/>
  <c r="F194" i="10"/>
  <c r="B195" i="10"/>
  <c r="C195" i="10" s="1"/>
  <c r="D195" i="10"/>
  <c r="E195" i="10"/>
  <c r="F195" i="10"/>
  <c r="B196" i="10"/>
  <c r="C196" i="10"/>
  <c r="D196" i="10"/>
  <c r="E196" i="10"/>
  <c r="B197" i="10"/>
  <c r="C197" i="10"/>
  <c r="D197" i="10"/>
  <c r="E197" i="10" s="1"/>
  <c r="F197" i="10"/>
  <c r="B198" i="10"/>
  <c r="D198" i="10" s="1"/>
  <c r="C198" i="10"/>
  <c r="E198" i="10"/>
  <c r="F198" i="10"/>
  <c r="B199" i="10"/>
  <c r="C199" i="10" s="1"/>
  <c r="D199" i="10"/>
  <c r="E199" i="10"/>
  <c r="F199" i="10"/>
  <c r="B200" i="10"/>
  <c r="C200" i="10"/>
  <c r="D200" i="10"/>
  <c r="E200" i="10"/>
  <c r="B201" i="10"/>
  <c r="C201" i="10"/>
  <c r="D201" i="10"/>
  <c r="E201" i="10" s="1"/>
  <c r="F201" i="10"/>
  <c r="B202" i="10"/>
  <c r="D202" i="10" s="1"/>
  <c r="C202" i="10"/>
  <c r="E202" i="10"/>
  <c r="F202" i="10"/>
  <c r="B203" i="10"/>
  <c r="C203" i="10" s="1"/>
  <c r="D203" i="10"/>
  <c r="E203" i="10"/>
  <c r="F203" i="10"/>
  <c r="B204" i="10"/>
  <c r="C204" i="10"/>
  <c r="D204" i="10"/>
  <c r="E204" i="10"/>
  <c r="B205" i="10"/>
  <c r="C205" i="10"/>
  <c r="D205" i="10"/>
  <c r="E205" i="10" s="1"/>
  <c r="F205" i="10"/>
  <c r="B206" i="10"/>
  <c r="D206" i="10" s="1"/>
  <c r="C206" i="10"/>
  <c r="E206" i="10"/>
  <c r="F206" i="10"/>
  <c r="B207" i="10"/>
  <c r="C207" i="10" s="1"/>
  <c r="D207" i="10"/>
  <c r="E207" i="10"/>
  <c r="F207" i="10"/>
  <c r="B208" i="10"/>
  <c r="C208" i="10"/>
  <c r="D208" i="10"/>
  <c r="E208" i="10"/>
  <c r="B209" i="10"/>
  <c r="C209" i="10"/>
  <c r="D209" i="10"/>
  <c r="E209" i="10" s="1"/>
  <c r="F209" i="10"/>
  <c r="B210" i="10"/>
  <c r="D210" i="10" s="1"/>
  <c r="C210" i="10"/>
  <c r="E210" i="10"/>
  <c r="F210" i="10"/>
  <c r="B211" i="10"/>
  <c r="C211" i="10" s="1"/>
  <c r="D211" i="10"/>
  <c r="E211" i="10"/>
  <c r="F211" i="10"/>
  <c r="B212" i="10"/>
  <c r="C212" i="10"/>
  <c r="D212" i="10"/>
  <c r="E212" i="10"/>
  <c r="B213" i="10"/>
  <c r="C213" i="10"/>
  <c r="D213" i="10"/>
  <c r="E213" i="10" s="1"/>
  <c r="F213" i="10"/>
  <c r="B214" i="10"/>
  <c r="D214" i="10" s="1"/>
  <c r="C214" i="10"/>
  <c r="E214" i="10"/>
  <c r="F214" i="10"/>
  <c r="B215" i="10"/>
  <c r="C215" i="10" s="1"/>
  <c r="D215" i="10"/>
  <c r="E215" i="10"/>
  <c r="F215" i="10"/>
  <c r="B216" i="10"/>
  <c r="C216" i="10"/>
  <c r="D216" i="10"/>
  <c r="E216" i="10"/>
  <c r="B217" i="10"/>
  <c r="C217" i="10"/>
  <c r="D217" i="10"/>
  <c r="E217" i="10" s="1"/>
  <c r="F217" i="10"/>
  <c r="B218" i="10"/>
  <c r="D218" i="10" s="1"/>
  <c r="C218" i="10"/>
  <c r="E218" i="10"/>
  <c r="F218" i="10"/>
  <c r="B219" i="10"/>
  <c r="C219" i="10" s="1"/>
  <c r="D219" i="10"/>
  <c r="E219" i="10"/>
  <c r="F219" i="10"/>
  <c r="B220" i="10"/>
  <c r="C220" i="10"/>
  <c r="D220" i="10"/>
  <c r="E220" i="10"/>
  <c r="B221" i="10"/>
  <c r="C221" i="10"/>
  <c r="D221" i="10"/>
  <c r="E221" i="10" s="1"/>
  <c r="F221" i="10"/>
  <c r="B222" i="10"/>
  <c r="D222" i="10" s="1"/>
  <c r="C222" i="10"/>
  <c r="E222" i="10"/>
  <c r="F222" i="10"/>
  <c r="B223" i="10"/>
  <c r="C223" i="10" s="1"/>
  <c r="D223" i="10"/>
  <c r="E223" i="10"/>
  <c r="F223" i="10"/>
  <c r="B224" i="10"/>
  <c r="C224" i="10"/>
  <c r="D224" i="10"/>
  <c r="E224" i="10"/>
  <c r="B225" i="10"/>
  <c r="C225" i="10"/>
  <c r="D225" i="10"/>
  <c r="E225" i="10" s="1"/>
  <c r="F225" i="10"/>
  <c r="B226" i="10"/>
  <c r="D226" i="10" s="1"/>
  <c r="C226" i="10"/>
  <c r="E226" i="10"/>
  <c r="F226" i="10"/>
  <c r="B227" i="10"/>
  <c r="C227" i="10" s="1"/>
  <c r="D227" i="10"/>
  <c r="E227" i="10"/>
  <c r="F227" i="10"/>
  <c r="B228" i="10"/>
  <c r="C228" i="10"/>
  <c r="D228" i="10"/>
  <c r="E228" i="10"/>
  <c r="B229" i="10"/>
  <c r="C229" i="10"/>
  <c r="D229" i="10"/>
  <c r="E229" i="10" s="1"/>
  <c r="F229" i="10"/>
  <c r="B230" i="10"/>
  <c r="D230" i="10" s="1"/>
  <c r="C230" i="10"/>
  <c r="E230" i="10"/>
  <c r="F230" i="10"/>
  <c r="B231" i="10"/>
  <c r="C231" i="10" s="1"/>
  <c r="D231" i="10"/>
  <c r="E231" i="10"/>
  <c r="F231" i="10"/>
  <c r="B232" i="10"/>
  <c r="C232" i="10"/>
  <c r="D232" i="10"/>
  <c r="E232" i="10"/>
  <c r="B233" i="10"/>
  <c r="C233" i="10"/>
  <c r="D233" i="10"/>
  <c r="E233" i="10" s="1"/>
  <c r="F233" i="10"/>
  <c r="B234" i="10"/>
  <c r="D234" i="10" s="1"/>
  <c r="C234" i="10"/>
  <c r="E234" i="10"/>
  <c r="F234" i="10"/>
  <c r="B235" i="10"/>
  <c r="C235" i="10" s="1"/>
  <c r="D235" i="10"/>
  <c r="E235" i="10"/>
  <c r="F235" i="10"/>
  <c r="D2" i="10"/>
  <c r="E2" i="10" s="1"/>
  <c r="C2" i="10"/>
  <c r="B2" i="9"/>
  <c r="B2" i="10"/>
  <c r="F232" i="10" l="1"/>
  <c r="F228" i="10"/>
  <c r="F224" i="10"/>
  <c r="F220" i="10"/>
  <c r="F216" i="10"/>
  <c r="F212" i="10"/>
  <c r="F208" i="10"/>
  <c r="F204" i="10"/>
  <c r="F200" i="10"/>
  <c r="F196" i="10"/>
  <c r="F192" i="10"/>
  <c r="F188" i="10"/>
  <c r="F184" i="10"/>
  <c r="F180" i="10"/>
  <c r="F176" i="10"/>
  <c r="F172" i="10"/>
  <c r="F168" i="10"/>
  <c r="F164" i="10"/>
  <c r="F160" i="10"/>
  <c r="F156" i="10"/>
  <c r="F152" i="10"/>
  <c r="F148" i="10"/>
  <c r="F144" i="10"/>
  <c r="F140" i="10"/>
  <c r="F136" i="10"/>
  <c r="F132" i="10"/>
  <c r="F128" i="10"/>
  <c r="F124" i="10"/>
  <c r="F120" i="10"/>
  <c r="F116" i="10"/>
  <c r="F112" i="10"/>
  <c r="F108" i="10"/>
  <c r="F104" i="10"/>
  <c r="F100" i="10"/>
  <c r="F96" i="10"/>
  <c r="F92" i="10"/>
  <c r="F88" i="10"/>
  <c r="F87" i="10"/>
  <c r="F83" i="10"/>
  <c r="F79" i="10"/>
  <c r="F75" i="10"/>
  <c r="F71" i="10"/>
  <c r="F67" i="10"/>
  <c r="F63" i="10"/>
  <c r="F59" i="10"/>
  <c r="F55" i="10"/>
  <c r="F51" i="10"/>
  <c r="F47" i="10"/>
  <c r="F43" i="10"/>
  <c r="F39" i="10"/>
  <c r="F35" i="10"/>
  <c r="F31" i="10"/>
  <c r="F27" i="10"/>
  <c r="F23" i="10"/>
  <c r="F19" i="10"/>
  <c r="F15" i="10"/>
  <c r="F11" i="10"/>
  <c r="F7" i="10"/>
  <c r="F3" i="10"/>
  <c r="F2" i="10"/>
  <c r="F18" i="9"/>
  <c r="F50" i="9"/>
  <c r="F82" i="9"/>
  <c r="F114" i="9"/>
  <c r="F146" i="9"/>
  <c r="F210" i="9"/>
  <c r="F236" i="9"/>
  <c r="G5" i="9"/>
  <c r="G21" i="9"/>
  <c r="G25" i="9"/>
  <c r="G73" i="9"/>
  <c r="G77" i="9"/>
  <c r="G109" i="9"/>
  <c r="G113" i="9"/>
  <c r="G125" i="9"/>
  <c r="G129" i="9"/>
  <c r="G161" i="9"/>
  <c r="G165" i="9"/>
  <c r="G177" i="9"/>
  <c r="G181" i="9"/>
  <c r="G201" i="9"/>
  <c r="G209" i="9"/>
  <c r="G221" i="9"/>
  <c r="G229" i="9"/>
  <c r="G233" i="9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5" i="9"/>
  <c r="F145" i="9" s="1"/>
  <c r="E146" i="9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G193" i="9"/>
  <c r="G197" i="9"/>
  <c r="G213" i="9"/>
  <c r="G217" i="9"/>
  <c r="G3" i="9"/>
  <c r="G12" i="9"/>
  <c r="G15" i="9"/>
  <c r="G20" i="9"/>
  <c r="G27" i="9"/>
  <c r="G28" i="9"/>
  <c r="G32" i="9"/>
  <c r="G43" i="9"/>
  <c r="G44" i="9"/>
  <c r="G47" i="9"/>
  <c r="G48" i="9"/>
  <c r="G51" i="9"/>
  <c r="G52" i="9"/>
  <c r="G56" i="9"/>
  <c r="G59" i="9"/>
  <c r="G60" i="9"/>
  <c r="G67" i="9"/>
  <c r="G68" i="9"/>
  <c r="G71" i="9"/>
  <c r="G72" i="9"/>
  <c r="G75" i="9"/>
  <c r="G76" i="9"/>
  <c r="G79" i="9"/>
  <c r="G80" i="9"/>
  <c r="G83" i="9"/>
  <c r="G84" i="9"/>
  <c r="G87" i="9"/>
  <c r="G88" i="9"/>
  <c r="G99" i="9"/>
  <c r="G107" i="9"/>
  <c r="G108" i="9"/>
  <c r="G111" i="9"/>
  <c r="G115" i="9"/>
  <c r="G116" i="9"/>
  <c r="G119" i="9"/>
  <c r="G120" i="9"/>
  <c r="G127" i="9"/>
  <c r="G140" i="9"/>
  <c r="G152" i="9"/>
  <c r="G155" i="9"/>
  <c r="G156" i="9"/>
  <c r="G159" i="9"/>
  <c r="G163" i="9"/>
  <c r="G164" i="9"/>
  <c r="G168" i="9"/>
  <c r="G172" i="9"/>
  <c r="G179" i="9"/>
  <c r="G180" i="9"/>
  <c r="G183" i="9"/>
  <c r="G187" i="9"/>
  <c r="G188" i="9"/>
  <c r="G191" i="9"/>
  <c r="G195" i="9"/>
  <c r="G196" i="9"/>
  <c r="G199" i="9"/>
  <c r="G200" i="9"/>
  <c r="G203" i="9"/>
  <c r="G204" i="9"/>
  <c r="G207" i="9"/>
  <c r="G211" i="9"/>
  <c r="G212" i="9"/>
  <c r="G216" i="9"/>
  <c r="G219" i="9"/>
  <c r="G220" i="9"/>
  <c r="G223" i="9"/>
  <c r="G227" i="9"/>
  <c r="G231" i="9"/>
  <c r="G235" i="9"/>
  <c r="G236" i="9"/>
  <c r="E2" i="9"/>
  <c r="F2" i="9" s="1"/>
  <c r="G13" i="9"/>
  <c r="G17" i="9"/>
  <c r="G57" i="9"/>
  <c r="G69" i="9"/>
  <c r="G81" i="9"/>
  <c r="G85" i="9"/>
  <c r="G117" i="9"/>
  <c r="G121" i="9"/>
  <c r="G153" i="9"/>
  <c r="G157" i="9"/>
  <c r="G169" i="9"/>
  <c r="G173" i="9"/>
  <c r="G189" i="9"/>
  <c r="G205" i="9"/>
  <c r="G215" i="9" l="1"/>
  <c r="G175" i="9"/>
  <c r="G171" i="9"/>
  <c r="G167" i="9"/>
  <c r="G151" i="9"/>
  <c r="G147" i="9"/>
  <c r="G143" i="9"/>
  <c r="G139" i="9"/>
  <c r="G135" i="9"/>
  <c r="G131" i="9"/>
  <c r="G123" i="9"/>
  <c r="G103" i="9"/>
  <c r="G95" i="9"/>
  <c r="G91" i="9"/>
  <c r="G63" i="9"/>
  <c r="G55" i="9"/>
  <c r="G39" i="9"/>
  <c r="G35" i="9"/>
  <c r="G31" i="9"/>
  <c r="G23" i="9"/>
  <c r="G19" i="9"/>
  <c r="G11" i="9"/>
  <c r="G7" i="9"/>
  <c r="G225" i="9"/>
  <c r="G2" i="9"/>
  <c r="G228" i="9"/>
  <c r="G148" i="9"/>
  <c r="G132" i="9"/>
  <c r="G124" i="9"/>
  <c r="G100" i="9"/>
  <c r="G92" i="9"/>
  <c r="G36" i="9"/>
  <c r="G185" i="9"/>
  <c r="G149" i="9"/>
  <c r="G145" i="9"/>
  <c r="G141" i="9"/>
  <c r="G137" i="9"/>
  <c r="G133" i="9"/>
  <c r="G105" i="9"/>
  <c r="G101" i="9"/>
  <c r="G97" i="9"/>
  <c r="G93" i="9"/>
  <c r="G89" i="9"/>
  <c r="G65" i="9"/>
  <c r="G61" i="9"/>
  <c r="G53" i="9"/>
  <c r="G49" i="9"/>
  <c r="G45" i="9"/>
  <c r="G41" i="9"/>
  <c r="G37" i="9"/>
  <c r="G33" i="9"/>
  <c r="G29" i="9"/>
  <c r="G9" i="9"/>
  <c r="G136" i="9"/>
  <c r="G24" i="9"/>
  <c r="G234" i="9"/>
  <c r="G230" i="9"/>
  <c r="G226" i="9"/>
  <c r="G222" i="9"/>
  <c r="G218" i="9"/>
  <c r="G214" i="9"/>
  <c r="G210" i="9"/>
  <c r="G206" i="9"/>
  <c r="G202" i="9"/>
  <c r="G198" i="9"/>
  <c r="G194" i="9"/>
  <c r="G190" i="9"/>
  <c r="G186" i="9"/>
  <c r="G182" i="9"/>
  <c r="G178" i="9"/>
  <c r="G174" i="9"/>
  <c r="G170" i="9"/>
  <c r="G166" i="9"/>
  <c r="G162" i="9"/>
  <c r="G158" i="9"/>
  <c r="G154" i="9"/>
  <c r="G150" i="9"/>
  <c r="G146" i="9"/>
  <c r="G142" i="9"/>
  <c r="G138" i="9"/>
  <c r="G134" i="9"/>
  <c r="G130" i="9"/>
  <c r="G126" i="9"/>
  <c r="G122" i="9"/>
  <c r="G118" i="9"/>
  <c r="G114" i="9"/>
  <c r="G110" i="9"/>
  <c r="G106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G14" i="9"/>
  <c r="G10" i="9"/>
  <c r="G6" i="9"/>
  <c r="G224" i="9"/>
  <c r="G208" i="9"/>
  <c r="G192" i="9"/>
  <c r="G176" i="9"/>
  <c r="G160" i="9"/>
  <c r="G144" i="9"/>
  <c r="G128" i="9"/>
  <c r="G112" i="9"/>
  <c r="G232" i="9"/>
  <c r="G184" i="9"/>
  <c r="G104" i="9"/>
  <c r="G40" i="9"/>
  <c r="G8" i="9"/>
  <c r="G4" i="9"/>
  <c r="G96" i="9"/>
  <c r="G64" i="9"/>
  <c r="G16" i="9"/>
</calcChain>
</file>

<file path=xl/sharedStrings.xml><?xml version="1.0" encoding="utf-8"?>
<sst xmlns="http://schemas.openxmlformats.org/spreadsheetml/2006/main" count="516" uniqueCount="508">
  <si>
    <t>104.209.35.177</t>
  </si>
  <si>
    <t>104.210.220.25</t>
  </si>
  <si>
    <t>104.214.107.57</t>
  </si>
  <si>
    <t>104.214.146.199</t>
  </si>
  <si>
    <t>104.215.146.200</t>
  </si>
  <si>
    <t>104.215.198.144</t>
  </si>
  <si>
    <t>104.215.28.42</t>
  </si>
  <si>
    <t>104.40.179.160</t>
  </si>
  <si>
    <t>104.40.211.46</t>
  </si>
  <si>
    <t>104.40.234.17</t>
  </si>
  <si>
    <t>104.41.207.73</t>
  </si>
  <si>
    <t>104.42.230.91</t>
  </si>
  <si>
    <t>104.42.231.28</t>
  </si>
  <si>
    <t>104.43.140.223</t>
  </si>
  <si>
    <t>104.43.21.58</t>
  </si>
  <si>
    <t>104.45.11.195</t>
  </si>
  <si>
    <t>104.46.38.64</t>
  </si>
  <si>
    <t>104.46.50.125</t>
  </si>
  <si>
    <t>111.221.111.196</t>
  </si>
  <si>
    <t>13.107.12.51</t>
  </si>
  <si>
    <t>13.107.140.6</t>
  </si>
  <si>
    <t>13.107.6.160</t>
  </si>
  <si>
    <t>13.107.6.171</t>
  </si>
  <si>
    <t>13.107.9.160</t>
  </si>
  <si>
    <t>13.64.196.27</t>
  </si>
  <si>
    <t>13.64.198.19</t>
  </si>
  <si>
    <t>13.64.198.97</t>
  </si>
  <si>
    <t>13.64.199.41</t>
  </si>
  <si>
    <t>13.71.151.88</t>
  </si>
  <si>
    <t>13.76.138.63</t>
  </si>
  <si>
    <t>13.76.218.117</t>
  </si>
  <si>
    <t>13.76.219.191</t>
  </si>
  <si>
    <t>13.76.219.210</t>
  </si>
  <si>
    <t>13.78.120.159</t>
  </si>
  <si>
    <t>13.78.120.69</t>
  </si>
  <si>
    <t>13.78.120.70</t>
  </si>
  <si>
    <t>13.80.125.22</t>
  </si>
  <si>
    <t>13.80.22.71</t>
  </si>
  <si>
    <t>13.84.178.101</t>
  </si>
  <si>
    <t>13.84.218.185</t>
  </si>
  <si>
    <t>13.84.219.100</t>
  </si>
  <si>
    <t>13.87.36.128</t>
  </si>
  <si>
    <t>13.88.17.54</t>
  </si>
  <si>
    <t>13.91.61.249</t>
  </si>
  <si>
    <t>13.91.91.243</t>
  </si>
  <si>
    <t>13.91.98.185</t>
  </si>
  <si>
    <t>13.92.236.241</t>
  </si>
  <si>
    <t>13.93.164.45</t>
  </si>
  <si>
    <t>13.93.216.68</t>
  </si>
  <si>
    <t>13.93.233.42</t>
  </si>
  <si>
    <t>13.95.29.177</t>
  </si>
  <si>
    <t>13.95.30.46</t>
  </si>
  <si>
    <t>157.55.177.39</t>
  </si>
  <si>
    <t>157.55.184.223</t>
  </si>
  <si>
    <t>168.61.146.25</t>
  </si>
  <si>
    <t>168.61.149.17</t>
  </si>
  <si>
    <t>168.61.149.234</t>
  </si>
  <si>
    <t>168.61.170.80</t>
  </si>
  <si>
    <t>168.61.172.71</t>
  </si>
  <si>
    <t>168.62.106.224</t>
  </si>
  <si>
    <t>168.62.43.8</t>
  </si>
  <si>
    <t>168.63.100.61</t>
  </si>
  <si>
    <t>168.63.18.79</t>
  </si>
  <si>
    <t>168.63.29.74</t>
  </si>
  <si>
    <t>168.63.92.133</t>
  </si>
  <si>
    <t>191.236.108.93</t>
  </si>
  <si>
    <t>191.236.157.212</t>
  </si>
  <si>
    <t>191.237.218.239</t>
  </si>
  <si>
    <t>207.46.134.255</t>
  </si>
  <si>
    <t>207.46.140.244</t>
  </si>
  <si>
    <t>207.46.141.38</t>
  </si>
  <si>
    <t>207.46.153.155</t>
  </si>
  <si>
    <t>207.46.216.54</t>
  </si>
  <si>
    <t>207.46.73.250</t>
  </si>
  <si>
    <t>23.100.86.91</t>
  </si>
  <si>
    <t>23.101.14.229</t>
  </si>
  <si>
    <t>23.101.30.126</t>
  </si>
  <si>
    <t>23.102.232.134</t>
  </si>
  <si>
    <t>23.102.4.253</t>
  </si>
  <si>
    <t>23.96.241.70</t>
  </si>
  <si>
    <t>23.96.251.50</t>
  </si>
  <si>
    <t>23.96.253.65</t>
  </si>
  <si>
    <t>23.97.150.21</t>
  </si>
  <si>
    <t>23.97.209.97</t>
  </si>
  <si>
    <t>23.97.61.137</t>
  </si>
  <si>
    <t>23.97.78.94</t>
  </si>
  <si>
    <t>23.99.109.44</t>
  </si>
  <si>
    <t>23.99.109.64</t>
  </si>
  <si>
    <t>23.99.116.116</t>
  </si>
  <si>
    <t>23.99.121.207</t>
  </si>
  <si>
    <t>40.112.144.173</t>
  </si>
  <si>
    <t>40.112.145.113</t>
  </si>
  <si>
    <t>40.113.10.78</t>
  </si>
  <si>
    <t>40.113.11.93</t>
  </si>
  <si>
    <t>40.113.14.159</t>
  </si>
  <si>
    <t>40.113.8.255</t>
  </si>
  <si>
    <t>40.113.91.234</t>
  </si>
  <si>
    <t>40.117.144.240</t>
  </si>
  <si>
    <t>40.117.151.29</t>
  </si>
  <si>
    <t>40.117.229.133</t>
  </si>
  <si>
    <t>40.117.229.194</t>
  </si>
  <si>
    <t>40.118.211.172</t>
  </si>
  <si>
    <t>40.121.144.182</t>
  </si>
  <si>
    <t>40.122.168.103</t>
  </si>
  <si>
    <t>40.124.8.53</t>
  </si>
  <si>
    <t>40.69.185.117</t>
  </si>
  <si>
    <t>40.76.1.176</t>
  </si>
  <si>
    <t>40.76.12.162</t>
  </si>
  <si>
    <t>40.76.12.4</t>
  </si>
  <si>
    <t>40.76.54.117</t>
  </si>
  <si>
    <t>40.76.8.142</t>
  </si>
  <si>
    <t>40.78.62.210</t>
  </si>
  <si>
    <t>40.81.156.153</t>
  </si>
  <si>
    <t>40.81.156.154</t>
  </si>
  <si>
    <t>40.81.156.155</t>
  </si>
  <si>
    <t>40.81.156.156</t>
  </si>
  <si>
    <t>40.83.127.89</t>
  </si>
  <si>
    <t>40.83.185.155</t>
  </si>
  <si>
    <t>40.84.145.72</t>
  </si>
  <si>
    <t>40.84.2.83</t>
  </si>
  <si>
    <t>40.84.4.119</t>
  </si>
  <si>
    <t>40.84.4.93</t>
  </si>
  <si>
    <t>40.90.218.196</t>
  </si>
  <si>
    <t>40.90.218.197</t>
  </si>
  <si>
    <t>40.90.218.198</t>
  </si>
  <si>
    <t>40.90.218.203</t>
  </si>
  <si>
    <t>51.142.213.184</t>
  </si>
  <si>
    <t>52.163.93.38</t>
  </si>
  <si>
    <t>52.164.121.65</t>
  </si>
  <si>
    <t>52.164.124.124</t>
  </si>
  <si>
    <t>52.164.127.6</t>
  </si>
  <si>
    <t>52.168.128.89</t>
  </si>
  <si>
    <t>52.168.177.42</t>
  </si>
  <si>
    <t>52.174.56.180</t>
  </si>
  <si>
    <t>52.178.144.25</t>
  </si>
  <si>
    <t>52.178.147.210</t>
  </si>
  <si>
    <t>52.183.75.62</t>
  </si>
  <si>
    <t>52.184.165.82</t>
  </si>
  <si>
    <t>52.225.223.43</t>
  </si>
  <si>
    <t>52.233.242.192</t>
  </si>
  <si>
    <t>52.238.106.116</t>
  </si>
  <si>
    <t>52.247.150.191</t>
  </si>
  <si>
    <t>65.52.148.27</t>
  </si>
  <si>
    <t>65.52.184.75</t>
  </si>
  <si>
    <t>65.52.220.46</t>
  </si>
  <si>
    <t>65.55.239.168</t>
  </si>
  <si>
    <t>70.37.97.234</t>
  </si>
  <si>
    <t>94.245.108.85</t>
  </si>
  <si>
    <t>94.245.117.53</t>
  </si>
  <si>
    <t>255.255.0.0</t>
  </si>
  <si>
    <t>255.255.248.0</t>
  </si>
  <si>
    <t>255.255.240.0</t>
  </si>
  <si>
    <t>255.255.254.0</t>
  </si>
  <si>
    <t>255.255.255.128</t>
  </si>
  <si>
    <t>255.255.255.224</t>
  </si>
  <si>
    <t>255.224.0.0</t>
  </si>
  <si>
    <t>255.255.255.0</t>
  </si>
  <si>
    <t>255.255.255.248</t>
  </si>
  <si>
    <t>255.255.255.240</t>
  </si>
  <si>
    <t>255.255.255.192</t>
  </si>
  <si>
    <t>255.255.128.0</t>
  </si>
  <si>
    <t>255.254.0.0</t>
  </si>
  <si>
    <t>255.255.255.255</t>
  </si>
  <si>
    <t>255.255.255.252</t>
  </si>
  <si>
    <t>255.255.255.254</t>
  </si>
  <si>
    <t>255.255.192.0</t>
  </si>
  <si>
    <t>255.255.224.0</t>
  </si>
  <si>
    <t>255.255.252.0</t>
  </si>
  <si>
    <t>255.0.0.0</t>
  </si>
  <si>
    <t>255.128.0.0</t>
  </si>
  <si>
    <t>255.192.0.0</t>
  </si>
  <si>
    <t>255.240.0.0</t>
  </si>
  <si>
    <t>255.248.0.0</t>
  </si>
  <si>
    <t>255.252.0.0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</si>
  <si>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</si>
  <si>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</si>
  <si>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</si>
  <si>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</si>
  <si>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</si>
  <si>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</si>
  <si>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</si>
  <si>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URLs for Proxy Server</t>
  </si>
  <si>
    <t>104.209.144.16/29</t>
  </si>
  <si>
    <t>104.209.35.177/32</t>
  </si>
  <si>
    <t>104.210.208.16/29</t>
  </si>
  <si>
    <t>104.210.220.25/32</t>
  </si>
  <si>
    <t>104.210.48.8/29</t>
  </si>
  <si>
    <t>104.210.83.160/29</t>
  </si>
  <si>
    <t>104.211.16.16/29</t>
  </si>
  <si>
    <t>104.211.216.32/27</t>
  </si>
  <si>
    <t>104.211.48.16/29</t>
  </si>
  <si>
    <t>104.211.88.16/28</t>
  </si>
  <si>
    <t>104.214.107.57/32</t>
  </si>
  <si>
    <t>104.214.146.199/32</t>
  </si>
  <si>
    <t>104.215.144.64/29</t>
  </si>
  <si>
    <t>104.215.146.200/32</t>
  </si>
  <si>
    <t>104.215.184.16/29</t>
  </si>
  <si>
    <t>104.215.198.144/32</t>
  </si>
  <si>
    <t>104.215.28.42/32</t>
  </si>
  <si>
    <t>104.215.96.24/29</t>
  </si>
  <si>
    <t>104.40.179.160/32</t>
  </si>
  <si>
    <t>104.40.211.46/32</t>
  </si>
  <si>
    <t>104.40.234.17/32</t>
  </si>
  <si>
    <t>104.40.240.48/28</t>
  </si>
  <si>
    <t>104.41.13.120/29</t>
  </si>
  <si>
    <t>104.41.207.73/32</t>
  </si>
  <si>
    <t>104.41.216.16/28</t>
  </si>
  <si>
    <t>104.42.230.91/32</t>
  </si>
  <si>
    <t>104.42.231.28/32</t>
  </si>
  <si>
    <t>104.42.72.16/29</t>
  </si>
  <si>
    <t>104.43.140.223/32</t>
  </si>
  <si>
    <t>104.43.208.16/29</t>
  </si>
  <si>
    <t>104.43.21.58/32</t>
  </si>
  <si>
    <t>104.43.240.16/29</t>
  </si>
  <si>
    <t>104.44.218.128/25</t>
  </si>
  <si>
    <t>104.44.254.128/25</t>
  </si>
  <si>
    <t>104.44.255.0/25</t>
  </si>
  <si>
    <t>104.45.0.16/28</t>
  </si>
  <si>
    <t>104.45.11.195/32</t>
  </si>
  <si>
    <t>104.45.208.104/29</t>
  </si>
  <si>
    <t>104.46.112.8/29</t>
  </si>
  <si>
    <t>104.46.224.64/28</t>
  </si>
  <si>
    <t>104.46.38.64/32</t>
  </si>
  <si>
    <t>104.46.50.125/32</t>
  </si>
  <si>
    <t>111.221.111.196/32</t>
  </si>
  <si>
    <t>13.106.4.128/25</t>
  </si>
  <si>
    <t>13.106.56.0/25</t>
  </si>
  <si>
    <t>13.107.12.51/32</t>
  </si>
  <si>
    <t>13.107.140.6/32</t>
  </si>
  <si>
    <t>13.107.6.156/31</t>
  </si>
  <si>
    <t>13.107.6.158/31</t>
  </si>
  <si>
    <t>13.107.6.160/32</t>
  </si>
  <si>
    <t>13.107.6.171/32</t>
  </si>
  <si>
    <t>13.107.7.190/31</t>
  </si>
  <si>
    <t>13.107.9.156/31</t>
  </si>
  <si>
    <t>13.107.9.158/31</t>
  </si>
  <si>
    <t>13.107.9.160/32</t>
  </si>
  <si>
    <t>13.64.196.27/32</t>
  </si>
  <si>
    <t>13.64.198.19/32</t>
  </si>
  <si>
    <t>13.64.198.97/32</t>
  </si>
  <si>
    <t>13.64.199.41/32</t>
  </si>
  <si>
    <t>13.67.50.224/29</t>
  </si>
  <si>
    <t>13.71.151.88/32</t>
  </si>
  <si>
    <t>13.71.201.64/26</t>
  </si>
  <si>
    <t>13.75.48.16/29</t>
  </si>
  <si>
    <t>13.75.80.16/29</t>
  </si>
  <si>
    <t>13.76.138.63/32</t>
  </si>
  <si>
    <t>13.76.218.117/32</t>
  </si>
  <si>
    <t>13.76.219.191/32</t>
  </si>
  <si>
    <t>13.76.219.210/32</t>
  </si>
  <si>
    <t>13.78.120.159/32</t>
  </si>
  <si>
    <t>13.78.120.69/32</t>
  </si>
  <si>
    <t>13.78.120.70/32</t>
  </si>
  <si>
    <t>13.80.125.22/32</t>
  </si>
  <si>
    <t>13.80.22.71/32</t>
  </si>
  <si>
    <t>13.84.178.101/32</t>
  </si>
  <si>
    <t>13.84.218.185/32</t>
  </si>
  <si>
    <t>13.84.219.100/32</t>
  </si>
  <si>
    <t>13.87.36.128/32</t>
  </si>
  <si>
    <t>13.88.17.54/32</t>
  </si>
  <si>
    <t>13.91.61.249/32</t>
  </si>
  <si>
    <t>13.91.91.243/32</t>
  </si>
  <si>
    <t>13.91.98.185/32</t>
  </si>
  <si>
    <t>13.92.236.241/32</t>
  </si>
  <si>
    <t>13.93.164.45/32</t>
  </si>
  <si>
    <t>13.93.216.68/32</t>
  </si>
  <si>
    <t>13.93.233.42/32</t>
  </si>
  <si>
    <t>13.95.29.177/32</t>
  </si>
  <si>
    <t>13.95.30.46/32</t>
  </si>
  <si>
    <t>132.245.165.0/25</t>
  </si>
  <si>
    <t>134.170.116.0/25</t>
  </si>
  <si>
    <t>134.170.148.0/22</t>
  </si>
  <si>
    <t>134.170.165.0/25</t>
  </si>
  <si>
    <t>134.170.172.128/25</t>
  </si>
  <si>
    <t>134.170.67.0/25</t>
  </si>
  <si>
    <t>157.55.130.0/25</t>
  </si>
  <si>
    <t>157.55.145.0/25</t>
  </si>
  <si>
    <t>157.55.155.0/25</t>
  </si>
  <si>
    <t>157.55.177.39/32</t>
  </si>
  <si>
    <t>157.55.184.223/32</t>
  </si>
  <si>
    <t>157.55.227.192/26</t>
  </si>
  <si>
    <t>157.55.45.128/25</t>
  </si>
  <si>
    <t>157.55.59.128/25</t>
  </si>
  <si>
    <t>157.56.151.0/25</t>
  </si>
  <si>
    <t>157.56.53.128/25</t>
  </si>
  <si>
    <t>157.56.55.0/25</t>
  </si>
  <si>
    <t>157.56.58.0/25</t>
  </si>
  <si>
    <t>168.61.146.25/32</t>
  </si>
  <si>
    <t>168.61.149.17/32</t>
  </si>
  <si>
    <t>168.61.149.234/32</t>
  </si>
  <si>
    <t>168.61.170.80/32</t>
  </si>
  <si>
    <t>168.61.172.71/32</t>
  </si>
  <si>
    <t>168.62.106.224/32</t>
  </si>
  <si>
    <t>168.62.43.8/32</t>
  </si>
  <si>
    <t>168.63.100.61/32</t>
  </si>
  <si>
    <t>168.63.18.79/32</t>
  </si>
  <si>
    <t>168.63.29.74/32</t>
  </si>
  <si>
    <t>168.63.92.133/32</t>
  </si>
  <si>
    <t>191.232.2.128/25</t>
  </si>
  <si>
    <t>191.236.108.93/32</t>
  </si>
  <si>
    <t>191.236.157.212/32</t>
  </si>
  <si>
    <t>191.237.218.239/32</t>
  </si>
  <si>
    <t>191.237.248.32/29</t>
  </si>
  <si>
    <t>191.237.252.192/28</t>
  </si>
  <si>
    <t>20.190.128.0/18</t>
  </si>
  <si>
    <t>207.46.134.255/32</t>
  </si>
  <si>
    <t>207.46.140.244/32</t>
  </si>
  <si>
    <t>207.46.141.38/32</t>
  </si>
  <si>
    <t>207.46.153.155/32</t>
  </si>
  <si>
    <t>207.46.216.54/32</t>
  </si>
  <si>
    <t>207.46.73.250/32</t>
  </si>
  <si>
    <t>23.100.101.112/28</t>
  </si>
  <si>
    <t>23.100.104.16/28</t>
  </si>
  <si>
    <t>23.100.112.64/29</t>
  </si>
  <si>
    <t>23.100.120.64/29</t>
  </si>
  <si>
    <t>23.100.16.168/29</t>
  </si>
  <si>
    <t>23.100.32.136/29</t>
  </si>
  <si>
    <t>23.100.64.24/29</t>
  </si>
  <si>
    <t>23.100.72.32/29</t>
  </si>
  <si>
    <t>23.100.80.64/29</t>
  </si>
  <si>
    <t>23.100.86.91/32</t>
  </si>
  <si>
    <t>23.100.88.32/29</t>
  </si>
  <si>
    <t>23.101.14.229/32</t>
  </si>
  <si>
    <t>23.101.144.136/29</t>
  </si>
  <si>
    <t>23.101.165.168/29</t>
  </si>
  <si>
    <t>23.101.181.128/29</t>
  </si>
  <si>
    <t>23.101.210.24/29</t>
  </si>
  <si>
    <t>23.101.222.240/28</t>
  </si>
  <si>
    <t>23.101.224.16/29</t>
  </si>
  <si>
    <t>23.101.226.16/28</t>
  </si>
  <si>
    <t>23.101.30.126/32</t>
  </si>
  <si>
    <t>23.101.5.104/29</t>
  </si>
  <si>
    <t>23.102.232.134/32</t>
  </si>
  <si>
    <t>23.102.4.253/32</t>
  </si>
  <si>
    <t>23.96.241.70/32</t>
  </si>
  <si>
    <t>23.96.251.50/32</t>
  </si>
  <si>
    <t>23.96.253.65/32</t>
  </si>
  <si>
    <t>23.97.150.21/32</t>
  </si>
  <si>
    <t>23.97.209.97/32</t>
  </si>
  <si>
    <t>23.97.61.137/32</t>
  </si>
  <si>
    <t>23.97.78.94/32</t>
  </si>
  <si>
    <t>23.99.109.44/32</t>
  </si>
  <si>
    <t>23.99.109.64/32</t>
  </si>
  <si>
    <t>23.99.116.116/32</t>
  </si>
  <si>
    <t>23.99.121.207/32</t>
  </si>
  <si>
    <t>40.112.144.173/32</t>
  </si>
  <si>
    <t>40.112.145.113/32</t>
  </si>
  <si>
    <t>40.112.64.16/28</t>
  </si>
  <si>
    <t>40.113.10.78/32</t>
  </si>
  <si>
    <t>40.113.11.93/32</t>
  </si>
  <si>
    <t>40.113.14.159/32</t>
  </si>
  <si>
    <t>40.113.192.16/29</t>
  </si>
  <si>
    <t>40.113.8.255/32</t>
  </si>
  <si>
    <t>40.113.91.234/32</t>
  </si>
  <si>
    <t>40.114.120.16/29</t>
  </si>
  <si>
    <t>40.115.152.16/28</t>
  </si>
  <si>
    <t>40.117.144.240/32</t>
  </si>
  <si>
    <t>40.117.151.29/32</t>
  </si>
  <si>
    <t>40.117.229.133/32</t>
  </si>
  <si>
    <t>40.117.229.194/32</t>
  </si>
  <si>
    <t>40.118.211.172/32</t>
  </si>
  <si>
    <t>40.121.144.182/32</t>
  </si>
  <si>
    <t>40.122.168.103/32</t>
  </si>
  <si>
    <t>40.124.8.53/32</t>
  </si>
  <si>
    <t>40.126.0.0/18</t>
  </si>
  <si>
    <t>40.127.67.24/29</t>
  </si>
  <si>
    <t>40.69.185.117/32</t>
  </si>
  <si>
    <t>40.76.1.176/32</t>
  </si>
  <si>
    <t>40.76.12.162/32</t>
  </si>
  <si>
    <t>40.76.12.4/32</t>
  </si>
  <si>
    <t>40.76.54.117/32</t>
  </si>
  <si>
    <t>40.76.8.142/32</t>
  </si>
  <si>
    <t>40.78.62.210/32</t>
  </si>
  <si>
    <t>40.81.156.153/32</t>
  </si>
  <si>
    <t>40.81.156.154/32</t>
  </si>
  <si>
    <t>40.81.156.155/32</t>
  </si>
  <si>
    <t>40.81.156.156/32</t>
  </si>
  <si>
    <t>40.83.127.89/32</t>
  </si>
  <si>
    <t>40.83.185.155/32</t>
  </si>
  <si>
    <t>40.84.145.72/32</t>
  </si>
  <si>
    <t>40.84.2.83/32</t>
  </si>
  <si>
    <t>40.84.4.119/32</t>
  </si>
  <si>
    <t>40.84.4.93/32</t>
  </si>
  <si>
    <t>40.90.218.196/32</t>
  </si>
  <si>
    <t>40.90.218.197/32</t>
  </si>
  <si>
    <t>40.90.218.198/32</t>
  </si>
  <si>
    <t>40.90.218.203/32</t>
  </si>
  <si>
    <t>51.142.213.184/32</t>
  </si>
  <si>
    <t>52.108.0.0/14</t>
  </si>
  <si>
    <t>52.163.93.38/32</t>
  </si>
  <si>
    <t>52.164.121.65/32</t>
  </si>
  <si>
    <t>52.164.124.124/32</t>
  </si>
  <si>
    <t>52.164.127.6/32</t>
  </si>
  <si>
    <t>52.168.128.89/32</t>
  </si>
  <si>
    <t>52.168.177.42/32</t>
  </si>
  <si>
    <t>52.172.144.16/28</t>
  </si>
  <si>
    <t>52.174.56.180/32</t>
  </si>
  <si>
    <t>52.178.144.25/32</t>
  </si>
  <si>
    <t>52.178.147.210/32</t>
  </si>
  <si>
    <t>52.183.75.62/32</t>
  </si>
  <si>
    <t>52.184.165.82/32</t>
  </si>
  <si>
    <t>52.225.223.43/32</t>
  </si>
  <si>
    <t>52.233.242.192/32</t>
  </si>
  <si>
    <t>52.238.106.116/32</t>
  </si>
  <si>
    <t>52.247.150.191/32</t>
  </si>
  <si>
    <t>65.52.1.16/29</t>
  </si>
  <si>
    <t>65.52.148.27/32</t>
  </si>
  <si>
    <t>65.52.184.75/32</t>
  </si>
  <si>
    <t>65.52.193.136/29</t>
  </si>
  <si>
    <t>65.52.220.46/32</t>
  </si>
  <si>
    <t>65.54.170.128/25</t>
  </si>
  <si>
    <t>65.55.239.168/32</t>
  </si>
  <si>
    <t>70.37.154.128/25</t>
  </si>
  <si>
    <t>70.37.97.234/32</t>
  </si>
  <si>
    <t>94.245.108.85/32</t>
  </si>
  <si>
    <t>94.245.117.53/32</t>
  </si>
  <si>
    <t>IP ADDRESS</t>
  </si>
  <si>
    <t>104.209.144.16 255.255.255.248</t>
  </si>
  <si>
    <t>104.210.208.16 255.255.255.248</t>
  </si>
  <si>
    <t>104.210.48.8 255.255.255.248</t>
  </si>
  <si>
    <t>104.210.83.160 255.255.255.248</t>
  </si>
  <si>
    <t>104.211.16.16 255.255.255.248</t>
  </si>
  <si>
    <t>104.211.216.32 255.255.255.224</t>
  </si>
  <si>
    <t>104.211.48.16 255.255.255.248</t>
  </si>
  <si>
    <t>104.211.88.16 255.255.255.240</t>
  </si>
  <si>
    <t>104.215.144.64 255.255.255.248</t>
  </si>
  <si>
    <t>104.215.184.16 255.255.255.248</t>
  </si>
  <si>
    <t>104.215.96.24 255.255.255.248</t>
  </si>
  <si>
    <t>104.40.240.48 255.255.255.240</t>
  </si>
  <si>
    <t>104.41.13.120 255.255.255.248</t>
  </si>
  <si>
    <t>104.41.216.16 255.255.255.240</t>
  </si>
  <si>
    <t>104.42.72.16 255.255.255.248</t>
  </si>
  <si>
    <t>104.43.208.16 255.255.255.248</t>
  </si>
  <si>
    <t>104.43.240.16 255.255.255.248</t>
  </si>
  <si>
    <t>104.44.218.128 255.255.255.128</t>
  </si>
  <si>
    <t>104.44.254.128 255.255.255.128</t>
  </si>
  <si>
    <t>104.44.255.0 255.255.255.128</t>
  </si>
  <si>
    <t>104.45.0.16 255.255.255.240</t>
  </si>
  <si>
    <t>104.45.208.104 255.255.255.248</t>
  </si>
  <si>
    <t>104.46.112.8 255.255.255.248</t>
  </si>
  <si>
    <t>104.46.224.64 255.255.255.240</t>
  </si>
  <si>
    <t>13.106.4.128 255.255.255.128</t>
  </si>
  <si>
    <t>13.106.56.0 255.255.255.128</t>
  </si>
  <si>
    <t>13.107.6.156 255.255.255.254</t>
  </si>
  <si>
    <t>13.107.6.158 255.255.255.254</t>
  </si>
  <si>
    <t>13.107.7.190 255.255.255.254</t>
  </si>
  <si>
    <t>13.107.9.156 255.255.255.254</t>
  </si>
  <si>
    <t>13.107.9.158 255.255.255.254</t>
  </si>
  <si>
    <t>13.67.50.224 255.255.255.248</t>
  </si>
  <si>
    <t>13.71.201.64 255.255.255.192</t>
  </si>
  <si>
    <t>13.75.48.16 255.255.255.248</t>
  </si>
  <si>
    <t>13.75.80.16 255.255.255.248</t>
  </si>
  <si>
    <t>132.245.165.0 255.255.255.128</t>
  </si>
  <si>
    <t>134.170.116.0 255.255.255.128</t>
  </si>
  <si>
    <t>134.170.148.0 255.255.252.0</t>
  </si>
  <si>
    <t>134.170.165.0 255.255.255.128</t>
  </si>
  <si>
    <t>134.170.172.128 255.255.255.128</t>
  </si>
  <si>
    <t>134.170.67.0 255.255.255.128</t>
  </si>
  <si>
    <t>157.55.130.0 255.255.255.128</t>
  </si>
  <si>
    <t>157.55.145.0 255.255.255.128</t>
  </si>
  <si>
    <t>157.55.155.0 255.255.255.128</t>
  </si>
  <si>
    <t>157.55.227.192 255.255.255.192</t>
  </si>
  <si>
    <t>157.55.45.128 255.255.255.128</t>
  </si>
  <si>
    <t>157.55.59.128 255.255.255.128</t>
  </si>
  <si>
    <t>157.56.151.0 255.255.255.128</t>
  </si>
  <si>
    <t>157.56.53.128 255.255.255.128</t>
  </si>
  <si>
    <t>157.56.55.0 255.255.255.128</t>
  </si>
  <si>
    <t>157.56.58.0 255.255.255.128</t>
  </si>
  <si>
    <t>191.232.2.128 255.255.255.128</t>
  </si>
  <si>
    <t>191.237.248.32 255.255.255.248</t>
  </si>
  <si>
    <t>191.237.252.192 255.255.255.240</t>
  </si>
  <si>
    <t>20.190.128.0 255.255.192.0</t>
  </si>
  <si>
    <t>23.100.101.112 255.255.255.240</t>
  </si>
  <si>
    <t>23.100.104.16 255.255.255.240</t>
  </si>
  <si>
    <t>23.100.112.64 255.255.255.248</t>
  </si>
  <si>
    <t>23.100.120.64 255.255.255.248</t>
  </si>
  <si>
    <t>23.100.16.168 255.255.255.248</t>
  </si>
  <si>
    <t>23.100.32.136 255.255.255.248</t>
  </si>
  <si>
    <t>23.100.64.24 255.255.255.248</t>
  </si>
  <si>
    <t>23.100.72.32 255.255.255.248</t>
  </si>
  <si>
    <t>23.100.80.64 255.255.255.248</t>
  </si>
  <si>
    <t>23.100.88.32 255.255.255.248</t>
  </si>
  <si>
    <t>23.101.144.136 255.255.255.248</t>
  </si>
  <si>
    <t>23.101.165.168 255.255.255.248</t>
  </si>
  <si>
    <t>23.101.181.128 255.255.255.248</t>
  </si>
  <si>
    <t>23.101.210.24 255.255.255.248</t>
  </si>
  <si>
    <t>23.101.222.240 255.255.255.240</t>
  </si>
  <si>
    <t>23.101.224.16 255.255.255.248</t>
  </si>
  <si>
    <t>23.101.226.16 255.255.255.240</t>
  </si>
  <si>
    <t>23.101.5.104 255.255.255.248</t>
  </si>
  <si>
    <t>40.112.64.16 255.255.255.240</t>
  </si>
  <si>
    <t>40.113.192.16 255.255.255.248</t>
  </si>
  <si>
    <t>40.114.120.16 255.255.255.248</t>
  </si>
  <si>
    <t>40.115.152.16 255.255.255.240</t>
  </si>
  <si>
    <t>40.126.0.0 255.255.192.0</t>
  </si>
  <si>
    <t>40.127.67.24 255.255.255.248</t>
  </si>
  <si>
    <t>52.108.0.0 255.252.0.0</t>
  </si>
  <si>
    <t>52.172.144.16 255.255.255.240</t>
  </si>
  <si>
    <t>65.52.1.16 255.255.255.248</t>
  </si>
  <si>
    <t>65.52.193.136 255.255.255.248</t>
  </si>
  <si>
    <t>65.54.170.128 255.255.255.128</t>
  </si>
  <si>
    <t>70.37.154.128 255.255.255.128</t>
  </si>
  <si>
    <t>SUBNET MASK</t>
  </si>
  <si>
    <t>IP ADDRESS WITH SUBNET MASK</t>
  </si>
  <si>
    <t>CIDR PREFIX</t>
  </si>
  <si>
    <t>ASA OBJECT-GROUP  ELEMENT</t>
  </si>
  <si>
    <t>CLEANUP</t>
  </si>
  <si>
    <t>IP ADDRESS IN CIDR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</si>
</sst>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CIDRToMask" displayName="tblCIDRToMask" ref="A1:B33" totalsRowShown="0">
  <autoFilter ref="A1:B33"/>
  <tableColumns count="2">
    <tableColumn id="1" name="CIDR PREFIX"/>
    <tableColumn id="2" name="SUBNET MAS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25.88671875" bestFit="1" customWidth="1"/>
    <col min="2" max="2" width="18.77734375" customWidth="1"/>
    <col min="3" max="3" width="14.77734375" bestFit="1" customWidth="1"/>
    <col min="4" max="4" width="11.109375" customWidth="1"/>
    <col min="5" max="5" width="14.77734375" bestFit="1" customWidth="1"/>
    <col min="6" max="6" width="29.21875" bestFit="1" customWidth="1"/>
    <col min="7" max="7" width="43.109375" bestFit="1" customWidth="1"/>
    <col min="8" max="8" width="12" bestFit="1" customWidth="1"/>
  </cols>
  <sheetData>
    <row r="1" spans="1:8" x14ac:dyDescent="0.3">
      <c r="A1" s="1" t="s">
        <v>507</v>
      </c>
      <c r="B1" s="1" t="s">
        <v>506</v>
      </c>
      <c r="C1" s="1" t="s">
        <v>416</v>
      </c>
      <c r="D1" s="1" t="s">
        <v>504</v>
      </c>
      <c r="E1" s="1" t="s">
        <v>502</v>
      </c>
      <c r="F1" s="1" t="s">
        <v>503</v>
      </c>
      <c r="G1" s="1" t="s">
        <v>505</v>
      </c>
    </row>
    <row r="2" spans="1:8" x14ac:dyDescent="0.3">
      <c r="A2" t="s">
        <v>182</v>
      </c>
      <c r="B2" t="str">
        <f>TRIM(CLEAN(A2))</f>
        <v>104.209.144.16/29</v>
      </c>
      <c r="C2" t="str">
        <f>LEFT(B2,FIND("/",B2)-1)</f>
        <v>104.209.144.16</v>
      </c>
      <c r="D2">
        <f>INT(RIGHT(B2,LEN(B2)-FIND("/",B2)))</f>
        <v>29</v>
      </c>
      <c r="E2" t="str">
        <f>INDEX(tblCIDRToMask[SUBNET MASK],MATCH(D2,tblCIDRToMask[CIDR PREFIX],FALSE))</f>
        <v>255.255.255.248</v>
      </c>
      <c r="F2" t="str">
        <f>_xlfn.TEXTJOIN(" ",FALSE,C2,E2)</f>
        <v>104.209.144.16 255.255.255.248</v>
      </c>
      <c r="G2" t="str">
        <f>IF(INT(D2)=32,_xlfn.TEXTJOIN(" ",FALSE," network-object host",C2),_xlfn.TEXTJOIN(" ",FALSE," network-object",C2,E2))</f>
        <v xml:space="preserve"> network-object 104.209.144.16 255.255.255.248</v>
      </c>
      <c r="H2" s="2"/>
    </row>
    <row r="3" spans="1:8" x14ac:dyDescent="0.3">
      <c r="A3" t="s">
        <v>183</v>
      </c>
      <c r="B3" t="str">
        <f t="shared" ref="B3:B66" si="0">TRIM(CLEAN(A3))</f>
        <v>104.209.35.177/32</v>
      </c>
      <c r="C3" t="str">
        <f t="shared" ref="C3:C66" si="1">LEFT(B3,FIND("/",B3)-1)</f>
        <v>104.209.35.177</v>
      </c>
      <c r="D3">
        <f t="shared" ref="D3:D66" si="2">INT(RIGHT(B3,LEN(B3)-FIND("/",B3)))</f>
        <v>32</v>
      </c>
      <c r="E3" t="str">
        <f>INDEX(tblCIDRToMask[SUBNET MASK],MATCH(D3,tblCIDRToMask[CIDR PREFIX],FALSE))</f>
        <v>255.255.255.255</v>
      </c>
      <c r="F3" t="str">
        <f t="shared" ref="F3:F66" si="3">_xlfn.TEXTJOIN(" ",FALSE,C3,E3)</f>
        <v>104.209.35.177 255.255.255.255</v>
      </c>
      <c r="G3" t="str">
        <f t="shared" ref="G3:G66" si="4">IF(INT(D3)=32,_xlfn.TEXTJOIN(" ",FALSE," network-object host",C3),_xlfn.TEXTJOIN(" ",FALSE," network-object",C3,E3))</f>
        <v xml:space="preserve"> network-object host 104.209.35.177</v>
      </c>
    </row>
    <row r="4" spans="1:8" x14ac:dyDescent="0.3">
      <c r="A4" t="s">
        <v>184</v>
      </c>
      <c r="B4" t="str">
        <f t="shared" si="0"/>
        <v>104.210.208.16/29</v>
      </c>
      <c r="C4" t="str">
        <f t="shared" si="1"/>
        <v>104.210.208.16</v>
      </c>
      <c r="D4">
        <f t="shared" si="2"/>
        <v>29</v>
      </c>
      <c r="E4" t="str">
        <f>INDEX(tblCIDRToMask[SUBNET MASK],MATCH(D4,tblCIDRToMask[CIDR PREFIX],FALSE))</f>
        <v>255.255.255.248</v>
      </c>
      <c r="F4" t="str">
        <f t="shared" si="3"/>
        <v>104.210.208.16 255.255.255.248</v>
      </c>
      <c r="G4" t="str">
        <f t="shared" si="4"/>
        <v xml:space="preserve"> network-object 104.210.208.16 255.255.255.248</v>
      </c>
    </row>
    <row r="5" spans="1:8" x14ac:dyDescent="0.3">
      <c r="A5" t="s">
        <v>185</v>
      </c>
      <c r="B5" t="str">
        <f t="shared" si="0"/>
        <v>104.210.220.25/32</v>
      </c>
      <c r="C5" t="str">
        <f t="shared" si="1"/>
        <v>104.210.220.25</v>
      </c>
      <c r="D5">
        <f t="shared" si="2"/>
        <v>32</v>
      </c>
      <c r="E5" t="str">
        <f>INDEX(tblCIDRToMask[SUBNET MASK],MATCH(D5,tblCIDRToMask[CIDR PREFIX],FALSE))</f>
        <v>255.255.255.255</v>
      </c>
      <c r="F5" t="str">
        <f t="shared" si="3"/>
        <v>104.210.220.25 255.255.255.255</v>
      </c>
      <c r="G5" t="str">
        <f t="shared" si="4"/>
        <v xml:space="preserve"> network-object host 104.210.220.25</v>
      </c>
    </row>
    <row r="6" spans="1:8" x14ac:dyDescent="0.3">
      <c r="A6" t="s">
        <v>186</v>
      </c>
      <c r="B6" t="str">
        <f t="shared" si="0"/>
        <v>104.210.48.8/29</v>
      </c>
      <c r="C6" t="str">
        <f t="shared" si="1"/>
        <v>104.210.48.8</v>
      </c>
      <c r="D6">
        <f t="shared" si="2"/>
        <v>29</v>
      </c>
      <c r="E6" t="str">
        <f>INDEX(tblCIDRToMask[SUBNET MASK],MATCH(D6,tblCIDRToMask[CIDR PREFIX],FALSE))</f>
        <v>255.255.255.248</v>
      </c>
      <c r="F6" t="str">
        <f t="shared" si="3"/>
        <v>104.210.48.8 255.255.255.248</v>
      </c>
      <c r="G6" t="str">
        <f t="shared" si="4"/>
        <v xml:space="preserve"> network-object 104.210.48.8 255.255.255.248</v>
      </c>
    </row>
    <row r="7" spans="1:8" x14ac:dyDescent="0.3">
      <c r="A7" t="s">
        <v>187</v>
      </c>
      <c r="B7" t="str">
        <f t="shared" si="0"/>
        <v>104.210.83.160/29</v>
      </c>
      <c r="C7" t="str">
        <f t="shared" si="1"/>
        <v>104.210.83.160</v>
      </c>
      <c r="D7">
        <f t="shared" si="2"/>
        <v>29</v>
      </c>
      <c r="E7" t="str">
        <f>INDEX(tblCIDRToMask[SUBNET MASK],MATCH(D7,tblCIDRToMask[CIDR PREFIX],FALSE))</f>
        <v>255.255.255.248</v>
      </c>
      <c r="F7" t="str">
        <f t="shared" si="3"/>
        <v>104.210.83.160 255.255.255.248</v>
      </c>
      <c r="G7" t="str">
        <f t="shared" si="4"/>
        <v xml:space="preserve"> network-object 104.210.83.160 255.255.255.248</v>
      </c>
    </row>
    <row r="8" spans="1:8" x14ac:dyDescent="0.3">
      <c r="A8" t="s">
        <v>188</v>
      </c>
      <c r="B8" t="str">
        <f t="shared" si="0"/>
        <v>104.211.16.16/29</v>
      </c>
      <c r="C8" t="str">
        <f t="shared" si="1"/>
        <v>104.211.16.16</v>
      </c>
      <c r="D8">
        <f t="shared" si="2"/>
        <v>29</v>
      </c>
      <c r="E8" t="str">
        <f>INDEX(tblCIDRToMask[SUBNET MASK],MATCH(D8,tblCIDRToMask[CIDR PREFIX],FALSE))</f>
        <v>255.255.255.248</v>
      </c>
      <c r="F8" t="str">
        <f t="shared" si="3"/>
        <v>104.211.16.16 255.255.255.248</v>
      </c>
      <c r="G8" t="str">
        <f t="shared" si="4"/>
        <v xml:space="preserve"> network-object 104.211.16.16 255.255.255.248</v>
      </c>
    </row>
    <row r="9" spans="1:8" x14ac:dyDescent="0.3">
      <c r="A9" t="s">
        <v>189</v>
      </c>
      <c r="B9" t="str">
        <f t="shared" si="0"/>
        <v>104.211.216.32/27</v>
      </c>
      <c r="C9" t="str">
        <f t="shared" si="1"/>
        <v>104.211.216.32</v>
      </c>
      <c r="D9">
        <f t="shared" si="2"/>
        <v>27</v>
      </c>
      <c r="E9" t="str">
        <f>INDEX(tblCIDRToMask[SUBNET MASK],MATCH(D9,tblCIDRToMask[CIDR PREFIX],FALSE))</f>
        <v>255.255.255.224</v>
      </c>
      <c r="F9" t="str">
        <f t="shared" si="3"/>
        <v>104.211.216.32 255.255.255.224</v>
      </c>
      <c r="G9" t="str">
        <f t="shared" si="4"/>
        <v xml:space="preserve"> network-object 104.211.216.32 255.255.255.224</v>
      </c>
    </row>
    <row r="10" spans="1:8" x14ac:dyDescent="0.3">
      <c r="A10" t="s">
        <v>190</v>
      </c>
      <c r="B10" t="str">
        <f t="shared" si="0"/>
        <v>104.211.48.16/29</v>
      </c>
      <c r="C10" t="str">
        <f t="shared" si="1"/>
        <v>104.211.48.16</v>
      </c>
      <c r="D10">
        <f t="shared" si="2"/>
        <v>29</v>
      </c>
      <c r="E10" t="str">
        <f>INDEX(tblCIDRToMask[SUBNET MASK],MATCH(D10,tblCIDRToMask[CIDR PREFIX],FALSE))</f>
        <v>255.255.255.248</v>
      </c>
      <c r="F10" t="str">
        <f t="shared" si="3"/>
        <v>104.211.48.16 255.255.255.248</v>
      </c>
      <c r="G10" t="str">
        <f t="shared" si="4"/>
        <v xml:space="preserve"> network-object 104.211.48.16 255.255.255.248</v>
      </c>
    </row>
    <row r="11" spans="1:8" x14ac:dyDescent="0.3">
      <c r="A11" t="s">
        <v>191</v>
      </c>
      <c r="B11" t="str">
        <f t="shared" si="0"/>
        <v>104.211.88.16/28</v>
      </c>
      <c r="C11" t="str">
        <f t="shared" si="1"/>
        <v>104.211.88.16</v>
      </c>
      <c r="D11">
        <f t="shared" si="2"/>
        <v>28</v>
      </c>
      <c r="E11" t="str">
        <f>INDEX(tblCIDRToMask[SUBNET MASK],MATCH(D11,tblCIDRToMask[CIDR PREFIX],FALSE))</f>
        <v>255.255.255.240</v>
      </c>
      <c r="F11" t="str">
        <f t="shared" si="3"/>
        <v>104.211.88.16 255.255.255.240</v>
      </c>
      <c r="G11" t="str">
        <f t="shared" si="4"/>
        <v xml:space="preserve"> network-object 104.211.88.16 255.255.255.240</v>
      </c>
    </row>
    <row r="12" spans="1:8" x14ac:dyDescent="0.3">
      <c r="A12" t="s">
        <v>192</v>
      </c>
      <c r="B12" t="str">
        <f t="shared" si="0"/>
        <v>104.214.107.57/32</v>
      </c>
      <c r="C12" t="str">
        <f t="shared" si="1"/>
        <v>104.214.107.57</v>
      </c>
      <c r="D12">
        <f t="shared" si="2"/>
        <v>32</v>
      </c>
      <c r="E12" t="str">
        <f>INDEX(tblCIDRToMask[SUBNET MASK],MATCH(D12,tblCIDRToMask[CIDR PREFIX],FALSE))</f>
        <v>255.255.255.255</v>
      </c>
      <c r="F12" t="str">
        <f t="shared" si="3"/>
        <v>104.214.107.57 255.255.255.255</v>
      </c>
      <c r="G12" t="str">
        <f t="shared" si="4"/>
        <v xml:space="preserve"> network-object host 104.214.107.57</v>
      </c>
    </row>
    <row r="13" spans="1:8" x14ac:dyDescent="0.3">
      <c r="A13" t="s">
        <v>193</v>
      </c>
      <c r="B13" t="str">
        <f t="shared" si="0"/>
        <v>104.214.146.199/32</v>
      </c>
      <c r="C13" t="str">
        <f t="shared" si="1"/>
        <v>104.214.146.199</v>
      </c>
      <c r="D13">
        <f t="shared" si="2"/>
        <v>32</v>
      </c>
      <c r="E13" t="str">
        <f>INDEX(tblCIDRToMask[SUBNET MASK],MATCH(D13,tblCIDRToMask[CIDR PREFIX],FALSE))</f>
        <v>255.255.255.255</v>
      </c>
      <c r="F13" t="str">
        <f t="shared" si="3"/>
        <v>104.214.146.199 255.255.255.255</v>
      </c>
      <c r="G13" t="str">
        <f t="shared" si="4"/>
        <v xml:space="preserve"> network-object host 104.214.146.199</v>
      </c>
    </row>
    <row r="14" spans="1:8" x14ac:dyDescent="0.3">
      <c r="A14" t="s">
        <v>194</v>
      </c>
      <c r="B14" t="str">
        <f t="shared" si="0"/>
        <v>104.215.144.64/29</v>
      </c>
      <c r="C14" t="str">
        <f t="shared" si="1"/>
        <v>104.215.144.64</v>
      </c>
      <c r="D14">
        <f t="shared" si="2"/>
        <v>29</v>
      </c>
      <c r="E14" t="str">
        <f>INDEX(tblCIDRToMask[SUBNET MASK],MATCH(D14,tblCIDRToMask[CIDR PREFIX],FALSE))</f>
        <v>255.255.255.248</v>
      </c>
      <c r="F14" t="str">
        <f t="shared" si="3"/>
        <v>104.215.144.64 255.255.255.248</v>
      </c>
      <c r="G14" t="str">
        <f t="shared" si="4"/>
        <v xml:space="preserve"> network-object 104.215.144.64 255.255.255.248</v>
      </c>
    </row>
    <row r="15" spans="1:8" x14ac:dyDescent="0.3">
      <c r="A15" t="s">
        <v>195</v>
      </c>
      <c r="B15" t="str">
        <f t="shared" si="0"/>
        <v>104.215.146.200/32</v>
      </c>
      <c r="C15" t="str">
        <f t="shared" si="1"/>
        <v>104.215.146.200</v>
      </c>
      <c r="D15">
        <f t="shared" si="2"/>
        <v>32</v>
      </c>
      <c r="E15" t="str">
        <f>INDEX(tblCIDRToMask[SUBNET MASK],MATCH(D15,tblCIDRToMask[CIDR PREFIX],FALSE))</f>
        <v>255.255.255.255</v>
      </c>
      <c r="F15" t="str">
        <f t="shared" si="3"/>
        <v>104.215.146.200 255.255.255.255</v>
      </c>
      <c r="G15" t="str">
        <f t="shared" si="4"/>
        <v xml:space="preserve"> network-object host 104.215.146.200</v>
      </c>
    </row>
    <row r="16" spans="1:8" x14ac:dyDescent="0.3">
      <c r="A16" t="s">
        <v>196</v>
      </c>
      <c r="B16" t="str">
        <f t="shared" si="0"/>
        <v>104.215.184.16/29</v>
      </c>
      <c r="C16" t="str">
        <f t="shared" si="1"/>
        <v>104.215.184.16</v>
      </c>
      <c r="D16">
        <f t="shared" si="2"/>
        <v>29</v>
      </c>
      <c r="E16" t="str">
        <f>INDEX(tblCIDRToMask[SUBNET MASK],MATCH(D16,tblCIDRToMask[CIDR PREFIX],FALSE))</f>
        <v>255.255.255.248</v>
      </c>
      <c r="F16" t="str">
        <f t="shared" si="3"/>
        <v>104.215.184.16 255.255.255.248</v>
      </c>
      <c r="G16" t="str">
        <f t="shared" si="4"/>
        <v xml:space="preserve"> network-object 104.215.184.16 255.255.255.248</v>
      </c>
    </row>
    <row r="17" spans="1:7" x14ac:dyDescent="0.3">
      <c r="A17" t="s">
        <v>197</v>
      </c>
      <c r="B17" t="str">
        <f t="shared" si="0"/>
        <v>104.215.198.144/32</v>
      </c>
      <c r="C17" t="str">
        <f t="shared" si="1"/>
        <v>104.215.198.144</v>
      </c>
      <c r="D17">
        <f t="shared" si="2"/>
        <v>32</v>
      </c>
      <c r="E17" t="str">
        <f>INDEX(tblCIDRToMask[SUBNET MASK],MATCH(D17,tblCIDRToMask[CIDR PREFIX],FALSE))</f>
        <v>255.255.255.255</v>
      </c>
      <c r="F17" t="str">
        <f t="shared" si="3"/>
        <v>104.215.198.144 255.255.255.255</v>
      </c>
      <c r="G17" t="str">
        <f t="shared" si="4"/>
        <v xml:space="preserve"> network-object host 104.215.198.144</v>
      </c>
    </row>
    <row r="18" spans="1:7" x14ac:dyDescent="0.3">
      <c r="A18" t="s">
        <v>198</v>
      </c>
      <c r="B18" t="str">
        <f t="shared" si="0"/>
        <v>104.215.28.42/32</v>
      </c>
      <c r="C18" t="str">
        <f t="shared" si="1"/>
        <v>104.215.28.42</v>
      </c>
      <c r="D18">
        <f t="shared" si="2"/>
        <v>32</v>
      </c>
      <c r="E18" t="str">
        <f>INDEX(tblCIDRToMask[SUBNET MASK],MATCH(D18,tblCIDRToMask[CIDR PREFIX],FALSE))</f>
        <v>255.255.255.255</v>
      </c>
      <c r="F18" t="str">
        <f t="shared" si="3"/>
        <v>104.215.28.42 255.255.255.255</v>
      </c>
      <c r="G18" t="str">
        <f t="shared" si="4"/>
        <v xml:space="preserve"> network-object host 104.215.28.42</v>
      </c>
    </row>
    <row r="19" spans="1:7" x14ac:dyDescent="0.3">
      <c r="A19" t="s">
        <v>199</v>
      </c>
      <c r="B19" t="str">
        <f t="shared" si="0"/>
        <v>104.215.96.24/29</v>
      </c>
      <c r="C19" t="str">
        <f t="shared" si="1"/>
        <v>104.215.96.24</v>
      </c>
      <c r="D19">
        <f t="shared" si="2"/>
        <v>29</v>
      </c>
      <c r="E19" t="str">
        <f>INDEX(tblCIDRToMask[SUBNET MASK],MATCH(D19,tblCIDRToMask[CIDR PREFIX],FALSE))</f>
        <v>255.255.255.248</v>
      </c>
      <c r="F19" t="str">
        <f t="shared" si="3"/>
        <v>104.215.96.24 255.255.255.248</v>
      </c>
      <c r="G19" t="str">
        <f t="shared" si="4"/>
        <v xml:space="preserve"> network-object 104.215.96.24 255.255.255.248</v>
      </c>
    </row>
    <row r="20" spans="1:7" x14ac:dyDescent="0.3">
      <c r="A20" t="s">
        <v>200</v>
      </c>
      <c r="B20" t="str">
        <f t="shared" si="0"/>
        <v>104.40.179.160/32</v>
      </c>
      <c r="C20" t="str">
        <f t="shared" si="1"/>
        <v>104.40.179.160</v>
      </c>
      <c r="D20">
        <f t="shared" si="2"/>
        <v>32</v>
      </c>
      <c r="E20" t="str">
        <f>INDEX(tblCIDRToMask[SUBNET MASK],MATCH(D20,tblCIDRToMask[CIDR PREFIX],FALSE))</f>
        <v>255.255.255.255</v>
      </c>
      <c r="F20" t="str">
        <f t="shared" si="3"/>
        <v>104.40.179.160 255.255.255.255</v>
      </c>
      <c r="G20" t="str">
        <f t="shared" si="4"/>
        <v xml:space="preserve"> network-object host 104.40.179.160</v>
      </c>
    </row>
    <row r="21" spans="1:7" x14ac:dyDescent="0.3">
      <c r="A21" t="s">
        <v>201</v>
      </c>
      <c r="B21" t="str">
        <f t="shared" si="0"/>
        <v>104.40.211.46/32</v>
      </c>
      <c r="C21" t="str">
        <f t="shared" si="1"/>
        <v>104.40.211.46</v>
      </c>
      <c r="D21">
        <f t="shared" si="2"/>
        <v>32</v>
      </c>
      <c r="E21" t="str">
        <f>INDEX(tblCIDRToMask[SUBNET MASK],MATCH(D21,tblCIDRToMask[CIDR PREFIX],FALSE))</f>
        <v>255.255.255.255</v>
      </c>
      <c r="F21" t="str">
        <f t="shared" si="3"/>
        <v>104.40.211.46 255.255.255.255</v>
      </c>
      <c r="G21" t="str">
        <f t="shared" si="4"/>
        <v xml:space="preserve"> network-object host 104.40.211.46</v>
      </c>
    </row>
    <row r="22" spans="1:7" x14ac:dyDescent="0.3">
      <c r="A22" t="s">
        <v>202</v>
      </c>
      <c r="B22" t="str">
        <f t="shared" si="0"/>
        <v>104.40.234.17/32</v>
      </c>
      <c r="C22" t="str">
        <f t="shared" si="1"/>
        <v>104.40.234.17</v>
      </c>
      <c r="D22">
        <f t="shared" si="2"/>
        <v>32</v>
      </c>
      <c r="E22" t="str">
        <f>INDEX(tblCIDRToMask[SUBNET MASK],MATCH(D22,tblCIDRToMask[CIDR PREFIX],FALSE))</f>
        <v>255.255.255.255</v>
      </c>
      <c r="F22" t="str">
        <f t="shared" si="3"/>
        <v>104.40.234.17 255.255.255.255</v>
      </c>
      <c r="G22" t="str">
        <f t="shared" si="4"/>
        <v xml:space="preserve"> network-object host 104.40.234.17</v>
      </c>
    </row>
    <row r="23" spans="1:7" x14ac:dyDescent="0.3">
      <c r="A23" t="s">
        <v>203</v>
      </c>
      <c r="B23" t="str">
        <f t="shared" si="0"/>
        <v>104.40.240.48/28</v>
      </c>
      <c r="C23" t="str">
        <f t="shared" si="1"/>
        <v>104.40.240.48</v>
      </c>
      <c r="D23">
        <f t="shared" si="2"/>
        <v>28</v>
      </c>
      <c r="E23" t="str">
        <f>INDEX(tblCIDRToMask[SUBNET MASK],MATCH(D23,tblCIDRToMask[CIDR PREFIX],FALSE))</f>
        <v>255.255.255.240</v>
      </c>
      <c r="F23" t="str">
        <f t="shared" si="3"/>
        <v>104.40.240.48 255.255.255.240</v>
      </c>
      <c r="G23" t="str">
        <f t="shared" si="4"/>
        <v xml:space="preserve"> network-object 104.40.240.48 255.255.255.240</v>
      </c>
    </row>
    <row r="24" spans="1:7" x14ac:dyDescent="0.3">
      <c r="A24" t="s">
        <v>204</v>
      </c>
      <c r="B24" t="str">
        <f t="shared" si="0"/>
        <v>104.41.13.120/29</v>
      </c>
      <c r="C24" t="str">
        <f t="shared" si="1"/>
        <v>104.41.13.120</v>
      </c>
      <c r="D24">
        <f t="shared" si="2"/>
        <v>29</v>
      </c>
      <c r="E24" t="str">
        <f>INDEX(tblCIDRToMask[SUBNET MASK],MATCH(D24,tblCIDRToMask[CIDR PREFIX],FALSE))</f>
        <v>255.255.255.248</v>
      </c>
      <c r="F24" t="str">
        <f t="shared" si="3"/>
        <v>104.41.13.120 255.255.255.248</v>
      </c>
      <c r="G24" t="str">
        <f t="shared" si="4"/>
        <v xml:space="preserve"> network-object 104.41.13.120 255.255.255.248</v>
      </c>
    </row>
    <row r="25" spans="1:7" x14ac:dyDescent="0.3">
      <c r="A25" t="s">
        <v>205</v>
      </c>
      <c r="B25" t="str">
        <f t="shared" si="0"/>
        <v>104.41.207.73/32</v>
      </c>
      <c r="C25" t="str">
        <f t="shared" si="1"/>
        <v>104.41.207.73</v>
      </c>
      <c r="D25">
        <f t="shared" si="2"/>
        <v>32</v>
      </c>
      <c r="E25" t="str">
        <f>INDEX(tblCIDRToMask[SUBNET MASK],MATCH(D25,tblCIDRToMask[CIDR PREFIX],FALSE))</f>
        <v>255.255.255.255</v>
      </c>
      <c r="F25" t="str">
        <f t="shared" si="3"/>
        <v>104.41.207.73 255.255.255.255</v>
      </c>
      <c r="G25" t="str">
        <f t="shared" si="4"/>
        <v xml:space="preserve"> network-object host 104.41.207.73</v>
      </c>
    </row>
    <row r="26" spans="1:7" x14ac:dyDescent="0.3">
      <c r="A26" t="s">
        <v>206</v>
      </c>
      <c r="B26" t="str">
        <f t="shared" si="0"/>
        <v>104.41.216.16/28</v>
      </c>
      <c r="C26" t="str">
        <f t="shared" si="1"/>
        <v>104.41.216.16</v>
      </c>
      <c r="D26">
        <f t="shared" si="2"/>
        <v>28</v>
      </c>
      <c r="E26" t="str">
        <f>INDEX(tblCIDRToMask[SUBNET MASK],MATCH(D26,tblCIDRToMask[CIDR PREFIX],FALSE))</f>
        <v>255.255.255.240</v>
      </c>
      <c r="F26" t="str">
        <f t="shared" si="3"/>
        <v>104.41.216.16 255.255.255.240</v>
      </c>
      <c r="G26" t="str">
        <f t="shared" si="4"/>
        <v xml:space="preserve"> network-object 104.41.216.16 255.255.255.240</v>
      </c>
    </row>
    <row r="27" spans="1:7" x14ac:dyDescent="0.3">
      <c r="A27" t="s">
        <v>207</v>
      </c>
      <c r="B27" t="str">
        <f t="shared" si="0"/>
        <v>104.42.230.91/32</v>
      </c>
      <c r="C27" t="str">
        <f t="shared" si="1"/>
        <v>104.42.230.91</v>
      </c>
      <c r="D27">
        <f t="shared" si="2"/>
        <v>32</v>
      </c>
      <c r="E27" t="str">
        <f>INDEX(tblCIDRToMask[SUBNET MASK],MATCH(D27,tblCIDRToMask[CIDR PREFIX],FALSE))</f>
        <v>255.255.255.255</v>
      </c>
      <c r="F27" t="str">
        <f t="shared" si="3"/>
        <v>104.42.230.91 255.255.255.255</v>
      </c>
      <c r="G27" t="str">
        <f t="shared" si="4"/>
        <v xml:space="preserve"> network-object host 104.42.230.91</v>
      </c>
    </row>
    <row r="28" spans="1:7" x14ac:dyDescent="0.3">
      <c r="A28" t="s">
        <v>208</v>
      </c>
      <c r="B28" t="str">
        <f t="shared" si="0"/>
        <v>104.42.231.28/32</v>
      </c>
      <c r="C28" t="str">
        <f t="shared" si="1"/>
        <v>104.42.231.28</v>
      </c>
      <c r="D28">
        <f t="shared" si="2"/>
        <v>32</v>
      </c>
      <c r="E28" t="str">
        <f>INDEX(tblCIDRToMask[SUBNET MASK],MATCH(D28,tblCIDRToMask[CIDR PREFIX],FALSE))</f>
        <v>255.255.255.255</v>
      </c>
      <c r="F28" t="str">
        <f t="shared" si="3"/>
        <v>104.42.231.28 255.255.255.255</v>
      </c>
      <c r="G28" t="str">
        <f t="shared" si="4"/>
        <v xml:space="preserve"> network-object host 104.42.231.28</v>
      </c>
    </row>
    <row r="29" spans="1:7" x14ac:dyDescent="0.3">
      <c r="A29" t="s">
        <v>209</v>
      </c>
      <c r="B29" t="str">
        <f t="shared" si="0"/>
        <v>104.42.72.16/29</v>
      </c>
      <c r="C29" t="str">
        <f t="shared" si="1"/>
        <v>104.42.72.16</v>
      </c>
      <c r="D29">
        <f t="shared" si="2"/>
        <v>29</v>
      </c>
      <c r="E29" t="str">
        <f>INDEX(tblCIDRToMask[SUBNET MASK],MATCH(D29,tblCIDRToMask[CIDR PREFIX],FALSE))</f>
        <v>255.255.255.248</v>
      </c>
      <c r="F29" t="str">
        <f t="shared" si="3"/>
        <v>104.42.72.16 255.255.255.248</v>
      </c>
      <c r="G29" t="str">
        <f t="shared" si="4"/>
        <v xml:space="preserve"> network-object 104.42.72.16 255.255.255.248</v>
      </c>
    </row>
    <row r="30" spans="1:7" x14ac:dyDescent="0.3">
      <c r="A30" t="s">
        <v>210</v>
      </c>
      <c r="B30" t="str">
        <f t="shared" si="0"/>
        <v>104.43.140.223/32</v>
      </c>
      <c r="C30" t="str">
        <f t="shared" si="1"/>
        <v>104.43.140.223</v>
      </c>
      <c r="D30">
        <f t="shared" si="2"/>
        <v>32</v>
      </c>
      <c r="E30" t="str">
        <f>INDEX(tblCIDRToMask[SUBNET MASK],MATCH(D30,tblCIDRToMask[CIDR PREFIX],FALSE))</f>
        <v>255.255.255.255</v>
      </c>
      <c r="F30" t="str">
        <f t="shared" si="3"/>
        <v>104.43.140.223 255.255.255.255</v>
      </c>
      <c r="G30" t="str">
        <f t="shared" si="4"/>
        <v xml:space="preserve"> network-object host 104.43.140.223</v>
      </c>
    </row>
    <row r="31" spans="1:7" x14ac:dyDescent="0.3">
      <c r="A31" t="s">
        <v>211</v>
      </c>
      <c r="B31" t="str">
        <f t="shared" si="0"/>
        <v>104.43.208.16/29</v>
      </c>
      <c r="C31" t="str">
        <f t="shared" si="1"/>
        <v>104.43.208.16</v>
      </c>
      <c r="D31">
        <f t="shared" si="2"/>
        <v>29</v>
      </c>
      <c r="E31" t="str">
        <f>INDEX(tblCIDRToMask[SUBNET MASK],MATCH(D31,tblCIDRToMask[CIDR PREFIX],FALSE))</f>
        <v>255.255.255.248</v>
      </c>
      <c r="F31" t="str">
        <f t="shared" si="3"/>
        <v>104.43.208.16 255.255.255.248</v>
      </c>
      <c r="G31" t="str">
        <f t="shared" si="4"/>
        <v xml:space="preserve"> network-object 104.43.208.16 255.255.255.248</v>
      </c>
    </row>
    <row r="32" spans="1:7" x14ac:dyDescent="0.3">
      <c r="A32" t="s">
        <v>212</v>
      </c>
      <c r="B32" t="str">
        <f t="shared" si="0"/>
        <v>104.43.21.58/32</v>
      </c>
      <c r="C32" t="str">
        <f t="shared" si="1"/>
        <v>104.43.21.58</v>
      </c>
      <c r="D32">
        <f t="shared" si="2"/>
        <v>32</v>
      </c>
      <c r="E32" t="str">
        <f>INDEX(tblCIDRToMask[SUBNET MASK],MATCH(D32,tblCIDRToMask[CIDR PREFIX],FALSE))</f>
        <v>255.255.255.255</v>
      </c>
      <c r="F32" t="str">
        <f t="shared" si="3"/>
        <v>104.43.21.58 255.255.255.255</v>
      </c>
      <c r="G32" t="str">
        <f t="shared" si="4"/>
        <v xml:space="preserve"> network-object host 104.43.21.58</v>
      </c>
    </row>
    <row r="33" spans="1:7" x14ac:dyDescent="0.3">
      <c r="A33" t="s">
        <v>213</v>
      </c>
      <c r="B33" t="str">
        <f t="shared" si="0"/>
        <v>104.43.240.16/29</v>
      </c>
      <c r="C33" t="str">
        <f t="shared" si="1"/>
        <v>104.43.240.16</v>
      </c>
      <c r="D33">
        <f t="shared" si="2"/>
        <v>29</v>
      </c>
      <c r="E33" t="str">
        <f>INDEX(tblCIDRToMask[SUBNET MASK],MATCH(D33,tblCIDRToMask[CIDR PREFIX],FALSE))</f>
        <v>255.255.255.248</v>
      </c>
      <c r="F33" t="str">
        <f t="shared" si="3"/>
        <v>104.43.240.16 255.255.255.248</v>
      </c>
      <c r="G33" t="str">
        <f t="shared" si="4"/>
        <v xml:space="preserve"> network-object 104.43.240.16 255.255.255.248</v>
      </c>
    </row>
    <row r="34" spans="1:7" x14ac:dyDescent="0.3">
      <c r="A34" t="s">
        <v>214</v>
      </c>
      <c r="B34" t="str">
        <f t="shared" si="0"/>
        <v>104.44.218.128/25</v>
      </c>
      <c r="C34" t="str">
        <f t="shared" si="1"/>
        <v>104.44.218.128</v>
      </c>
      <c r="D34">
        <f t="shared" si="2"/>
        <v>25</v>
      </c>
      <c r="E34" t="str">
        <f>INDEX(tblCIDRToMask[SUBNET MASK],MATCH(D34,tblCIDRToMask[CIDR PREFIX],FALSE))</f>
        <v>255.255.255.128</v>
      </c>
      <c r="F34" t="str">
        <f t="shared" si="3"/>
        <v>104.44.218.128 255.255.255.128</v>
      </c>
      <c r="G34" t="str">
        <f t="shared" si="4"/>
        <v xml:space="preserve"> network-object 104.44.218.128 255.255.255.128</v>
      </c>
    </row>
    <row r="35" spans="1:7" x14ac:dyDescent="0.3">
      <c r="A35" t="s">
        <v>215</v>
      </c>
      <c r="B35" t="str">
        <f t="shared" si="0"/>
        <v>104.44.254.128/25</v>
      </c>
      <c r="C35" t="str">
        <f t="shared" si="1"/>
        <v>104.44.254.128</v>
      </c>
      <c r="D35">
        <f t="shared" si="2"/>
        <v>25</v>
      </c>
      <c r="E35" t="str">
        <f>INDEX(tblCIDRToMask[SUBNET MASK],MATCH(D35,tblCIDRToMask[CIDR PREFIX],FALSE))</f>
        <v>255.255.255.128</v>
      </c>
      <c r="F35" t="str">
        <f t="shared" si="3"/>
        <v>104.44.254.128 255.255.255.128</v>
      </c>
      <c r="G35" t="str">
        <f t="shared" si="4"/>
        <v xml:space="preserve"> network-object 104.44.254.128 255.255.255.128</v>
      </c>
    </row>
    <row r="36" spans="1:7" x14ac:dyDescent="0.3">
      <c r="A36" t="s">
        <v>216</v>
      </c>
      <c r="B36" t="str">
        <f t="shared" si="0"/>
        <v>104.44.255.0/25</v>
      </c>
      <c r="C36" t="str">
        <f t="shared" si="1"/>
        <v>104.44.255.0</v>
      </c>
      <c r="D36">
        <f t="shared" si="2"/>
        <v>25</v>
      </c>
      <c r="E36" t="str">
        <f>INDEX(tblCIDRToMask[SUBNET MASK],MATCH(D36,tblCIDRToMask[CIDR PREFIX],FALSE))</f>
        <v>255.255.255.128</v>
      </c>
      <c r="F36" t="str">
        <f t="shared" si="3"/>
        <v>104.44.255.0 255.255.255.128</v>
      </c>
      <c r="G36" t="str">
        <f t="shared" si="4"/>
        <v xml:space="preserve"> network-object 104.44.255.0 255.255.255.128</v>
      </c>
    </row>
    <row r="37" spans="1:7" x14ac:dyDescent="0.3">
      <c r="A37" t="s">
        <v>217</v>
      </c>
      <c r="B37" t="str">
        <f t="shared" si="0"/>
        <v>104.45.0.16/28</v>
      </c>
      <c r="C37" t="str">
        <f t="shared" si="1"/>
        <v>104.45.0.16</v>
      </c>
      <c r="D37">
        <f t="shared" si="2"/>
        <v>28</v>
      </c>
      <c r="E37" t="str">
        <f>INDEX(tblCIDRToMask[SUBNET MASK],MATCH(D37,tblCIDRToMask[CIDR PREFIX],FALSE))</f>
        <v>255.255.255.240</v>
      </c>
      <c r="F37" t="str">
        <f t="shared" si="3"/>
        <v>104.45.0.16 255.255.255.240</v>
      </c>
      <c r="G37" t="str">
        <f t="shared" si="4"/>
        <v xml:space="preserve"> network-object 104.45.0.16 255.255.255.240</v>
      </c>
    </row>
    <row r="38" spans="1:7" x14ac:dyDescent="0.3">
      <c r="A38" t="s">
        <v>218</v>
      </c>
      <c r="B38" t="str">
        <f t="shared" si="0"/>
        <v>104.45.11.195/32</v>
      </c>
      <c r="C38" t="str">
        <f t="shared" si="1"/>
        <v>104.45.11.195</v>
      </c>
      <c r="D38">
        <f t="shared" si="2"/>
        <v>32</v>
      </c>
      <c r="E38" t="str">
        <f>INDEX(tblCIDRToMask[SUBNET MASK],MATCH(D38,tblCIDRToMask[CIDR PREFIX],FALSE))</f>
        <v>255.255.255.255</v>
      </c>
      <c r="F38" t="str">
        <f t="shared" si="3"/>
        <v>104.45.11.195 255.255.255.255</v>
      </c>
      <c r="G38" t="str">
        <f t="shared" si="4"/>
        <v xml:space="preserve"> network-object host 104.45.11.195</v>
      </c>
    </row>
    <row r="39" spans="1:7" x14ac:dyDescent="0.3">
      <c r="A39" t="s">
        <v>219</v>
      </c>
      <c r="B39" t="str">
        <f t="shared" si="0"/>
        <v>104.45.208.104/29</v>
      </c>
      <c r="C39" t="str">
        <f t="shared" si="1"/>
        <v>104.45.208.104</v>
      </c>
      <c r="D39">
        <f t="shared" si="2"/>
        <v>29</v>
      </c>
      <c r="E39" t="str">
        <f>INDEX(tblCIDRToMask[SUBNET MASK],MATCH(D39,tblCIDRToMask[CIDR PREFIX],FALSE))</f>
        <v>255.255.255.248</v>
      </c>
      <c r="F39" t="str">
        <f t="shared" si="3"/>
        <v>104.45.208.104 255.255.255.248</v>
      </c>
      <c r="G39" t="str">
        <f t="shared" si="4"/>
        <v xml:space="preserve"> network-object 104.45.208.104 255.255.255.248</v>
      </c>
    </row>
    <row r="40" spans="1:7" x14ac:dyDescent="0.3">
      <c r="A40" t="s">
        <v>220</v>
      </c>
      <c r="B40" t="str">
        <f t="shared" si="0"/>
        <v>104.46.112.8/29</v>
      </c>
      <c r="C40" t="str">
        <f t="shared" si="1"/>
        <v>104.46.112.8</v>
      </c>
      <c r="D40">
        <f t="shared" si="2"/>
        <v>29</v>
      </c>
      <c r="E40" t="str">
        <f>INDEX(tblCIDRToMask[SUBNET MASK],MATCH(D40,tblCIDRToMask[CIDR PREFIX],FALSE))</f>
        <v>255.255.255.248</v>
      </c>
      <c r="F40" t="str">
        <f t="shared" si="3"/>
        <v>104.46.112.8 255.255.255.248</v>
      </c>
      <c r="G40" t="str">
        <f t="shared" si="4"/>
        <v xml:space="preserve"> network-object 104.46.112.8 255.255.255.248</v>
      </c>
    </row>
    <row r="41" spans="1:7" x14ac:dyDescent="0.3">
      <c r="A41" t="s">
        <v>221</v>
      </c>
      <c r="B41" t="str">
        <f t="shared" si="0"/>
        <v>104.46.224.64/28</v>
      </c>
      <c r="C41" t="str">
        <f t="shared" si="1"/>
        <v>104.46.224.64</v>
      </c>
      <c r="D41">
        <f t="shared" si="2"/>
        <v>28</v>
      </c>
      <c r="E41" t="str">
        <f>INDEX(tblCIDRToMask[SUBNET MASK],MATCH(D41,tblCIDRToMask[CIDR PREFIX],FALSE))</f>
        <v>255.255.255.240</v>
      </c>
      <c r="F41" t="str">
        <f t="shared" si="3"/>
        <v>104.46.224.64 255.255.255.240</v>
      </c>
      <c r="G41" t="str">
        <f t="shared" si="4"/>
        <v xml:space="preserve"> network-object 104.46.224.64 255.255.255.240</v>
      </c>
    </row>
    <row r="42" spans="1:7" x14ac:dyDescent="0.3">
      <c r="A42" t="s">
        <v>222</v>
      </c>
      <c r="B42" t="str">
        <f t="shared" si="0"/>
        <v>104.46.38.64/32</v>
      </c>
      <c r="C42" t="str">
        <f t="shared" si="1"/>
        <v>104.46.38.64</v>
      </c>
      <c r="D42">
        <f t="shared" si="2"/>
        <v>32</v>
      </c>
      <c r="E42" t="str">
        <f>INDEX(tblCIDRToMask[SUBNET MASK],MATCH(D42,tblCIDRToMask[CIDR PREFIX],FALSE))</f>
        <v>255.255.255.255</v>
      </c>
      <c r="F42" t="str">
        <f t="shared" si="3"/>
        <v>104.46.38.64 255.255.255.255</v>
      </c>
      <c r="G42" t="str">
        <f t="shared" si="4"/>
        <v xml:space="preserve"> network-object host 104.46.38.64</v>
      </c>
    </row>
    <row r="43" spans="1:7" x14ac:dyDescent="0.3">
      <c r="A43" t="s">
        <v>223</v>
      </c>
      <c r="B43" t="str">
        <f t="shared" si="0"/>
        <v>104.46.50.125/32</v>
      </c>
      <c r="C43" t="str">
        <f t="shared" si="1"/>
        <v>104.46.50.125</v>
      </c>
      <c r="D43">
        <f t="shared" si="2"/>
        <v>32</v>
      </c>
      <c r="E43" t="str">
        <f>INDEX(tblCIDRToMask[SUBNET MASK],MATCH(D43,tblCIDRToMask[CIDR PREFIX],FALSE))</f>
        <v>255.255.255.255</v>
      </c>
      <c r="F43" t="str">
        <f t="shared" si="3"/>
        <v>104.46.50.125 255.255.255.255</v>
      </c>
      <c r="G43" t="str">
        <f t="shared" si="4"/>
        <v xml:space="preserve"> network-object host 104.46.50.125</v>
      </c>
    </row>
    <row r="44" spans="1:7" x14ac:dyDescent="0.3">
      <c r="A44" t="s">
        <v>224</v>
      </c>
      <c r="B44" t="str">
        <f t="shared" si="0"/>
        <v>111.221.111.196/32</v>
      </c>
      <c r="C44" t="str">
        <f t="shared" si="1"/>
        <v>111.221.111.196</v>
      </c>
      <c r="D44">
        <f t="shared" si="2"/>
        <v>32</v>
      </c>
      <c r="E44" t="str">
        <f>INDEX(tblCIDRToMask[SUBNET MASK],MATCH(D44,tblCIDRToMask[CIDR PREFIX],FALSE))</f>
        <v>255.255.255.255</v>
      </c>
      <c r="F44" t="str">
        <f t="shared" si="3"/>
        <v>111.221.111.196 255.255.255.255</v>
      </c>
      <c r="G44" t="str">
        <f t="shared" si="4"/>
        <v xml:space="preserve"> network-object host 111.221.111.196</v>
      </c>
    </row>
    <row r="45" spans="1:7" x14ac:dyDescent="0.3">
      <c r="A45" t="s">
        <v>225</v>
      </c>
      <c r="B45" t="str">
        <f t="shared" si="0"/>
        <v>13.106.4.128/25</v>
      </c>
      <c r="C45" t="str">
        <f t="shared" si="1"/>
        <v>13.106.4.128</v>
      </c>
      <c r="D45">
        <f t="shared" si="2"/>
        <v>25</v>
      </c>
      <c r="E45" t="str">
        <f>INDEX(tblCIDRToMask[SUBNET MASK],MATCH(D45,tblCIDRToMask[CIDR PREFIX],FALSE))</f>
        <v>255.255.255.128</v>
      </c>
      <c r="F45" t="str">
        <f t="shared" si="3"/>
        <v>13.106.4.128 255.255.255.128</v>
      </c>
      <c r="G45" t="str">
        <f t="shared" si="4"/>
        <v xml:space="preserve"> network-object 13.106.4.128 255.255.255.128</v>
      </c>
    </row>
    <row r="46" spans="1:7" x14ac:dyDescent="0.3">
      <c r="A46" t="s">
        <v>226</v>
      </c>
      <c r="B46" t="str">
        <f t="shared" si="0"/>
        <v>13.106.56.0/25</v>
      </c>
      <c r="C46" t="str">
        <f t="shared" si="1"/>
        <v>13.106.56.0</v>
      </c>
      <c r="D46">
        <f t="shared" si="2"/>
        <v>25</v>
      </c>
      <c r="E46" t="str">
        <f>INDEX(tblCIDRToMask[SUBNET MASK],MATCH(D46,tblCIDRToMask[CIDR PREFIX],FALSE))</f>
        <v>255.255.255.128</v>
      </c>
      <c r="F46" t="str">
        <f t="shared" si="3"/>
        <v>13.106.56.0 255.255.255.128</v>
      </c>
      <c r="G46" t="str">
        <f t="shared" si="4"/>
        <v xml:space="preserve"> network-object 13.106.56.0 255.255.255.128</v>
      </c>
    </row>
    <row r="47" spans="1:7" x14ac:dyDescent="0.3">
      <c r="A47" t="s">
        <v>227</v>
      </c>
      <c r="B47" t="str">
        <f t="shared" si="0"/>
        <v>13.107.12.51/32</v>
      </c>
      <c r="C47" t="str">
        <f t="shared" si="1"/>
        <v>13.107.12.51</v>
      </c>
      <c r="D47">
        <f t="shared" si="2"/>
        <v>32</v>
      </c>
      <c r="E47" t="str">
        <f>INDEX(tblCIDRToMask[SUBNET MASK],MATCH(D47,tblCIDRToMask[CIDR PREFIX],FALSE))</f>
        <v>255.255.255.255</v>
      </c>
      <c r="F47" t="str">
        <f t="shared" si="3"/>
        <v>13.107.12.51 255.255.255.255</v>
      </c>
      <c r="G47" t="str">
        <f t="shared" si="4"/>
        <v xml:space="preserve"> network-object host 13.107.12.51</v>
      </c>
    </row>
    <row r="48" spans="1:7" x14ac:dyDescent="0.3">
      <c r="A48" t="s">
        <v>228</v>
      </c>
      <c r="B48" t="str">
        <f t="shared" si="0"/>
        <v>13.107.140.6/32</v>
      </c>
      <c r="C48" t="str">
        <f t="shared" si="1"/>
        <v>13.107.140.6</v>
      </c>
      <c r="D48">
        <f t="shared" si="2"/>
        <v>32</v>
      </c>
      <c r="E48" t="str">
        <f>INDEX(tblCIDRToMask[SUBNET MASK],MATCH(D48,tblCIDRToMask[CIDR PREFIX],FALSE))</f>
        <v>255.255.255.255</v>
      </c>
      <c r="F48" t="str">
        <f t="shared" si="3"/>
        <v>13.107.140.6 255.255.255.255</v>
      </c>
      <c r="G48" t="str">
        <f t="shared" si="4"/>
        <v xml:space="preserve"> network-object host 13.107.140.6</v>
      </c>
    </row>
    <row r="49" spans="1:7" x14ac:dyDescent="0.3">
      <c r="A49" t="s">
        <v>229</v>
      </c>
      <c r="B49" t="str">
        <f t="shared" si="0"/>
        <v>13.107.6.156/31</v>
      </c>
      <c r="C49" t="str">
        <f t="shared" si="1"/>
        <v>13.107.6.156</v>
      </c>
      <c r="D49">
        <f t="shared" si="2"/>
        <v>31</v>
      </c>
      <c r="E49" t="str">
        <f>INDEX(tblCIDRToMask[SUBNET MASK],MATCH(D49,tblCIDRToMask[CIDR PREFIX],FALSE))</f>
        <v>255.255.255.254</v>
      </c>
      <c r="F49" t="str">
        <f t="shared" si="3"/>
        <v>13.107.6.156 255.255.255.254</v>
      </c>
      <c r="G49" t="str">
        <f t="shared" si="4"/>
        <v xml:space="preserve"> network-object 13.107.6.156 255.255.255.254</v>
      </c>
    </row>
    <row r="50" spans="1:7" x14ac:dyDescent="0.3">
      <c r="A50" t="s">
        <v>230</v>
      </c>
      <c r="B50" t="str">
        <f t="shared" si="0"/>
        <v>13.107.6.158/31</v>
      </c>
      <c r="C50" t="str">
        <f t="shared" si="1"/>
        <v>13.107.6.158</v>
      </c>
      <c r="D50">
        <f t="shared" si="2"/>
        <v>31</v>
      </c>
      <c r="E50" t="str">
        <f>INDEX(tblCIDRToMask[SUBNET MASK],MATCH(D50,tblCIDRToMask[CIDR PREFIX],FALSE))</f>
        <v>255.255.255.254</v>
      </c>
      <c r="F50" t="str">
        <f t="shared" si="3"/>
        <v>13.107.6.158 255.255.255.254</v>
      </c>
      <c r="G50" t="str">
        <f t="shared" si="4"/>
        <v xml:space="preserve"> network-object 13.107.6.158 255.255.255.254</v>
      </c>
    </row>
    <row r="51" spans="1:7" x14ac:dyDescent="0.3">
      <c r="A51" t="s">
        <v>231</v>
      </c>
      <c r="B51" t="str">
        <f t="shared" si="0"/>
        <v>13.107.6.160/32</v>
      </c>
      <c r="C51" t="str">
        <f t="shared" si="1"/>
        <v>13.107.6.160</v>
      </c>
      <c r="D51">
        <f t="shared" si="2"/>
        <v>32</v>
      </c>
      <c r="E51" t="str">
        <f>INDEX(tblCIDRToMask[SUBNET MASK],MATCH(D51,tblCIDRToMask[CIDR PREFIX],FALSE))</f>
        <v>255.255.255.255</v>
      </c>
      <c r="F51" t="str">
        <f t="shared" si="3"/>
        <v>13.107.6.160 255.255.255.255</v>
      </c>
      <c r="G51" t="str">
        <f t="shared" si="4"/>
        <v xml:space="preserve"> network-object host 13.107.6.160</v>
      </c>
    </row>
    <row r="52" spans="1:7" x14ac:dyDescent="0.3">
      <c r="A52" t="s">
        <v>232</v>
      </c>
      <c r="B52" t="str">
        <f t="shared" si="0"/>
        <v>13.107.6.171/32</v>
      </c>
      <c r="C52" t="str">
        <f t="shared" si="1"/>
        <v>13.107.6.171</v>
      </c>
      <c r="D52">
        <f t="shared" si="2"/>
        <v>32</v>
      </c>
      <c r="E52" t="str">
        <f>INDEX(tblCIDRToMask[SUBNET MASK],MATCH(D52,tblCIDRToMask[CIDR PREFIX],FALSE))</f>
        <v>255.255.255.255</v>
      </c>
      <c r="F52" t="str">
        <f t="shared" si="3"/>
        <v>13.107.6.171 255.255.255.255</v>
      </c>
      <c r="G52" t="str">
        <f t="shared" si="4"/>
        <v xml:space="preserve"> network-object host 13.107.6.171</v>
      </c>
    </row>
    <row r="53" spans="1:7" x14ac:dyDescent="0.3">
      <c r="A53" t="s">
        <v>233</v>
      </c>
      <c r="B53" t="str">
        <f t="shared" si="0"/>
        <v>13.107.7.190/31</v>
      </c>
      <c r="C53" t="str">
        <f t="shared" si="1"/>
        <v>13.107.7.190</v>
      </c>
      <c r="D53">
        <f t="shared" si="2"/>
        <v>31</v>
      </c>
      <c r="E53" t="str">
        <f>INDEX(tblCIDRToMask[SUBNET MASK],MATCH(D53,tblCIDRToMask[CIDR PREFIX],FALSE))</f>
        <v>255.255.255.254</v>
      </c>
      <c r="F53" t="str">
        <f t="shared" si="3"/>
        <v>13.107.7.190 255.255.255.254</v>
      </c>
      <c r="G53" t="str">
        <f t="shared" si="4"/>
        <v xml:space="preserve"> network-object 13.107.7.190 255.255.255.254</v>
      </c>
    </row>
    <row r="54" spans="1:7" x14ac:dyDescent="0.3">
      <c r="A54" t="s">
        <v>234</v>
      </c>
      <c r="B54" t="str">
        <f t="shared" si="0"/>
        <v>13.107.9.156/31</v>
      </c>
      <c r="C54" t="str">
        <f t="shared" si="1"/>
        <v>13.107.9.156</v>
      </c>
      <c r="D54">
        <f t="shared" si="2"/>
        <v>31</v>
      </c>
      <c r="E54" t="str">
        <f>INDEX(tblCIDRToMask[SUBNET MASK],MATCH(D54,tblCIDRToMask[CIDR PREFIX],FALSE))</f>
        <v>255.255.255.254</v>
      </c>
      <c r="F54" t="str">
        <f t="shared" si="3"/>
        <v>13.107.9.156 255.255.255.254</v>
      </c>
      <c r="G54" t="str">
        <f t="shared" si="4"/>
        <v xml:space="preserve"> network-object 13.107.9.156 255.255.255.254</v>
      </c>
    </row>
    <row r="55" spans="1:7" x14ac:dyDescent="0.3">
      <c r="A55" t="s">
        <v>235</v>
      </c>
      <c r="B55" t="str">
        <f t="shared" si="0"/>
        <v>13.107.9.158/31</v>
      </c>
      <c r="C55" t="str">
        <f t="shared" si="1"/>
        <v>13.107.9.158</v>
      </c>
      <c r="D55">
        <f t="shared" si="2"/>
        <v>31</v>
      </c>
      <c r="E55" t="str">
        <f>INDEX(tblCIDRToMask[SUBNET MASK],MATCH(D55,tblCIDRToMask[CIDR PREFIX],FALSE))</f>
        <v>255.255.255.254</v>
      </c>
      <c r="F55" t="str">
        <f t="shared" si="3"/>
        <v>13.107.9.158 255.255.255.254</v>
      </c>
      <c r="G55" t="str">
        <f t="shared" si="4"/>
        <v xml:space="preserve"> network-object 13.107.9.158 255.255.255.254</v>
      </c>
    </row>
    <row r="56" spans="1:7" x14ac:dyDescent="0.3">
      <c r="A56" t="s">
        <v>236</v>
      </c>
      <c r="B56" t="str">
        <f t="shared" si="0"/>
        <v>13.107.9.160/32</v>
      </c>
      <c r="C56" t="str">
        <f t="shared" si="1"/>
        <v>13.107.9.160</v>
      </c>
      <c r="D56">
        <f t="shared" si="2"/>
        <v>32</v>
      </c>
      <c r="E56" t="str">
        <f>INDEX(tblCIDRToMask[SUBNET MASK],MATCH(D56,tblCIDRToMask[CIDR PREFIX],FALSE))</f>
        <v>255.255.255.255</v>
      </c>
      <c r="F56" t="str">
        <f t="shared" si="3"/>
        <v>13.107.9.160 255.255.255.255</v>
      </c>
      <c r="G56" t="str">
        <f t="shared" si="4"/>
        <v xml:space="preserve"> network-object host 13.107.9.160</v>
      </c>
    </row>
    <row r="57" spans="1:7" x14ac:dyDescent="0.3">
      <c r="A57" t="s">
        <v>237</v>
      </c>
      <c r="B57" t="str">
        <f t="shared" si="0"/>
        <v>13.64.196.27/32</v>
      </c>
      <c r="C57" t="str">
        <f t="shared" si="1"/>
        <v>13.64.196.27</v>
      </c>
      <c r="D57">
        <f t="shared" si="2"/>
        <v>32</v>
      </c>
      <c r="E57" t="str">
        <f>INDEX(tblCIDRToMask[SUBNET MASK],MATCH(D57,tblCIDRToMask[CIDR PREFIX],FALSE))</f>
        <v>255.255.255.255</v>
      </c>
      <c r="F57" t="str">
        <f t="shared" si="3"/>
        <v>13.64.196.27 255.255.255.255</v>
      </c>
      <c r="G57" t="str">
        <f t="shared" si="4"/>
        <v xml:space="preserve"> network-object host 13.64.196.27</v>
      </c>
    </row>
    <row r="58" spans="1:7" x14ac:dyDescent="0.3">
      <c r="A58" t="s">
        <v>238</v>
      </c>
      <c r="B58" t="str">
        <f t="shared" si="0"/>
        <v>13.64.198.19/32</v>
      </c>
      <c r="C58" t="str">
        <f t="shared" si="1"/>
        <v>13.64.198.19</v>
      </c>
      <c r="D58">
        <f t="shared" si="2"/>
        <v>32</v>
      </c>
      <c r="E58" t="str">
        <f>INDEX(tblCIDRToMask[SUBNET MASK],MATCH(D58,tblCIDRToMask[CIDR PREFIX],FALSE))</f>
        <v>255.255.255.255</v>
      </c>
      <c r="F58" t="str">
        <f t="shared" si="3"/>
        <v>13.64.198.19 255.255.255.255</v>
      </c>
      <c r="G58" t="str">
        <f t="shared" si="4"/>
        <v xml:space="preserve"> network-object host 13.64.198.19</v>
      </c>
    </row>
    <row r="59" spans="1:7" x14ac:dyDescent="0.3">
      <c r="A59" t="s">
        <v>239</v>
      </c>
      <c r="B59" t="str">
        <f t="shared" si="0"/>
        <v>13.64.198.97/32</v>
      </c>
      <c r="C59" t="str">
        <f t="shared" si="1"/>
        <v>13.64.198.97</v>
      </c>
      <c r="D59">
        <f t="shared" si="2"/>
        <v>32</v>
      </c>
      <c r="E59" t="str">
        <f>INDEX(tblCIDRToMask[SUBNET MASK],MATCH(D59,tblCIDRToMask[CIDR PREFIX],FALSE))</f>
        <v>255.255.255.255</v>
      </c>
      <c r="F59" t="str">
        <f t="shared" si="3"/>
        <v>13.64.198.97 255.255.255.255</v>
      </c>
      <c r="G59" t="str">
        <f t="shared" si="4"/>
        <v xml:space="preserve"> network-object host 13.64.198.97</v>
      </c>
    </row>
    <row r="60" spans="1:7" x14ac:dyDescent="0.3">
      <c r="A60" t="s">
        <v>240</v>
      </c>
      <c r="B60" t="str">
        <f t="shared" si="0"/>
        <v>13.64.199.41/32</v>
      </c>
      <c r="C60" t="str">
        <f t="shared" si="1"/>
        <v>13.64.199.41</v>
      </c>
      <c r="D60">
        <f t="shared" si="2"/>
        <v>32</v>
      </c>
      <c r="E60" t="str">
        <f>INDEX(tblCIDRToMask[SUBNET MASK],MATCH(D60,tblCIDRToMask[CIDR PREFIX],FALSE))</f>
        <v>255.255.255.255</v>
      </c>
      <c r="F60" t="str">
        <f t="shared" si="3"/>
        <v>13.64.199.41 255.255.255.255</v>
      </c>
      <c r="G60" t="str">
        <f t="shared" si="4"/>
        <v xml:space="preserve"> network-object host 13.64.199.41</v>
      </c>
    </row>
    <row r="61" spans="1:7" x14ac:dyDescent="0.3">
      <c r="A61" t="s">
        <v>241</v>
      </c>
      <c r="B61" t="str">
        <f t="shared" si="0"/>
        <v>13.67.50.224/29</v>
      </c>
      <c r="C61" t="str">
        <f t="shared" si="1"/>
        <v>13.67.50.224</v>
      </c>
      <c r="D61">
        <f t="shared" si="2"/>
        <v>29</v>
      </c>
      <c r="E61" t="str">
        <f>INDEX(tblCIDRToMask[SUBNET MASK],MATCH(D61,tblCIDRToMask[CIDR PREFIX],FALSE))</f>
        <v>255.255.255.248</v>
      </c>
      <c r="F61" t="str">
        <f t="shared" si="3"/>
        <v>13.67.50.224 255.255.255.248</v>
      </c>
      <c r="G61" t="str">
        <f t="shared" si="4"/>
        <v xml:space="preserve"> network-object 13.67.50.224 255.255.255.248</v>
      </c>
    </row>
    <row r="62" spans="1:7" x14ac:dyDescent="0.3">
      <c r="A62" t="s">
        <v>242</v>
      </c>
      <c r="B62" t="str">
        <f t="shared" si="0"/>
        <v>13.71.151.88/32</v>
      </c>
      <c r="C62" t="str">
        <f t="shared" si="1"/>
        <v>13.71.151.88</v>
      </c>
      <c r="D62">
        <f t="shared" si="2"/>
        <v>32</v>
      </c>
      <c r="E62" t="str">
        <f>INDEX(tblCIDRToMask[SUBNET MASK],MATCH(D62,tblCIDRToMask[CIDR PREFIX],FALSE))</f>
        <v>255.255.255.255</v>
      </c>
      <c r="F62" t="str">
        <f t="shared" si="3"/>
        <v>13.71.151.88 255.255.255.255</v>
      </c>
      <c r="G62" t="str">
        <f t="shared" si="4"/>
        <v xml:space="preserve"> network-object host 13.71.151.88</v>
      </c>
    </row>
    <row r="63" spans="1:7" x14ac:dyDescent="0.3">
      <c r="A63" t="s">
        <v>243</v>
      </c>
      <c r="B63" t="str">
        <f t="shared" si="0"/>
        <v>13.71.201.64/26</v>
      </c>
      <c r="C63" t="str">
        <f t="shared" si="1"/>
        <v>13.71.201.64</v>
      </c>
      <c r="D63">
        <f t="shared" si="2"/>
        <v>26</v>
      </c>
      <c r="E63" t="str">
        <f>INDEX(tblCIDRToMask[SUBNET MASK],MATCH(D63,tblCIDRToMask[CIDR PREFIX],FALSE))</f>
        <v>255.255.255.192</v>
      </c>
      <c r="F63" t="str">
        <f t="shared" si="3"/>
        <v>13.71.201.64 255.255.255.192</v>
      </c>
      <c r="G63" t="str">
        <f t="shared" si="4"/>
        <v xml:space="preserve"> network-object 13.71.201.64 255.255.255.192</v>
      </c>
    </row>
    <row r="64" spans="1:7" x14ac:dyDescent="0.3">
      <c r="A64" t="s">
        <v>244</v>
      </c>
      <c r="B64" t="str">
        <f t="shared" si="0"/>
        <v>13.75.48.16/29</v>
      </c>
      <c r="C64" t="str">
        <f t="shared" si="1"/>
        <v>13.75.48.16</v>
      </c>
      <c r="D64">
        <f t="shared" si="2"/>
        <v>29</v>
      </c>
      <c r="E64" t="str">
        <f>INDEX(tblCIDRToMask[SUBNET MASK],MATCH(D64,tblCIDRToMask[CIDR PREFIX],FALSE))</f>
        <v>255.255.255.248</v>
      </c>
      <c r="F64" t="str">
        <f t="shared" si="3"/>
        <v>13.75.48.16 255.255.255.248</v>
      </c>
      <c r="G64" t="str">
        <f t="shared" si="4"/>
        <v xml:space="preserve"> network-object 13.75.48.16 255.255.255.248</v>
      </c>
    </row>
    <row r="65" spans="1:7" x14ac:dyDescent="0.3">
      <c r="A65" t="s">
        <v>245</v>
      </c>
      <c r="B65" t="str">
        <f t="shared" si="0"/>
        <v>13.75.80.16/29</v>
      </c>
      <c r="C65" t="str">
        <f t="shared" si="1"/>
        <v>13.75.80.16</v>
      </c>
      <c r="D65">
        <f t="shared" si="2"/>
        <v>29</v>
      </c>
      <c r="E65" t="str">
        <f>INDEX(tblCIDRToMask[SUBNET MASK],MATCH(D65,tblCIDRToMask[CIDR PREFIX],FALSE))</f>
        <v>255.255.255.248</v>
      </c>
      <c r="F65" t="str">
        <f t="shared" si="3"/>
        <v>13.75.80.16 255.255.255.248</v>
      </c>
      <c r="G65" t="str">
        <f t="shared" si="4"/>
        <v xml:space="preserve"> network-object 13.75.80.16 255.255.255.248</v>
      </c>
    </row>
    <row r="66" spans="1:7" x14ac:dyDescent="0.3">
      <c r="A66" t="s">
        <v>246</v>
      </c>
      <c r="B66" t="str">
        <f t="shared" si="0"/>
        <v>13.76.138.63/32</v>
      </c>
      <c r="C66" t="str">
        <f t="shared" si="1"/>
        <v>13.76.138.63</v>
      </c>
      <c r="D66">
        <f t="shared" si="2"/>
        <v>32</v>
      </c>
      <c r="E66" t="str">
        <f>INDEX(tblCIDRToMask[SUBNET MASK],MATCH(D66,tblCIDRToMask[CIDR PREFIX],FALSE))</f>
        <v>255.255.255.255</v>
      </c>
      <c r="F66" t="str">
        <f t="shared" si="3"/>
        <v>13.76.138.63 255.255.255.255</v>
      </c>
      <c r="G66" t="str">
        <f t="shared" si="4"/>
        <v xml:space="preserve"> network-object host 13.76.138.63</v>
      </c>
    </row>
    <row r="67" spans="1:7" x14ac:dyDescent="0.3">
      <c r="A67" t="s">
        <v>247</v>
      </c>
      <c r="B67" t="str">
        <f t="shared" ref="B67:B130" si="5">TRIM(CLEAN(A67))</f>
        <v>13.76.218.117/32</v>
      </c>
      <c r="C67" t="str">
        <f t="shared" ref="C67:C130" si="6">LEFT(B67,FIND("/",B67)-1)</f>
        <v>13.76.218.117</v>
      </c>
      <c r="D67">
        <f t="shared" ref="D67:D130" si="7">INT(RIGHT(B67,LEN(B67)-FIND("/",B67)))</f>
        <v>32</v>
      </c>
      <c r="E67" t="str">
        <f>INDEX(tblCIDRToMask[SUBNET MASK],MATCH(D67,tblCIDRToMask[CIDR PREFIX],FALSE))</f>
        <v>255.255.255.255</v>
      </c>
      <c r="F67" t="str">
        <f t="shared" ref="F67:F130" si="8">_xlfn.TEXTJOIN(" ",FALSE,C67,E67)</f>
        <v>13.76.218.117 255.255.255.255</v>
      </c>
      <c r="G67" t="str">
        <f t="shared" ref="G67:G130" si="9">IF(INT(D67)=32,_xlfn.TEXTJOIN(" ",FALSE," network-object host",C67),_xlfn.TEXTJOIN(" ",FALSE," network-object",C67,E67))</f>
        <v xml:space="preserve"> network-object host 13.76.218.117</v>
      </c>
    </row>
    <row r="68" spans="1:7" x14ac:dyDescent="0.3">
      <c r="A68" t="s">
        <v>248</v>
      </c>
      <c r="B68" t="str">
        <f t="shared" si="5"/>
        <v>13.76.219.191/32</v>
      </c>
      <c r="C68" t="str">
        <f t="shared" si="6"/>
        <v>13.76.219.191</v>
      </c>
      <c r="D68">
        <f t="shared" si="7"/>
        <v>32</v>
      </c>
      <c r="E68" t="str">
        <f>INDEX(tblCIDRToMask[SUBNET MASK],MATCH(D68,tblCIDRToMask[CIDR PREFIX],FALSE))</f>
        <v>255.255.255.255</v>
      </c>
      <c r="F68" t="str">
        <f t="shared" si="8"/>
        <v>13.76.219.191 255.255.255.255</v>
      </c>
      <c r="G68" t="str">
        <f t="shared" si="9"/>
        <v xml:space="preserve"> network-object host 13.76.219.191</v>
      </c>
    </row>
    <row r="69" spans="1:7" x14ac:dyDescent="0.3">
      <c r="A69" t="s">
        <v>249</v>
      </c>
      <c r="B69" t="str">
        <f t="shared" si="5"/>
        <v>13.76.219.210/32</v>
      </c>
      <c r="C69" t="str">
        <f t="shared" si="6"/>
        <v>13.76.219.210</v>
      </c>
      <c r="D69">
        <f t="shared" si="7"/>
        <v>32</v>
      </c>
      <c r="E69" t="str">
        <f>INDEX(tblCIDRToMask[SUBNET MASK],MATCH(D69,tblCIDRToMask[CIDR PREFIX],FALSE))</f>
        <v>255.255.255.255</v>
      </c>
      <c r="F69" t="str">
        <f t="shared" si="8"/>
        <v>13.76.219.210 255.255.255.255</v>
      </c>
      <c r="G69" t="str">
        <f t="shared" si="9"/>
        <v xml:space="preserve"> network-object host 13.76.219.210</v>
      </c>
    </row>
    <row r="70" spans="1:7" x14ac:dyDescent="0.3">
      <c r="A70" t="s">
        <v>250</v>
      </c>
      <c r="B70" t="str">
        <f t="shared" si="5"/>
        <v>13.78.120.159/32</v>
      </c>
      <c r="C70" t="str">
        <f t="shared" si="6"/>
        <v>13.78.120.159</v>
      </c>
      <c r="D70">
        <f t="shared" si="7"/>
        <v>32</v>
      </c>
      <c r="E70" t="str">
        <f>INDEX(tblCIDRToMask[SUBNET MASK],MATCH(D70,tblCIDRToMask[CIDR PREFIX],FALSE))</f>
        <v>255.255.255.255</v>
      </c>
      <c r="F70" t="str">
        <f t="shared" si="8"/>
        <v>13.78.120.159 255.255.255.255</v>
      </c>
      <c r="G70" t="str">
        <f t="shared" si="9"/>
        <v xml:space="preserve"> network-object host 13.78.120.159</v>
      </c>
    </row>
    <row r="71" spans="1:7" x14ac:dyDescent="0.3">
      <c r="A71" t="s">
        <v>251</v>
      </c>
      <c r="B71" t="str">
        <f t="shared" si="5"/>
        <v>13.78.120.69/32</v>
      </c>
      <c r="C71" t="str">
        <f t="shared" si="6"/>
        <v>13.78.120.69</v>
      </c>
      <c r="D71">
        <f t="shared" si="7"/>
        <v>32</v>
      </c>
      <c r="E71" t="str">
        <f>INDEX(tblCIDRToMask[SUBNET MASK],MATCH(D71,tblCIDRToMask[CIDR PREFIX],FALSE))</f>
        <v>255.255.255.255</v>
      </c>
      <c r="F71" t="str">
        <f t="shared" si="8"/>
        <v>13.78.120.69 255.255.255.255</v>
      </c>
      <c r="G71" t="str">
        <f t="shared" si="9"/>
        <v xml:space="preserve"> network-object host 13.78.120.69</v>
      </c>
    </row>
    <row r="72" spans="1:7" x14ac:dyDescent="0.3">
      <c r="A72" t="s">
        <v>252</v>
      </c>
      <c r="B72" t="str">
        <f t="shared" si="5"/>
        <v>13.78.120.70/32</v>
      </c>
      <c r="C72" t="str">
        <f t="shared" si="6"/>
        <v>13.78.120.70</v>
      </c>
      <c r="D72">
        <f t="shared" si="7"/>
        <v>32</v>
      </c>
      <c r="E72" t="str">
        <f>INDEX(tblCIDRToMask[SUBNET MASK],MATCH(D72,tblCIDRToMask[CIDR PREFIX],FALSE))</f>
        <v>255.255.255.255</v>
      </c>
      <c r="F72" t="str">
        <f t="shared" si="8"/>
        <v>13.78.120.70 255.255.255.255</v>
      </c>
      <c r="G72" t="str">
        <f t="shared" si="9"/>
        <v xml:space="preserve"> network-object host 13.78.120.70</v>
      </c>
    </row>
    <row r="73" spans="1:7" x14ac:dyDescent="0.3">
      <c r="A73" t="s">
        <v>253</v>
      </c>
      <c r="B73" t="str">
        <f t="shared" si="5"/>
        <v>13.80.125.22/32</v>
      </c>
      <c r="C73" t="str">
        <f t="shared" si="6"/>
        <v>13.80.125.22</v>
      </c>
      <c r="D73">
        <f t="shared" si="7"/>
        <v>32</v>
      </c>
      <c r="E73" t="str">
        <f>INDEX(tblCIDRToMask[SUBNET MASK],MATCH(D73,tblCIDRToMask[CIDR PREFIX],FALSE))</f>
        <v>255.255.255.255</v>
      </c>
      <c r="F73" t="str">
        <f t="shared" si="8"/>
        <v>13.80.125.22 255.255.255.255</v>
      </c>
      <c r="G73" t="str">
        <f t="shared" si="9"/>
        <v xml:space="preserve"> network-object host 13.80.125.22</v>
      </c>
    </row>
    <row r="74" spans="1:7" x14ac:dyDescent="0.3">
      <c r="A74" t="s">
        <v>254</v>
      </c>
      <c r="B74" t="str">
        <f t="shared" si="5"/>
        <v>13.80.22.71/32</v>
      </c>
      <c r="C74" t="str">
        <f t="shared" si="6"/>
        <v>13.80.22.71</v>
      </c>
      <c r="D74">
        <f t="shared" si="7"/>
        <v>32</v>
      </c>
      <c r="E74" t="str">
        <f>INDEX(tblCIDRToMask[SUBNET MASK],MATCH(D74,tblCIDRToMask[CIDR PREFIX],FALSE))</f>
        <v>255.255.255.255</v>
      </c>
      <c r="F74" t="str">
        <f t="shared" si="8"/>
        <v>13.80.22.71 255.255.255.255</v>
      </c>
      <c r="G74" t="str">
        <f t="shared" si="9"/>
        <v xml:space="preserve"> network-object host 13.80.22.71</v>
      </c>
    </row>
    <row r="75" spans="1:7" x14ac:dyDescent="0.3">
      <c r="A75" t="s">
        <v>255</v>
      </c>
      <c r="B75" t="str">
        <f t="shared" si="5"/>
        <v>13.84.178.101/32</v>
      </c>
      <c r="C75" t="str">
        <f t="shared" si="6"/>
        <v>13.84.178.101</v>
      </c>
      <c r="D75">
        <f t="shared" si="7"/>
        <v>32</v>
      </c>
      <c r="E75" t="str">
        <f>INDEX(tblCIDRToMask[SUBNET MASK],MATCH(D75,tblCIDRToMask[CIDR PREFIX],FALSE))</f>
        <v>255.255.255.255</v>
      </c>
      <c r="F75" t="str">
        <f t="shared" si="8"/>
        <v>13.84.178.101 255.255.255.255</v>
      </c>
      <c r="G75" t="str">
        <f t="shared" si="9"/>
        <v xml:space="preserve"> network-object host 13.84.178.101</v>
      </c>
    </row>
    <row r="76" spans="1:7" x14ac:dyDescent="0.3">
      <c r="A76" t="s">
        <v>256</v>
      </c>
      <c r="B76" t="str">
        <f t="shared" si="5"/>
        <v>13.84.218.185/32</v>
      </c>
      <c r="C76" t="str">
        <f t="shared" si="6"/>
        <v>13.84.218.185</v>
      </c>
      <c r="D76">
        <f t="shared" si="7"/>
        <v>32</v>
      </c>
      <c r="E76" t="str">
        <f>INDEX(tblCIDRToMask[SUBNET MASK],MATCH(D76,tblCIDRToMask[CIDR PREFIX],FALSE))</f>
        <v>255.255.255.255</v>
      </c>
      <c r="F76" t="str">
        <f t="shared" si="8"/>
        <v>13.84.218.185 255.255.255.255</v>
      </c>
      <c r="G76" t="str">
        <f t="shared" si="9"/>
        <v xml:space="preserve"> network-object host 13.84.218.185</v>
      </c>
    </row>
    <row r="77" spans="1:7" x14ac:dyDescent="0.3">
      <c r="A77" t="s">
        <v>257</v>
      </c>
      <c r="B77" t="str">
        <f t="shared" si="5"/>
        <v>13.84.219.100/32</v>
      </c>
      <c r="C77" t="str">
        <f t="shared" si="6"/>
        <v>13.84.219.100</v>
      </c>
      <c r="D77">
        <f t="shared" si="7"/>
        <v>32</v>
      </c>
      <c r="E77" t="str">
        <f>INDEX(tblCIDRToMask[SUBNET MASK],MATCH(D77,tblCIDRToMask[CIDR PREFIX],FALSE))</f>
        <v>255.255.255.255</v>
      </c>
      <c r="F77" t="str">
        <f t="shared" si="8"/>
        <v>13.84.219.100 255.255.255.255</v>
      </c>
      <c r="G77" t="str">
        <f t="shared" si="9"/>
        <v xml:space="preserve"> network-object host 13.84.219.100</v>
      </c>
    </row>
    <row r="78" spans="1:7" x14ac:dyDescent="0.3">
      <c r="A78" t="s">
        <v>258</v>
      </c>
      <c r="B78" t="str">
        <f t="shared" si="5"/>
        <v>13.87.36.128/32</v>
      </c>
      <c r="C78" t="str">
        <f t="shared" si="6"/>
        <v>13.87.36.128</v>
      </c>
      <c r="D78">
        <f t="shared" si="7"/>
        <v>32</v>
      </c>
      <c r="E78" t="str">
        <f>INDEX(tblCIDRToMask[SUBNET MASK],MATCH(D78,tblCIDRToMask[CIDR PREFIX],FALSE))</f>
        <v>255.255.255.255</v>
      </c>
      <c r="F78" t="str">
        <f t="shared" si="8"/>
        <v>13.87.36.128 255.255.255.255</v>
      </c>
      <c r="G78" t="str">
        <f t="shared" si="9"/>
        <v xml:space="preserve"> network-object host 13.87.36.128</v>
      </c>
    </row>
    <row r="79" spans="1:7" x14ac:dyDescent="0.3">
      <c r="A79" t="s">
        <v>259</v>
      </c>
      <c r="B79" t="str">
        <f t="shared" si="5"/>
        <v>13.88.17.54/32</v>
      </c>
      <c r="C79" t="str">
        <f t="shared" si="6"/>
        <v>13.88.17.54</v>
      </c>
      <c r="D79">
        <f t="shared" si="7"/>
        <v>32</v>
      </c>
      <c r="E79" t="str">
        <f>INDEX(tblCIDRToMask[SUBNET MASK],MATCH(D79,tblCIDRToMask[CIDR PREFIX],FALSE))</f>
        <v>255.255.255.255</v>
      </c>
      <c r="F79" t="str">
        <f t="shared" si="8"/>
        <v>13.88.17.54 255.255.255.255</v>
      </c>
      <c r="G79" t="str">
        <f t="shared" si="9"/>
        <v xml:space="preserve"> network-object host 13.88.17.54</v>
      </c>
    </row>
    <row r="80" spans="1:7" x14ac:dyDescent="0.3">
      <c r="A80" t="s">
        <v>260</v>
      </c>
      <c r="B80" t="str">
        <f t="shared" si="5"/>
        <v>13.91.61.249/32</v>
      </c>
      <c r="C80" t="str">
        <f t="shared" si="6"/>
        <v>13.91.61.249</v>
      </c>
      <c r="D80">
        <f t="shared" si="7"/>
        <v>32</v>
      </c>
      <c r="E80" t="str">
        <f>INDEX(tblCIDRToMask[SUBNET MASK],MATCH(D80,tblCIDRToMask[CIDR PREFIX],FALSE))</f>
        <v>255.255.255.255</v>
      </c>
      <c r="F80" t="str">
        <f t="shared" si="8"/>
        <v>13.91.61.249 255.255.255.255</v>
      </c>
      <c r="G80" t="str">
        <f t="shared" si="9"/>
        <v xml:space="preserve"> network-object host 13.91.61.249</v>
      </c>
    </row>
    <row r="81" spans="1:7" x14ac:dyDescent="0.3">
      <c r="A81" t="s">
        <v>261</v>
      </c>
      <c r="B81" t="str">
        <f t="shared" si="5"/>
        <v>13.91.91.243/32</v>
      </c>
      <c r="C81" t="str">
        <f t="shared" si="6"/>
        <v>13.91.91.243</v>
      </c>
      <c r="D81">
        <f t="shared" si="7"/>
        <v>32</v>
      </c>
      <c r="E81" t="str">
        <f>INDEX(tblCIDRToMask[SUBNET MASK],MATCH(D81,tblCIDRToMask[CIDR PREFIX],FALSE))</f>
        <v>255.255.255.255</v>
      </c>
      <c r="F81" t="str">
        <f t="shared" si="8"/>
        <v>13.91.91.243 255.255.255.255</v>
      </c>
      <c r="G81" t="str">
        <f t="shared" si="9"/>
        <v xml:space="preserve"> network-object host 13.91.91.243</v>
      </c>
    </row>
    <row r="82" spans="1:7" x14ac:dyDescent="0.3">
      <c r="A82" t="s">
        <v>262</v>
      </c>
      <c r="B82" t="str">
        <f t="shared" si="5"/>
        <v>13.91.98.185/32</v>
      </c>
      <c r="C82" t="str">
        <f t="shared" si="6"/>
        <v>13.91.98.185</v>
      </c>
      <c r="D82">
        <f t="shared" si="7"/>
        <v>32</v>
      </c>
      <c r="E82" t="str">
        <f>INDEX(tblCIDRToMask[SUBNET MASK],MATCH(D82,tblCIDRToMask[CIDR PREFIX],FALSE))</f>
        <v>255.255.255.255</v>
      </c>
      <c r="F82" t="str">
        <f t="shared" si="8"/>
        <v>13.91.98.185 255.255.255.255</v>
      </c>
      <c r="G82" t="str">
        <f t="shared" si="9"/>
        <v xml:space="preserve"> network-object host 13.91.98.185</v>
      </c>
    </row>
    <row r="83" spans="1:7" x14ac:dyDescent="0.3">
      <c r="A83" t="s">
        <v>263</v>
      </c>
      <c r="B83" t="str">
        <f t="shared" si="5"/>
        <v>13.92.236.241/32</v>
      </c>
      <c r="C83" t="str">
        <f t="shared" si="6"/>
        <v>13.92.236.241</v>
      </c>
      <c r="D83">
        <f t="shared" si="7"/>
        <v>32</v>
      </c>
      <c r="E83" t="str">
        <f>INDEX(tblCIDRToMask[SUBNET MASK],MATCH(D83,tblCIDRToMask[CIDR PREFIX],FALSE))</f>
        <v>255.255.255.255</v>
      </c>
      <c r="F83" t="str">
        <f t="shared" si="8"/>
        <v>13.92.236.241 255.255.255.255</v>
      </c>
      <c r="G83" t="str">
        <f t="shared" si="9"/>
        <v xml:space="preserve"> network-object host 13.92.236.241</v>
      </c>
    </row>
    <row r="84" spans="1:7" x14ac:dyDescent="0.3">
      <c r="A84" t="s">
        <v>264</v>
      </c>
      <c r="B84" t="str">
        <f t="shared" si="5"/>
        <v>13.93.164.45/32</v>
      </c>
      <c r="C84" t="str">
        <f t="shared" si="6"/>
        <v>13.93.164.45</v>
      </c>
      <c r="D84">
        <f t="shared" si="7"/>
        <v>32</v>
      </c>
      <c r="E84" t="str">
        <f>INDEX(tblCIDRToMask[SUBNET MASK],MATCH(D84,tblCIDRToMask[CIDR PREFIX],FALSE))</f>
        <v>255.255.255.255</v>
      </c>
      <c r="F84" t="str">
        <f t="shared" si="8"/>
        <v>13.93.164.45 255.255.255.255</v>
      </c>
      <c r="G84" t="str">
        <f t="shared" si="9"/>
        <v xml:space="preserve"> network-object host 13.93.164.45</v>
      </c>
    </row>
    <row r="85" spans="1:7" x14ac:dyDescent="0.3">
      <c r="A85" t="s">
        <v>265</v>
      </c>
      <c r="B85" t="str">
        <f t="shared" si="5"/>
        <v>13.93.216.68/32</v>
      </c>
      <c r="C85" t="str">
        <f t="shared" si="6"/>
        <v>13.93.216.68</v>
      </c>
      <c r="D85">
        <f t="shared" si="7"/>
        <v>32</v>
      </c>
      <c r="E85" t="str">
        <f>INDEX(tblCIDRToMask[SUBNET MASK],MATCH(D85,tblCIDRToMask[CIDR PREFIX],FALSE))</f>
        <v>255.255.255.255</v>
      </c>
      <c r="F85" t="str">
        <f t="shared" si="8"/>
        <v>13.93.216.68 255.255.255.255</v>
      </c>
      <c r="G85" t="str">
        <f t="shared" si="9"/>
        <v xml:space="preserve"> network-object host 13.93.216.68</v>
      </c>
    </row>
    <row r="86" spans="1:7" x14ac:dyDescent="0.3">
      <c r="A86" t="s">
        <v>266</v>
      </c>
      <c r="B86" t="str">
        <f t="shared" si="5"/>
        <v>13.93.233.42/32</v>
      </c>
      <c r="C86" t="str">
        <f t="shared" si="6"/>
        <v>13.93.233.42</v>
      </c>
      <c r="D86">
        <f t="shared" si="7"/>
        <v>32</v>
      </c>
      <c r="E86" t="str">
        <f>INDEX(tblCIDRToMask[SUBNET MASK],MATCH(D86,tblCIDRToMask[CIDR PREFIX],FALSE))</f>
        <v>255.255.255.255</v>
      </c>
      <c r="F86" t="str">
        <f t="shared" si="8"/>
        <v>13.93.233.42 255.255.255.255</v>
      </c>
      <c r="G86" t="str">
        <f t="shared" si="9"/>
        <v xml:space="preserve"> network-object host 13.93.233.42</v>
      </c>
    </row>
    <row r="87" spans="1:7" x14ac:dyDescent="0.3">
      <c r="A87" t="s">
        <v>267</v>
      </c>
      <c r="B87" t="str">
        <f t="shared" si="5"/>
        <v>13.95.29.177/32</v>
      </c>
      <c r="C87" t="str">
        <f t="shared" si="6"/>
        <v>13.95.29.177</v>
      </c>
      <c r="D87">
        <f t="shared" si="7"/>
        <v>32</v>
      </c>
      <c r="E87" t="str">
        <f>INDEX(tblCIDRToMask[SUBNET MASK],MATCH(D87,tblCIDRToMask[CIDR PREFIX],FALSE))</f>
        <v>255.255.255.255</v>
      </c>
      <c r="F87" t="str">
        <f t="shared" si="8"/>
        <v>13.95.29.177 255.255.255.255</v>
      </c>
      <c r="G87" t="str">
        <f t="shared" si="9"/>
        <v xml:space="preserve"> network-object host 13.95.29.177</v>
      </c>
    </row>
    <row r="88" spans="1:7" x14ac:dyDescent="0.3">
      <c r="A88" t="s">
        <v>268</v>
      </c>
      <c r="B88" t="str">
        <f t="shared" si="5"/>
        <v>13.95.30.46/32</v>
      </c>
      <c r="C88" t="str">
        <f t="shared" si="6"/>
        <v>13.95.30.46</v>
      </c>
      <c r="D88">
        <f t="shared" si="7"/>
        <v>32</v>
      </c>
      <c r="E88" t="str">
        <f>INDEX(tblCIDRToMask[SUBNET MASK],MATCH(D88,tblCIDRToMask[CIDR PREFIX],FALSE))</f>
        <v>255.255.255.255</v>
      </c>
      <c r="F88" t="str">
        <f t="shared" si="8"/>
        <v>13.95.30.46 255.255.255.255</v>
      </c>
      <c r="G88" t="str">
        <f t="shared" si="9"/>
        <v xml:space="preserve"> network-object host 13.95.30.46</v>
      </c>
    </row>
    <row r="89" spans="1:7" x14ac:dyDescent="0.3">
      <c r="A89" t="s">
        <v>269</v>
      </c>
      <c r="B89" t="str">
        <f t="shared" si="5"/>
        <v>132.245.165.0/25</v>
      </c>
      <c r="C89" t="str">
        <f t="shared" si="6"/>
        <v>132.245.165.0</v>
      </c>
      <c r="D89">
        <f t="shared" si="7"/>
        <v>25</v>
      </c>
      <c r="E89" t="str">
        <f>INDEX(tblCIDRToMask[SUBNET MASK],MATCH(D89,tblCIDRToMask[CIDR PREFIX],FALSE))</f>
        <v>255.255.255.128</v>
      </c>
      <c r="F89" t="str">
        <f t="shared" si="8"/>
        <v>132.245.165.0 255.255.255.128</v>
      </c>
      <c r="G89" t="str">
        <f t="shared" si="9"/>
        <v xml:space="preserve"> network-object 132.245.165.0 255.255.255.128</v>
      </c>
    </row>
    <row r="90" spans="1:7" x14ac:dyDescent="0.3">
      <c r="A90" t="s">
        <v>270</v>
      </c>
      <c r="B90" t="str">
        <f t="shared" si="5"/>
        <v>134.170.116.0/25</v>
      </c>
      <c r="C90" t="str">
        <f t="shared" si="6"/>
        <v>134.170.116.0</v>
      </c>
      <c r="D90">
        <f t="shared" si="7"/>
        <v>25</v>
      </c>
      <c r="E90" t="str">
        <f>INDEX(tblCIDRToMask[SUBNET MASK],MATCH(D90,tblCIDRToMask[CIDR PREFIX],FALSE))</f>
        <v>255.255.255.128</v>
      </c>
      <c r="F90" t="str">
        <f t="shared" si="8"/>
        <v>134.170.116.0 255.255.255.128</v>
      </c>
      <c r="G90" t="str">
        <f t="shared" si="9"/>
        <v xml:space="preserve"> network-object 134.170.116.0 255.255.255.128</v>
      </c>
    </row>
    <row r="91" spans="1:7" x14ac:dyDescent="0.3">
      <c r="A91" t="s">
        <v>271</v>
      </c>
      <c r="B91" t="str">
        <f t="shared" si="5"/>
        <v>134.170.148.0/22</v>
      </c>
      <c r="C91" t="str">
        <f t="shared" si="6"/>
        <v>134.170.148.0</v>
      </c>
      <c r="D91">
        <f t="shared" si="7"/>
        <v>22</v>
      </c>
      <c r="E91" t="str">
        <f>INDEX(tblCIDRToMask[SUBNET MASK],MATCH(D91,tblCIDRToMask[CIDR PREFIX],FALSE))</f>
        <v>255.255.252.0</v>
      </c>
      <c r="F91" t="str">
        <f t="shared" si="8"/>
        <v>134.170.148.0 255.255.252.0</v>
      </c>
      <c r="G91" t="str">
        <f t="shared" si="9"/>
        <v xml:space="preserve"> network-object 134.170.148.0 255.255.252.0</v>
      </c>
    </row>
    <row r="92" spans="1:7" x14ac:dyDescent="0.3">
      <c r="A92" t="s">
        <v>272</v>
      </c>
      <c r="B92" t="str">
        <f t="shared" si="5"/>
        <v>134.170.165.0/25</v>
      </c>
      <c r="C92" t="str">
        <f t="shared" si="6"/>
        <v>134.170.165.0</v>
      </c>
      <c r="D92">
        <f t="shared" si="7"/>
        <v>25</v>
      </c>
      <c r="E92" t="str">
        <f>INDEX(tblCIDRToMask[SUBNET MASK],MATCH(D92,tblCIDRToMask[CIDR PREFIX],FALSE))</f>
        <v>255.255.255.128</v>
      </c>
      <c r="F92" t="str">
        <f t="shared" si="8"/>
        <v>134.170.165.0 255.255.255.128</v>
      </c>
      <c r="G92" t="str">
        <f t="shared" si="9"/>
        <v xml:space="preserve"> network-object 134.170.165.0 255.255.255.128</v>
      </c>
    </row>
    <row r="93" spans="1:7" x14ac:dyDescent="0.3">
      <c r="A93" t="s">
        <v>273</v>
      </c>
      <c r="B93" t="str">
        <f t="shared" si="5"/>
        <v>134.170.172.128/25</v>
      </c>
      <c r="C93" t="str">
        <f t="shared" si="6"/>
        <v>134.170.172.128</v>
      </c>
      <c r="D93">
        <f t="shared" si="7"/>
        <v>25</v>
      </c>
      <c r="E93" t="str">
        <f>INDEX(tblCIDRToMask[SUBNET MASK],MATCH(D93,tblCIDRToMask[CIDR PREFIX],FALSE))</f>
        <v>255.255.255.128</v>
      </c>
      <c r="F93" t="str">
        <f t="shared" si="8"/>
        <v>134.170.172.128 255.255.255.128</v>
      </c>
      <c r="G93" t="str">
        <f t="shared" si="9"/>
        <v xml:space="preserve"> network-object 134.170.172.128 255.255.255.128</v>
      </c>
    </row>
    <row r="94" spans="1:7" x14ac:dyDescent="0.3">
      <c r="A94" t="s">
        <v>274</v>
      </c>
      <c r="B94" t="str">
        <f t="shared" si="5"/>
        <v>134.170.67.0/25</v>
      </c>
      <c r="C94" t="str">
        <f t="shared" si="6"/>
        <v>134.170.67.0</v>
      </c>
      <c r="D94">
        <f t="shared" si="7"/>
        <v>25</v>
      </c>
      <c r="E94" t="str">
        <f>INDEX(tblCIDRToMask[SUBNET MASK],MATCH(D94,tblCIDRToMask[CIDR PREFIX],FALSE))</f>
        <v>255.255.255.128</v>
      </c>
      <c r="F94" t="str">
        <f t="shared" si="8"/>
        <v>134.170.67.0 255.255.255.128</v>
      </c>
      <c r="G94" t="str">
        <f t="shared" si="9"/>
        <v xml:space="preserve"> network-object 134.170.67.0 255.255.255.128</v>
      </c>
    </row>
    <row r="95" spans="1:7" x14ac:dyDescent="0.3">
      <c r="A95" t="s">
        <v>275</v>
      </c>
      <c r="B95" t="str">
        <f t="shared" si="5"/>
        <v>157.55.130.0/25</v>
      </c>
      <c r="C95" t="str">
        <f t="shared" si="6"/>
        <v>157.55.130.0</v>
      </c>
      <c r="D95">
        <f t="shared" si="7"/>
        <v>25</v>
      </c>
      <c r="E95" t="str">
        <f>INDEX(tblCIDRToMask[SUBNET MASK],MATCH(D95,tblCIDRToMask[CIDR PREFIX],FALSE))</f>
        <v>255.255.255.128</v>
      </c>
      <c r="F95" t="str">
        <f t="shared" si="8"/>
        <v>157.55.130.0 255.255.255.128</v>
      </c>
      <c r="G95" t="str">
        <f t="shared" si="9"/>
        <v xml:space="preserve"> network-object 157.55.130.0 255.255.255.128</v>
      </c>
    </row>
    <row r="96" spans="1:7" x14ac:dyDescent="0.3">
      <c r="A96" t="s">
        <v>276</v>
      </c>
      <c r="B96" t="str">
        <f t="shared" si="5"/>
        <v>157.55.145.0/25</v>
      </c>
      <c r="C96" t="str">
        <f t="shared" si="6"/>
        <v>157.55.145.0</v>
      </c>
      <c r="D96">
        <f t="shared" si="7"/>
        <v>25</v>
      </c>
      <c r="E96" t="str">
        <f>INDEX(tblCIDRToMask[SUBNET MASK],MATCH(D96,tblCIDRToMask[CIDR PREFIX],FALSE))</f>
        <v>255.255.255.128</v>
      </c>
      <c r="F96" t="str">
        <f t="shared" si="8"/>
        <v>157.55.145.0 255.255.255.128</v>
      </c>
      <c r="G96" t="str">
        <f t="shared" si="9"/>
        <v xml:space="preserve"> network-object 157.55.145.0 255.255.255.128</v>
      </c>
    </row>
    <row r="97" spans="1:7" x14ac:dyDescent="0.3">
      <c r="A97" t="s">
        <v>277</v>
      </c>
      <c r="B97" t="str">
        <f t="shared" si="5"/>
        <v>157.55.155.0/25</v>
      </c>
      <c r="C97" t="str">
        <f t="shared" si="6"/>
        <v>157.55.155.0</v>
      </c>
      <c r="D97">
        <f t="shared" si="7"/>
        <v>25</v>
      </c>
      <c r="E97" t="str">
        <f>INDEX(tblCIDRToMask[SUBNET MASK],MATCH(D97,tblCIDRToMask[CIDR PREFIX],FALSE))</f>
        <v>255.255.255.128</v>
      </c>
      <c r="F97" t="str">
        <f t="shared" si="8"/>
        <v>157.55.155.0 255.255.255.128</v>
      </c>
      <c r="G97" t="str">
        <f t="shared" si="9"/>
        <v xml:space="preserve"> network-object 157.55.155.0 255.255.255.128</v>
      </c>
    </row>
    <row r="98" spans="1:7" x14ac:dyDescent="0.3">
      <c r="A98" t="s">
        <v>278</v>
      </c>
      <c r="B98" t="str">
        <f t="shared" si="5"/>
        <v>157.55.177.39/32</v>
      </c>
      <c r="C98" t="str">
        <f t="shared" si="6"/>
        <v>157.55.177.39</v>
      </c>
      <c r="D98">
        <f t="shared" si="7"/>
        <v>32</v>
      </c>
      <c r="E98" t="str">
        <f>INDEX(tblCIDRToMask[SUBNET MASK],MATCH(D98,tblCIDRToMask[CIDR PREFIX],FALSE))</f>
        <v>255.255.255.255</v>
      </c>
      <c r="F98" t="str">
        <f t="shared" si="8"/>
        <v>157.55.177.39 255.255.255.255</v>
      </c>
      <c r="G98" t="str">
        <f t="shared" si="9"/>
        <v xml:space="preserve"> network-object host 157.55.177.39</v>
      </c>
    </row>
    <row r="99" spans="1:7" x14ac:dyDescent="0.3">
      <c r="A99" t="s">
        <v>279</v>
      </c>
      <c r="B99" t="str">
        <f t="shared" si="5"/>
        <v>157.55.184.223/32</v>
      </c>
      <c r="C99" t="str">
        <f t="shared" si="6"/>
        <v>157.55.184.223</v>
      </c>
      <c r="D99">
        <f t="shared" si="7"/>
        <v>32</v>
      </c>
      <c r="E99" t="str">
        <f>INDEX(tblCIDRToMask[SUBNET MASK],MATCH(D99,tblCIDRToMask[CIDR PREFIX],FALSE))</f>
        <v>255.255.255.255</v>
      </c>
      <c r="F99" t="str">
        <f t="shared" si="8"/>
        <v>157.55.184.223 255.255.255.255</v>
      </c>
      <c r="G99" t="str">
        <f t="shared" si="9"/>
        <v xml:space="preserve"> network-object host 157.55.184.223</v>
      </c>
    </row>
    <row r="100" spans="1:7" x14ac:dyDescent="0.3">
      <c r="A100" t="s">
        <v>280</v>
      </c>
      <c r="B100" t="str">
        <f t="shared" si="5"/>
        <v>157.55.227.192/26</v>
      </c>
      <c r="C100" t="str">
        <f t="shared" si="6"/>
        <v>157.55.227.192</v>
      </c>
      <c r="D100">
        <f t="shared" si="7"/>
        <v>26</v>
      </c>
      <c r="E100" t="str">
        <f>INDEX(tblCIDRToMask[SUBNET MASK],MATCH(D100,tblCIDRToMask[CIDR PREFIX],FALSE))</f>
        <v>255.255.255.192</v>
      </c>
      <c r="F100" t="str">
        <f t="shared" si="8"/>
        <v>157.55.227.192 255.255.255.192</v>
      </c>
      <c r="G100" t="str">
        <f t="shared" si="9"/>
        <v xml:space="preserve"> network-object 157.55.227.192 255.255.255.192</v>
      </c>
    </row>
    <row r="101" spans="1:7" x14ac:dyDescent="0.3">
      <c r="A101" t="s">
        <v>281</v>
      </c>
      <c r="B101" t="str">
        <f t="shared" si="5"/>
        <v>157.55.45.128/25</v>
      </c>
      <c r="C101" t="str">
        <f t="shared" si="6"/>
        <v>157.55.45.128</v>
      </c>
      <c r="D101">
        <f t="shared" si="7"/>
        <v>25</v>
      </c>
      <c r="E101" t="str">
        <f>INDEX(tblCIDRToMask[SUBNET MASK],MATCH(D101,tblCIDRToMask[CIDR PREFIX],FALSE))</f>
        <v>255.255.255.128</v>
      </c>
      <c r="F101" t="str">
        <f t="shared" si="8"/>
        <v>157.55.45.128 255.255.255.128</v>
      </c>
      <c r="G101" t="str">
        <f t="shared" si="9"/>
        <v xml:space="preserve"> network-object 157.55.45.128 255.255.255.128</v>
      </c>
    </row>
    <row r="102" spans="1:7" x14ac:dyDescent="0.3">
      <c r="A102" t="s">
        <v>282</v>
      </c>
      <c r="B102" t="str">
        <f t="shared" si="5"/>
        <v>157.55.59.128/25</v>
      </c>
      <c r="C102" t="str">
        <f t="shared" si="6"/>
        <v>157.55.59.128</v>
      </c>
      <c r="D102">
        <f t="shared" si="7"/>
        <v>25</v>
      </c>
      <c r="E102" t="str">
        <f>INDEX(tblCIDRToMask[SUBNET MASK],MATCH(D102,tblCIDRToMask[CIDR PREFIX],FALSE))</f>
        <v>255.255.255.128</v>
      </c>
      <c r="F102" t="str">
        <f t="shared" si="8"/>
        <v>157.55.59.128 255.255.255.128</v>
      </c>
      <c r="G102" t="str">
        <f t="shared" si="9"/>
        <v xml:space="preserve"> network-object 157.55.59.128 255.255.255.128</v>
      </c>
    </row>
    <row r="103" spans="1:7" x14ac:dyDescent="0.3">
      <c r="A103" t="s">
        <v>283</v>
      </c>
      <c r="B103" t="str">
        <f t="shared" si="5"/>
        <v>157.56.151.0/25</v>
      </c>
      <c r="C103" t="str">
        <f t="shared" si="6"/>
        <v>157.56.151.0</v>
      </c>
      <c r="D103">
        <f t="shared" si="7"/>
        <v>25</v>
      </c>
      <c r="E103" t="str">
        <f>INDEX(tblCIDRToMask[SUBNET MASK],MATCH(D103,tblCIDRToMask[CIDR PREFIX],FALSE))</f>
        <v>255.255.255.128</v>
      </c>
      <c r="F103" t="str">
        <f t="shared" si="8"/>
        <v>157.56.151.0 255.255.255.128</v>
      </c>
      <c r="G103" t="str">
        <f t="shared" si="9"/>
        <v xml:space="preserve"> network-object 157.56.151.0 255.255.255.128</v>
      </c>
    </row>
    <row r="104" spans="1:7" x14ac:dyDescent="0.3">
      <c r="A104" t="s">
        <v>284</v>
      </c>
      <c r="B104" t="str">
        <f t="shared" si="5"/>
        <v>157.56.53.128/25</v>
      </c>
      <c r="C104" t="str">
        <f t="shared" si="6"/>
        <v>157.56.53.128</v>
      </c>
      <c r="D104">
        <f t="shared" si="7"/>
        <v>25</v>
      </c>
      <c r="E104" t="str">
        <f>INDEX(tblCIDRToMask[SUBNET MASK],MATCH(D104,tblCIDRToMask[CIDR PREFIX],FALSE))</f>
        <v>255.255.255.128</v>
      </c>
      <c r="F104" t="str">
        <f t="shared" si="8"/>
        <v>157.56.53.128 255.255.255.128</v>
      </c>
      <c r="G104" t="str">
        <f t="shared" si="9"/>
        <v xml:space="preserve"> network-object 157.56.53.128 255.255.255.128</v>
      </c>
    </row>
    <row r="105" spans="1:7" x14ac:dyDescent="0.3">
      <c r="A105" t="s">
        <v>285</v>
      </c>
      <c r="B105" t="str">
        <f t="shared" si="5"/>
        <v>157.56.55.0/25</v>
      </c>
      <c r="C105" t="str">
        <f t="shared" si="6"/>
        <v>157.56.55.0</v>
      </c>
      <c r="D105">
        <f t="shared" si="7"/>
        <v>25</v>
      </c>
      <c r="E105" t="str">
        <f>INDEX(tblCIDRToMask[SUBNET MASK],MATCH(D105,tblCIDRToMask[CIDR PREFIX],FALSE))</f>
        <v>255.255.255.128</v>
      </c>
      <c r="F105" t="str">
        <f t="shared" si="8"/>
        <v>157.56.55.0 255.255.255.128</v>
      </c>
      <c r="G105" t="str">
        <f t="shared" si="9"/>
        <v xml:space="preserve"> network-object 157.56.55.0 255.255.255.128</v>
      </c>
    </row>
    <row r="106" spans="1:7" x14ac:dyDescent="0.3">
      <c r="A106" t="s">
        <v>286</v>
      </c>
      <c r="B106" t="str">
        <f t="shared" si="5"/>
        <v>157.56.58.0/25</v>
      </c>
      <c r="C106" t="str">
        <f t="shared" si="6"/>
        <v>157.56.58.0</v>
      </c>
      <c r="D106">
        <f t="shared" si="7"/>
        <v>25</v>
      </c>
      <c r="E106" t="str">
        <f>INDEX(tblCIDRToMask[SUBNET MASK],MATCH(D106,tblCIDRToMask[CIDR PREFIX],FALSE))</f>
        <v>255.255.255.128</v>
      </c>
      <c r="F106" t="str">
        <f t="shared" si="8"/>
        <v>157.56.58.0 255.255.255.128</v>
      </c>
      <c r="G106" t="str">
        <f t="shared" si="9"/>
        <v xml:space="preserve"> network-object 157.56.58.0 255.255.255.128</v>
      </c>
    </row>
    <row r="107" spans="1:7" x14ac:dyDescent="0.3">
      <c r="A107" t="s">
        <v>287</v>
      </c>
      <c r="B107" t="str">
        <f t="shared" si="5"/>
        <v>168.61.146.25/32</v>
      </c>
      <c r="C107" t="str">
        <f t="shared" si="6"/>
        <v>168.61.146.25</v>
      </c>
      <c r="D107">
        <f t="shared" si="7"/>
        <v>32</v>
      </c>
      <c r="E107" t="str">
        <f>INDEX(tblCIDRToMask[SUBNET MASK],MATCH(D107,tblCIDRToMask[CIDR PREFIX],FALSE))</f>
        <v>255.255.255.255</v>
      </c>
      <c r="F107" t="str">
        <f t="shared" si="8"/>
        <v>168.61.146.25 255.255.255.255</v>
      </c>
      <c r="G107" t="str">
        <f t="shared" si="9"/>
        <v xml:space="preserve"> network-object host 168.61.146.25</v>
      </c>
    </row>
    <row r="108" spans="1:7" x14ac:dyDescent="0.3">
      <c r="A108" t="s">
        <v>288</v>
      </c>
      <c r="B108" t="str">
        <f t="shared" si="5"/>
        <v>168.61.149.17/32</v>
      </c>
      <c r="C108" t="str">
        <f t="shared" si="6"/>
        <v>168.61.149.17</v>
      </c>
      <c r="D108">
        <f t="shared" si="7"/>
        <v>32</v>
      </c>
      <c r="E108" t="str">
        <f>INDEX(tblCIDRToMask[SUBNET MASK],MATCH(D108,tblCIDRToMask[CIDR PREFIX],FALSE))</f>
        <v>255.255.255.255</v>
      </c>
      <c r="F108" t="str">
        <f t="shared" si="8"/>
        <v>168.61.149.17 255.255.255.255</v>
      </c>
      <c r="G108" t="str">
        <f t="shared" si="9"/>
        <v xml:space="preserve"> network-object host 168.61.149.17</v>
      </c>
    </row>
    <row r="109" spans="1:7" x14ac:dyDescent="0.3">
      <c r="A109" t="s">
        <v>289</v>
      </c>
      <c r="B109" t="str">
        <f t="shared" si="5"/>
        <v>168.61.149.234/32</v>
      </c>
      <c r="C109" t="str">
        <f t="shared" si="6"/>
        <v>168.61.149.234</v>
      </c>
      <c r="D109">
        <f t="shared" si="7"/>
        <v>32</v>
      </c>
      <c r="E109" t="str">
        <f>INDEX(tblCIDRToMask[SUBNET MASK],MATCH(D109,tblCIDRToMask[CIDR PREFIX],FALSE))</f>
        <v>255.255.255.255</v>
      </c>
      <c r="F109" t="str">
        <f t="shared" si="8"/>
        <v>168.61.149.234 255.255.255.255</v>
      </c>
      <c r="G109" t="str">
        <f t="shared" si="9"/>
        <v xml:space="preserve"> network-object host 168.61.149.234</v>
      </c>
    </row>
    <row r="110" spans="1:7" x14ac:dyDescent="0.3">
      <c r="A110" t="s">
        <v>290</v>
      </c>
      <c r="B110" t="str">
        <f t="shared" si="5"/>
        <v>168.61.170.80/32</v>
      </c>
      <c r="C110" t="str">
        <f t="shared" si="6"/>
        <v>168.61.170.80</v>
      </c>
      <c r="D110">
        <f t="shared" si="7"/>
        <v>32</v>
      </c>
      <c r="E110" t="str">
        <f>INDEX(tblCIDRToMask[SUBNET MASK],MATCH(D110,tblCIDRToMask[CIDR PREFIX],FALSE))</f>
        <v>255.255.255.255</v>
      </c>
      <c r="F110" t="str">
        <f t="shared" si="8"/>
        <v>168.61.170.80 255.255.255.255</v>
      </c>
      <c r="G110" t="str">
        <f t="shared" si="9"/>
        <v xml:space="preserve"> network-object host 168.61.170.80</v>
      </c>
    </row>
    <row r="111" spans="1:7" x14ac:dyDescent="0.3">
      <c r="A111" t="s">
        <v>291</v>
      </c>
      <c r="B111" t="str">
        <f t="shared" si="5"/>
        <v>168.61.172.71/32</v>
      </c>
      <c r="C111" t="str">
        <f t="shared" si="6"/>
        <v>168.61.172.71</v>
      </c>
      <c r="D111">
        <f t="shared" si="7"/>
        <v>32</v>
      </c>
      <c r="E111" t="str">
        <f>INDEX(tblCIDRToMask[SUBNET MASK],MATCH(D111,tblCIDRToMask[CIDR PREFIX],FALSE))</f>
        <v>255.255.255.255</v>
      </c>
      <c r="F111" t="str">
        <f t="shared" si="8"/>
        <v>168.61.172.71 255.255.255.255</v>
      </c>
      <c r="G111" t="str">
        <f t="shared" si="9"/>
        <v xml:space="preserve"> network-object host 168.61.172.71</v>
      </c>
    </row>
    <row r="112" spans="1:7" x14ac:dyDescent="0.3">
      <c r="A112" t="s">
        <v>292</v>
      </c>
      <c r="B112" t="str">
        <f t="shared" si="5"/>
        <v>168.62.106.224/32</v>
      </c>
      <c r="C112" t="str">
        <f t="shared" si="6"/>
        <v>168.62.106.224</v>
      </c>
      <c r="D112">
        <f t="shared" si="7"/>
        <v>32</v>
      </c>
      <c r="E112" t="str">
        <f>INDEX(tblCIDRToMask[SUBNET MASK],MATCH(D112,tblCIDRToMask[CIDR PREFIX],FALSE))</f>
        <v>255.255.255.255</v>
      </c>
      <c r="F112" t="str">
        <f t="shared" si="8"/>
        <v>168.62.106.224 255.255.255.255</v>
      </c>
      <c r="G112" t="str">
        <f t="shared" si="9"/>
        <v xml:space="preserve"> network-object host 168.62.106.224</v>
      </c>
    </row>
    <row r="113" spans="1:7" x14ac:dyDescent="0.3">
      <c r="A113" t="s">
        <v>293</v>
      </c>
      <c r="B113" t="str">
        <f t="shared" si="5"/>
        <v>168.62.43.8/32</v>
      </c>
      <c r="C113" t="str">
        <f t="shared" si="6"/>
        <v>168.62.43.8</v>
      </c>
      <c r="D113">
        <f t="shared" si="7"/>
        <v>32</v>
      </c>
      <c r="E113" t="str">
        <f>INDEX(tblCIDRToMask[SUBNET MASK],MATCH(D113,tblCIDRToMask[CIDR PREFIX],FALSE))</f>
        <v>255.255.255.255</v>
      </c>
      <c r="F113" t="str">
        <f t="shared" si="8"/>
        <v>168.62.43.8 255.255.255.255</v>
      </c>
      <c r="G113" t="str">
        <f t="shared" si="9"/>
        <v xml:space="preserve"> network-object host 168.62.43.8</v>
      </c>
    </row>
    <row r="114" spans="1:7" x14ac:dyDescent="0.3">
      <c r="A114" t="s">
        <v>294</v>
      </c>
      <c r="B114" t="str">
        <f t="shared" si="5"/>
        <v>168.63.100.61/32</v>
      </c>
      <c r="C114" t="str">
        <f t="shared" si="6"/>
        <v>168.63.100.61</v>
      </c>
      <c r="D114">
        <f t="shared" si="7"/>
        <v>32</v>
      </c>
      <c r="E114" t="str">
        <f>INDEX(tblCIDRToMask[SUBNET MASK],MATCH(D114,tblCIDRToMask[CIDR PREFIX],FALSE))</f>
        <v>255.255.255.255</v>
      </c>
      <c r="F114" t="str">
        <f t="shared" si="8"/>
        <v>168.63.100.61 255.255.255.255</v>
      </c>
      <c r="G114" t="str">
        <f t="shared" si="9"/>
        <v xml:space="preserve"> network-object host 168.63.100.61</v>
      </c>
    </row>
    <row r="115" spans="1:7" x14ac:dyDescent="0.3">
      <c r="A115" t="s">
        <v>295</v>
      </c>
      <c r="B115" t="str">
        <f t="shared" si="5"/>
        <v>168.63.18.79/32</v>
      </c>
      <c r="C115" t="str">
        <f t="shared" si="6"/>
        <v>168.63.18.79</v>
      </c>
      <c r="D115">
        <f t="shared" si="7"/>
        <v>32</v>
      </c>
      <c r="E115" t="str">
        <f>INDEX(tblCIDRToMask[SUBNET MASK],MATCH(D115,tblCIDRToMask[CIDR PREFIX],FALSE))</f>
        <v>255.255.255.255</v>
      </c>
      <c r="F115" t="str">
        <f t="shared" si="8"/>
        <v>168.63.18.79 255.255.255.255</v>
      </c>
      <c r="G115" t="str">
        <f t="shared" si="9"/>
        <v xml:space="preserve"> network-object host 168.63.18.79</v>
      </c>
    </row>
    <row r="116" spans="1:7" x14ac:dyDescent="0.3">
      <c r="A116" t="s">
        <v>296</v>
      </c>
      <c r="B116" t="str">
        <f t="shared" si="5"/>
        <v>168.63.29.74/32</v>
      </c>
      <c r="C116" t="str">
        <f t="shared" si="6"/>
        <v>168.63.29.74</v>
      </c>
      <c r="D116">
        <f t="shared" si="7"/>
        <v>32</v>
      </c>
      <c r="E116" t="str">
        <f>INDEX(tblCIDRToMask[SUBNET MASK],MATCH(D116,tblCIDRToMask[CIDR PREFIX],FALSE))</f>
        <v>255.255.255.255</v>
      </c>
      <c r="F116" t="str">
        <f t="shared" si="8"/>
        <v>168.63.29.74 255.255.255.255</v>
      </c>
      <c r="G116" t="str">
        <f t="shared" si="9"/>
        <v xml:space="preserve"> network-object host 168.63.29.74</v>
      </c>
    </row>
    <row r="117" spans="1:7" x14ac:dyDescent="0.3">
      <c r="A117" t="s">
        <v>297</v>
      </c>
      <c r="B117" t="str">
        <f t="shared" si="5"/>
        <v>168.63.92.133/32</v>
      </c>
      <c r="C117" t="str">
        <f t="shared" si="6"/>
        <v>168.63.92.133</v>
      </c>
      <c r="D117">
        <f t="shared" si="7"/>
        <v>32</v>
      </c>
      <c r="E117" t="str">
        <f>INDEX(tblCIDRToMask[SUBNET MASK],MATCH(D117,tblCIDRToMask[CIDR PREFIX],FALSE))</f>
        <v>255.255.255.255</v>
      </c>
      <c r="F117" t="str">
        <f t="shared" si="8"/>
        <v>168.63.92.133 255.255.255.255</v>
      </c>
      <c r="G117" t="str">
        <f t="shared" si="9"/>
        <v xml:space="preserve"> network-object host 168.63.92.133</v>
      </c>
    </row>
    <row r="118" spans="1:7" x14ac:dyDescent="0.3">
      <c r="A118" t="s">
        <v>298</v>
      </c>
      <c r="B118" t="str">
        <f t="shared" si="5"/>
        <v>191.232.2.128/25</v>
      </c>
      <c r="C118" t="str">
        <f t="shared" si="6"/>
        <v>191.232.2.128</v>
      </c>
      <c r="D118">
        <f t="shared" si="7"/>
        <v>25</v>
      </c>
      <c r="E118" t="str">
        <f>INDEX(tblCIDRToMask[SUBNET MASK],MATCH(D118,tblCIDRToMask[CIDR PREFIX],FALSE))</f>
        <v>255.255.255.128</v>
      </c>
      <c r="F118" t="str">
        <f t="shared" si="8"/>
        <v>191.232.2.128 255.255.255.128</v>
      </c>
      <c r="G118" t="str">
        <f t="shared" si="9"/>
        <v xml:space="preserve"> network-object 191.232.2.128 255.255.255.128</v>
      </c>
    </row>
    <row r="119" spans="1:7" x14ac:dyDescent="0.3">
      <c r="A119" t="s">
        <v>299</v>
      </c>
      <c r="B119" t="str">
        <f t="shared" si="5"/>
        <v>191.236.108.93/32</v>
      </c>
      <c r="C119" t="str">
        <f t="shared" si="6"/>
        <v>191.236.108.93</v>
      </c>
      <c r="D119">
        <f t="shared" si="7"/>
        <v>32</v>
      </c>
      <c r="E119" t="str">
        <f>INDEX(tblCIDRToMask[SUBNET MASK],MATCH(D119,tblCIDRToMask[CIDR PREFIX],FALSE))</f>
        <v>255.255.255.255</v>
      </c>
      <c r="F119" t="str">
        <f t="shared" si="8"/>
        <v>191.236.108.93 255.255.255.255</v>
      </c>
      <c r="G119" t="str">
        <f t="shared" si="9"/>
        <v xml:space="preserve"> network-object host 191.236.108.93</v>
      </c>
    </row>
    <row r="120" spans="1:7" x14ac:dyDescent="0.3">
      <c r="A120" t="s">
        <v>300</v>
      </c>
      <c r="B120" t="str">
        <f t="shared" si="5"/>
        <v>191.236.157.212/32</v>
      </c>
      <c r="C120" t="str">
        <f t="shared" si="6"/>
        <v>191.236.157.212</v>
      </c>
      <c r="D120">
        <f t="shared" si="7"/>
        <v>32</v>
      </c>
      <c r="E120" t="str">
        <f>INDEX(tblCIDRToMask[SUBNET MASK],MATCH(D120,tblCIDRToMask[CIDR PREFIX],FALSE))</f>
        <v>255.255.255.255</v>
      </c>
      <c r="F120" t="str">
        <f t="shared" si="8"/>
        <v>191.236.157.212 255.255.255.255</v>
      </c>
      <c r="G120" t="str">
        <f t="shared" si="9"/>
        <v xml:space="preserve"> network-object host 191.236.157.212</v>
      </c>
    </row>
    <row r="121" spans="1:7" x14ac:dyDescent="0.3">
      <c r="A121" t="s">
        <v>301</v>
      </c>
      <c r="B121" t="str">
        <f t="shared" si="5"/>
        <v>191.237.218.239/32</v>
      </c>
      <c r="C121" t="str">
        <f t="shared" si="6"/>
        <v>191.237.218.239</v>
      </c>
      <c r="D121">
        <f t="shared" si="7"/>
        <v>32</v>
      </c>
      <c r="E121" t="str">
        <f>INDEX(tblCIDRToMask[SUBNET MASK],MATCH(D121,tblCIDRToMask[CIDR PREFIX],FALSE))</f>
        <v>255.255.255.255</v>
      </c>
      <c r="F121" t="str">
        <f t="shared" si="8"/>
        <v>191.237.218.239 255.255.255.255</v>
      </c>
      <c r="G121" t="str">
        <f t="shared" si="9"/>
        <v xml:space="preserve"> network-object host 191.237.218.239</v>
      </c>
    </row>
    <row r="122" spans="1:7" x14ac:dyDescent="0.3">
      <c r="A122" t="s">
        <v>302</v>
      </c>
      <c r="B122" t="str">
        <f t="shared" si="5"/>
        <v>191.237.248.32/29</v>
      </c>
      <c r="C122" t="str">
        <f t="shared" si="6"/>
        <v>191.237.248.32</v>
      </c>
      <c r="D122">
        <f t="shared" si="7"/>
        <v>29</v>
      </c>
      <c r="E122" t="str">
        <f>INDEX(tblCIDRToMask[SUBNET MASK],MATCH(D122,tblCIDRToMask[CIDR PREFIX],FALSE))</f>
        <v>255.255.255.248</v>
      </c>
      <c r="F122" t="str">
        <f t="shared" si="8"/>
        <v>191.237.248.32 255.255.255.248</v>
      </c>
      <c r="G122" t="str">
        <f t="shared" si="9"/>
        <v xml:space="preserve"> network-object 191.237.248.32 255.255.255.248</v>
      </c>
    </row>
    <row r="123" spans="1:7" x14ac:dyDescent="0.3">
      <c r="A123" t="s">
        <v>303</v>
      </c>
      <c r="B123" t="str">
        <f t="shared" si="5"/>
        <v>191.237.252.192/28</v>
      </c>
      <c r="C123" t="str">
        <f t="shared" si="6"/>
        <v>191.237.252.192</v>
      </c>
      <c r="D123">
        <f t="shared" si="7"/>
        <v>28</v>
      </c>
      <c r="E123" t="str">
        <f>INDEX(tblCIDRToMask[SUBNET MASK],MATCH(D123,tblCIDRToMask[CIDR PREFIX],FALSE))</f>
        <v>255.255.255.240</v>
      </c>
      <c r="F123" t="str">
        <f t="shared" si="8"/>
        <v>191.237.252.192 255.255.255.240</v>
      </c>
      <c r="G123" t="str">
        <f t="shared" si="9"/>
        <v xml:space="preserve"> network-object 191.237.252.192 255.255.255.240</v>
      </c>
    </row>
    <row r="124" spans="1:7" x14ac:dyDescent="0.3">
      <c r="A124" t="s">
        <v>304</v>
      </c>
      <c r="B124" t="str">
        <f t="shared" si="5"/>
        <v>20.190.128.0/18</v>
      </c>
      <c r="C124" t="str">
        <f t="shared" si="6"/>
        <v>20.190.128.0</v>
      </c>
      <c r="D124">
        <f t="shared" si="7"/>
        <v>18</v>
      </c>
      <c r="E124" t="str">
        <f>INDEX(tblCIDRToMask[SUBNET MASK],MATCH(D124,tblCIDRToMask[CIDR PREFIX],FALSE))</f>
        <v>255.255.192.0</v>
      </c>
      <c r="F124" t="str">
        <f t="shared" si="8"/>
        <v>20.190.128.0 255.255.192.0</v>
      </c>
      <c r="G124" t="str">
        <f t="shared" si="9"/>
        <v xml:space="preserve"> network-object 20.190.128.0 255.255.192.0</v>
      </c>
    </row>
    <row r="125" spans="1:7" x14ac:dyDescent="0.3">
      <c r="A125" t="s">
        <v>305</v>
      </c>
      <c r="B125" t="str">
        <f t="shared" si="5"/>
        <v>207.46.134.255/32</v>
      </c>
      <c r="C125" t="str">
        <f t="shared" si="6"/>
        <v>207.46.134.255</v>
      </c>
      <c r="D125">
        <f t="shared" si="7"/>
        <v>32</v>
      </c>
      <c r="E125" t="str">
        <f>INDEX(tblCIDRToMask[SUBNET MASK],MATCH(D125,tblCIDRToMask[CIDR PREFIX],FALSE))</f>
        <v>255.255.255.255</v>
      </c>
      <c r="F125" t="str">
        <f t="shared" si="8"/>
        <v>207.46.134.255 255.255.255.255</v>
      </c>
      <c r="G125" t="str">
        <f t="shared" si="9"/>
        <v xml:space="preserve"> network-object host 207.46.134.255</v>
      </c>
    </row>
    <row r="126" spans="1:7" x14ac:dyDescent="0.3">
      <c r="A126" t="s">
        <v>306</v>
      </c>
      <c r="B126" t="str">
        <f t="shared" si="5"/>
        <v>207.46.140.244/32</v>
      </c>
      <c r="C126" t="str">
        <f t="shared" si="6"/>
        <v>207.46.140.244</v>
      </c>
      <c r="D126">
        <f t="shared" si="7"/>
        <v>32</v>
      </c>
      <c r="E126" t="str">
        <f>INDEX(tblCIDRToMask[SUBNET MASK],MATCH(D126,tblCIDRToMask[CIDR PREFIX],FALSE))</f>
        <v>255.255.255.255</v>
      </c>
      <c r="F126" t="str">
        <f t="shared" si="8"/>
        <v>207.46.140.244 255.255.255.255</v>
      </c>
      <c r="G126" t="str">
        <f t="shared" si="9"/>
        <v xml:space="preserve"> network-object host 207.46.140.244</v>
      </c>
    </row>
    <row r="127" spans="1:7" x14ac:dyDescent="0.3">
      <c r="A127" t="s">
        <v>307</v>
      </c>
      <c r="B127" t="str">
        <f t="shared" si="5"/>
        <v>207.46.141.38/32</v>
      </c>
      <c r="C127" t="str">
        <f t="shared" si="6"/>
        <v>207.46.141.38</v>
      </c>
      <c r="D127">
        <f t="shared" si="7"/>
        <v>32</v>
      </c>
      <c r="E127" t="str">
        <f>INDEX(tblCIDRToMask[SUBNET MASK],MATCH(D127,tblCIDRToMask[CIDR PREFIX],FALSE))</f>
        <v>255.255.255.255</v>
      </c>
      <c r="F127" t="str">
        <f t="shared" si="8"/>
        <v>207.46.141.38 255.255.255.255</v>
      </c>
      <c r="G127" t="str">
        <f t="shared" si="9"/>
        <v xml:space="preserve"> network-object host 207.46.141.38</v>
      </c>
    </row>
    <row r="128" spans="1:7" x14ac:dyDescent="0.3">
      <c r="A128" t="s">
        <v>308</v>
      </c>
      <c r="B128" t="str">
        <f t="shared" si="5"/>
        <v>207.46.153.155/32</v>
      </c>
      <c r="C128" t="str">
        <f t="shared" si="6"/>
        <v>207.46.153.155</v>
      </c>
      <c r="D128">
        <f t="shared" si="7"/>
        <v>32</v>
      </c>
      <c r="E128" t="str">
        <f>INDEX(tblCIDRToMask[SUBNET MASK],MATCH(D128,tblCIDRToMask[CIDR PREFIX],FALSE))</f>
        <v>255.255.255.255</v>
      </c>
      <c r="F128" t="str">
        <f t="shared" si="8"/>
        <v>207.46.153.155 255.255.255.255</v>
      </c>
      <c r="G128" t="str">
        <f t="shared" si="9"/>
        <v xml:space="preserve"> network-object host 207.46.153.155</v>
      </c>
    </row>
    <row r="129" spans="1:7" x14ac:dyDescent="0.3">
      <c r="A129" t="s">
        <v>309</v>
      </c>
      <c r="B129" t="str">
        <f t="shared" si="5"/>
        <v>207.46.216.54/32</v>
      </c>
      <c r="C129" t="str">
        <f t="shared" si="6"/>
        <v>207.46.216.54</v>
      </c>
      <c r="D129">
        <f t="shared" si="7"/>
        <v>32</v>
      </c>
      <c r="E129" t="str">
        <f>INDEX(tblCIDRToMask[SUBNET MASK],MATCH(D129,tblCIDRToMask[CIDR PREFIX],FALSE))</f>
        <v>255.255.255.255</v>
      </c>
      <c r="F129" t="str">
        <f t="shared" si="8"/>
        <v>207.46.216.54 255.255.255.255</v>
      </c>
      <c r="G129" t="str">
        <f t="shared" si="9"/>
        <v xml:space="preserve"> network-object host 207.46.216.54</v>
      </c>
    </row>
    <row r="130" spans="1:7" x14ac:dyDescent="0.3">
      <c r="A130" t="s">
        <v>310</v>
      </c>
      <c r="B130" t="str">
        <f t="shared" si="5"/>
        <v>207.46.73.250/32</v>
      </c>
      <c r="C130" t="str">
        <f t="shared" si="6"/>
        <v>207.46.73.250</v>
      </c>
      <c r="D130">
        <f t="shared" si="7"/>
        <v>32</v>
      </c>
      <c r="E130" t="str">
        <f>INDEX(tblCIDRToMask[SUBNET MASK],MATCH(D130,tblCIDRToMask[CIDR PREFIX],FALSE))</f>
        <v>255.255.255.255</v>
      </c>
      <c r="F130" t="str">
        <f t="shared" si="8"/>
        <v>207.46.73.250 255.255.255.255</v>
      </c>
      <c r="G130" t="str">
        <f t="shared" si="9"/>
        <v xml:space="preserve"> network-object host 207.46.73.250</v>
      </c>
    </row>
    <row r="131" spans="1:7" x14ac:dyDescent="0.3">
      <c r="A131" t="s">
        <v>311</v>
      </c>
      <c r="B131" t="str">
        <f t="shared" ref="B131:B194" si="10">TRIM(CLEAN(A131))</f>
        <v>23.100.101.112/28</v>
      </c>
      <c r="C131" t="str">
        <f t="shared" ref="C131:C194" si="11">LEFT(B131,FIND("/",B131)-1)</f>
        <v>23.100.101.112</v>
      </c>
      <c r="D131">
        <f t="shared" ref="D131:D194" si="12">INT(RIGHT(B131,LEN(B131)-FIND("/",B131)))</f>
        <v>28</v>
      </c>
      <c r="E131" t="str">
        <f>INDEX(tblCIDRToMask[SUBNET MASK],MATCH(D131,tblCIDRToMask[CIDR PREFIX],FALSE))</f>
        <v>255.255.255.240</v>
      </c>
      <c r="F131" t="str">
        <f t="shared" ref="F131:F194" si="13">_xlfn.TEXTJOIN(" ",FALSE,C131,E131)</f>
        <v>23.100.101.112 255.255.255.240</v>
      </c>
      <c r="G131" t="str">
        <f t="shared" ref="G131:G194" si="14">IF(INT(D131)=32,_xlfn.TEXTJOIN(" ",FALSE," network-object host",C131),_xlfn.TEXTJOIN(" ",FALSE," network-object",C131,E131))</f>
        <v xml:space="preserve"> network-object 23.100.101.112 255.255.255.240</v>
      </c>
    </row>
    <row r="132" spans="1:7" x14ac:dyDescent="0.3">
      <c r="A132" t="s">
        <v>312</v>
      </c>
      <c r="B132" t="str">
        <f t="shared" si="10"/>
        <v>23.100.104.16/28</v>
      </c>
      <c r="C132" t="str">
        <f t="shared" si="11"/>
        <v>23.100.104.16</v>
      </c>
      <c r="D132">
        <f t="shared" si="12"/>
        <v>28</v>
      </c>
      <c r="E132" t="str">
        <f>INDEX(tblCIDRToMask[SUBNET MASK],MATCH(D132,tblCIDRToMask[CIDR PREFIX],FALSE))</f>
        <v>255.255.255.240</v>
      </c>
      <c r="F132" t="str">
        <f t="shared" si="13"/>
        <v>23.100.104.16 255.255.255.240</v>
      </c>
      <c r="G132" t="str">
        <f t="shared" si="14"/>
        <v xml:space="preserve"> network-object 23.100.104.16 255.255.255.240</v>
      </c>
    </row>
    <row r="133" spans="1:7" x14ac:dyDescent="0.3">
      <c r="A133" t="s">
        <v>313</v>
      </c>
      <c r="B133" t="str">
        <f t="shared" si="10"/>
        <v>23.100.112.64/29</v>
      </c>
      <c r="C133" t="str">
        <f t="shared" si="11"/>
        <v>23.100.112.64</v>
      </c>
      <c r="D133">
        <f t="shared" si="12"/>
        <v>29</v>
      </c>
      <c r="E133" t="str">
        <f>INDEX(tblCIDRToMask[SUBNET MASK],MATCH(D133,tblCIDRToMask[CIDR PREFIX],FALSE))</f>
        <v>255.255.255.248</v>
      </c>
      <c r="F133" t="str">
        <f t="shared" si="13"/>
        <v>23.100.112.64 255.255.255.248</v>
      </c>
      <c r="G133" t="str">
        <f t="shared" si="14"/>
        <v xml:space="preserve"> network-object 23.100.112.64 255.255.255.248</v>
      </c>
    </row>
    <row r="134" spans="1:7" x14ac:dyDescent="0.3">
      <c r="A134" t="s">
        <v>314</v>
      </c>
      <c r="B134" t="str">
        <f t="shared" si="10"/>
        <v>23.100.120.64/29</v>
      </c>
      <c r="C134" t="str">
        <f t="shared" si="11"/>
        <v>23.100.120.64</v>
      </c>
      <c r="D134">
        <f t="shared" si="12"/>
        <v>29</v>
      </c>
      <c r="E134" t="str">
        <f>INDEX(tblCIDRToMask[SUBNET MASK],MATCH(D134,tblCIDRToMask[CIDR PREFIX],FALSE))</f>
        <v>255.255.255.248</v>
      </c>
      <c r="F134" t="str">
        <f t="shared" si="13"/>
        <v>23.100.120.64 255.255.255.248</v>
      </c>
      <c r="G134" t="str">
        <f t="shared" si="14"/>
        <v xml:space="preserve"> network-object 23.100.120.64 255.255.255.248</v>
      </c>
    </row>
    <row r="135" spans="1:7" x14ac:dyDescent="0.3">
      <c r="A135" t="s">
        <v>315</v>
      </c>
      <c r="B135" t="str">
        <f t="shared" si="10"/>
        <v>23.100.16.168/29</v>
      </c>
      <c r="C135" t="str">
        <f t="shared" si="11"/>
        <v>23.100.16.168</v>
      </c>
      <c r="D135">
        <f t="shared" si="12"/>
        <v>29</v>
      </c>
      <c r="E135" t="str">
        <f>INDEX(tblCIDRToMask[SUBNET MASK],MATCH(D135,tblCIDRToMask[CIDR PREFIX],FALSE))</f>
        <v>255.255.255.248</v>
      </c>
      <c r="F135" t="str">
        <f t="shared" si="13"/>
        <v>23.100.16.168 255.255.255.248</v>
      </c>
      <c r="G135" t="str">
        <f t="shared" si="14"/>
        <v xml:space="preserve"> network-object 23.100.16.168 255.255.255.248</v>
      </c>
    </row>
    <row r="136" spans="1:7" x14ac:dyDescent="0.3">
      <c r="A136" t="s">
        <v>316</v>
      </c>
      <c r="B136" t="str">
        <f t="shared" si="10"/>
        <v>23.100.32.136/29</v>
      </c>
      <c r="C136" t="str">
        <f t="shared" si="11"/>
        <v>23.100.32.136</v>
      </c>
      <c r="D136">
        <f t="shared" si="12"/>
        <v>29</v>
      </c>
      <c r="E136" t="str">
        <f>INDEX(tblCIDRToMask[SUBNET MASK],MATCH(D136,tblCIDRToMask[CIDR PREFIX],FALSE))</f>
        <v>255.255.255.248</v>
      </c>
      <c r="F136" t="str">
        <f t="shared" si="13"/>
        <v>23.100.32.136 255.255.255.248</v>
      </c>
      <c r="G136" t="str">
        <f t="shared" si="14"/>
        <v xml:space="preserve"> network-object 23.100.32.136 255.255.255.248</v>
      </c>
    </row>
    <row r="137" spans="1:7" x14ac:dyDescent="0.3">
      <c r="A137" t="s">
        <v>317</v>
      </c>
      <c r="B137" t="str">
        <f t="shared" si="10"/>
        <v>23.100.64.24/29</v>
      </c>
      <c r="C137" t="str">
        <f t="shared" si="11"/>
        <v>23.100.64.24</v>
      </c>
      <c r="D137">
        <f t="shared" si="12"/>
        <v>29</v>
      </c>
      <c r="E137" t="str">
        <f>INDEX(tblCIDRToMask[SUBNET MASK],MATCH(D137,tblCIDRToMask[CIDR PREFIX],FALSE))</f>
        <v>255.255.255.248</v>
      </c>
      <c r="F137" t="str">
        <f t="shared" si="13"/>
        <v>23.100.64.24 255.255.255.248</v>
      </c>
      <c r="G137" t="str">
        <f t="shared" si="14"/>
        <v xml:space="preserve"> network-object 23.100.64.24 255.255.255.248</v>
      </c>
    </row>
    <row r="138" spans="1:7" x14ac:dyDescent="0.3">
      <c r="A138" t="s">
        <v>318</v>
      </c>
      <c r="B138" t="str">
        <f t="shared" si="10"/>
        <v>23.100.72.32/29</v>
      </c>
      <c r="C138" t="str">
        <f t="shared" si="11"/>
        <v>23.100.72.32</v>
      </c>
      <c r="D138">
        <f t="shared" si="12"/>
        <v>29</v>
      </c>
      <c r="E138" t="str">
        <f>INDEX(tblCIDRToMask[SUBNET MASK],MATCH(D138,tblCIDRToMask[CIDR PREFIX],FALSE))</f>
        <v>255.255.255.248</v>
      </c>
      <c r="F138" t="str">
        <f t="shared" si="13"/>
        <v>23.100.72.32 255.255.255.248</v>
      </c>
      <c r="G138" t="str">
        <f t="shared" si="14"/>
        <v xml:space="preserve"> network-object 23.100.72.32 255.255.255.248</v>
      </c>
    </row>
    <row r="139" spans="1:7" x14ac:dyDescent="0.3">
      <c r="A139" t="s">
        <v>319</v>
      </c>
      <c r="B139" t="str">
        <f t="shared" si="10"/>
        <v>23.100.80.64/29</v>
      </c>
      <c r="C139" t="str">
        <f t="shared" si="11"/>
        <v>23.100.80.64</v>
      </c>
      <c r="D139">
        <f t="shared" si="12"/>
        <v>29</v>
      </c>
      <c r="E139" t="str">
        <f>INDEX(tblCIDRToMask[SUBNET MASK],MATCH(D139,tblCIDRToMask[CIDR PREFIX],FALSE))</f>
        <v>255.255.255.248</v>
      </c>
      <c r="F139" t="str">
        <f t="shared" si="13"/>
        <v>23.100.80.64 255.255.255.248</v>
      </c>
      <c r="G139" t="str">
        <f t="shared" si="14"/>
        <v xml:space="preserve"> network-object 23.100.80.64 255.255.255.248</v>
      </c>
    </row>
    <row r="140" spans="1:7" x14ac:dyDescent="0.3">
      <c r="A140" t="s">
        <v>320</v>
      </c>
      <c r="B140" t="str">
        <f t="shared" si="10"/>
        <v>23.100.86.91/32</v>
      </c>
      <c r="C140" t="str">
        <f t="shared" si="11"/>
        <v>23.100.86.91</v>
      </c>
      <c r="D140">
        <f t="shared" si="12"/>
        <v>32</v>
      </c>
      <c r="E140" t="str">
        <f>INDEX(tblCIDRToMask[SUBNET MASK],MATCH(D140,tblCIDRToMask[CIDR PREFIX],FALSE))</f>
        <v>255.255.255.255</v>
      </c>
      <c r="F140" t="str">
        <f t="shared" si="13"/>
        <v>23.100.86.91 255.255.255.255</v>
      </c>
      <c r="G140" t="str">
        <f t="shared" si="14"/>
        <v xml:space="preserve"> network-object host 23.100.86.91</v>
      </c>
    </row>
    <row r="141" spans="1:7" x14ac:dyDescent="0.3">
      <c r="A141" t="s">
        <v>321</v>
      </c>
      <c r="B141" t="str">
        <f t="shared" si="10"/>
        <v>23.100.88.32/29</v>
      </c>
      <c r="C141" t="str">
        <f t="shared" si="11"/>
        <v>23.100.88.32</v>
      </c>
      <c r="D141">
        <f t="shared" si="12"/>
        <v>29</v>
      </c>
      <c r="E141" t="str">
        <f>INDEX(tblCIDRToMask[SUBNET MASK],MATCH(D141,tblCIDRToMask[CIDR PREFIX],FALSE))</f>
        <v>255.255.255.248</v>
      </c>
      <c r="F141" t="str">
        <f t="shared" si="13"/>
        <v>23.100.88.32 255.255.255.248</v>
      </c>
      <c r="G141" t="str">
        <f t="shared" si="14"/>
        <v xml:space="preserve"> network-object 23.100.88.32 255.255.255.248</v>
      </c>
    </row>
    <row r="142" spans="1:7" x14ac:dyDescent="0.3">
      <c r="A142" t="s">
        <v>322</v>
      </c>
      <c r="B142" t="str">
        <f t="shared" si="10"/>
        <v>23.101.14.229/32</v>
      </c>
      <c r="C142" t="str">
        <f t="shared" si="11"/>
        <v>23.101.14.229</v>
      </c>
      <c r="D142">
        <f t="shared" si="12"/>
        <v>32</v>
      </c>
      <c r="E142" t="str">
        <f>INDEX(tblCIDRToMask[SUBNET MASK],MATCH(D142,tblCIDRToMask[CIDR PREFIX],FALSE))</f>
        <v>255.255.255.255</v>
      </c>
      <c r="F142" t="str">
        <f t="shared" si="13"/>
        <v>23.101.14.229 255.255.255.255</v>
      </c>
      <c r="G142" t="str">
        <f t="shared" si="14"/>
        <v xml:space="preserve"> network-object host 23.101.14.229</v>
      </c>
    </row>
    <row r="143" spans="1:7" x14ac:dyDescent="0.3">
      <c r="A143" t="s">
        <v>323</v>
      </c>
      <c r="B143" t="str">
        <f t="shared" si="10"/>
        <v>23.101.144.136/29</v>
      </c>
      <c r="C143" t="str">
        <f t="shared" si="11"/>
        <v>23.101.144.136</v>
      </c>
      <c r="D143">
        <f t="shared" si="12"/>
        <v>29</v>
      </c>
      <c r="E143" t="str">
        <f>INDEX(tblCIDRToMask[SUBNET MASK],MATCH(D143,tblCIDRToMask[CIDR PREFIX],FALSE))</f>
        <v>255.255.255.248</v>
      </c>
      <c r="F143" t="str">
        <f t="shared" si="13"/>
        <v>23.101.144.136 255.255.255.248</v>
      </c>
      <c r="G143" t="str">
        <f t="shared" si="14"/>
        <v xml:space="preserve"> network-object 23.101.144.136 255.255.255.248</v>
      </c>
    </row>
    <row r="144" spans="1:7" x14ac:dyDescent="0.3">
      <c r="A144" t="s">
        <v>324</v>
      </c>
      <c r="B144" t="str">
        <f t="shared" si="10"/>
        <v>23.101.165.168/29</v>
      </c>
      <c r="C144" t="str">
        <f t="shared" si="11"/>
        <v>23.101.165.168</v>
      </c>
      <c r="D144">
        <f t="shared" si="12"/>
        <v>29</v>
      </c>
      <c r="E144" t="str">
        <f>INDEX(tblCIDRToMask[SUBNET MASK],MATCH(D144,tblCIDRToMask[CIDR PREFIX],FALSE))</f>
        <v>255.255.255.248</v>
      </c>
      <c r="F144" t="str">
        <f t="shared" si="13"/>
        <v>23.101.165.168 255.255.255.248</v>
      </c>
      <c r="G144" t="str">
        <f t="shared" si="14"/>
        <v xml:space="preserve"> network-object 23.101.165.168 255.255.255.248</v>
      </c>
    </row>
    <row r="145" spans="1:7" x14ac:dyDescent="0.3">
      <c r="A145" t="s">
        <v>325</v>
      </c>
      <c r="B145" t="str">
        <f t="shared" si="10"/>
        <v>23.101.181.128/29</v>
      </c>
      <c r="C145" t="str">
        <f t="shared" si="11"/>
        <v>23.101.181.128</v>
      </c>
      <c r="D145">
        <f t="shared" si="12"/>
        <v>29</v>
      </c>
      <c r="E145" t="str">
        <f>INDEX(tblCIDRToMask[SUBNET MASK],MATCH(D145,tblCIDRToMask[CIDR PREFIX],FALSE))</f>
        <v>255.255.255.248</v>
      </c>
      <c r="F145" t="str">
        <f t="shared" si="13"/>
        <v>23.101.181.128 255.255.255.248</v>
      </c>
      <c r="G145" t="str">
        <f t="shared" si="14"/>
        <v xml:space="preserve"> network-object 23.101.181.128 255.255.255.248</v>
      </c>
    </row>
    <row r="146" spans="1:7" x14ac:dyDescent="0.3">
      <c r="A146" t="s">
        <v>326</v>
      </c>
      <c r="B146" t="str">
        <f t="shared" si="10"/>
        <v>23.101.210.24/29</v>
      </c>
      <c r="C146" t="str">
        <f t="shared" si="11"/>
        <v>23.101.210.24</v>
      </c>
      <c r="D146">
        <f t="shared" si="12"/>
        <v>29</v>
      </c>
      <c r="E146" t="str">
        <f>INDEX(tblCIDRToMask[SUBNET MASK],MATCH(D146,tblCIDRToMask[CIDR PREFIX],FALSE))</f>
        <v>255.255.255.248</v>
      </c>
      <c r="F146" t="str">
        <f t="shared" si="13"/>
        <v>23.101.210.24 255.255.255.248</v>
      </c>
      <c r="G146" t="str">
        <f t="shared" si="14"/>
        <v xml:space="preserve"> network-object 23.101.210.24 255.255.255.248</v>
      </c>
    </row>
    <row r="147" spans="1:7" x14ac:dyDescent="0.3">
      <c r="A147" t="s">
        <v>327</v>
      </c>
      <c r="B147" t="str">
        <f t="shared" si="10"/>
        <v>23.101.222.240/28</v>
      </c>
      <c r="C147" t="str">
        <f t="shared" si="11"/>
        <v>23.101.222.240</v>
      </c>
      <c r="D147">
        <f t="shared" si="12"/>
        <v>28</v>
      </c>
      <c r="E147" t="str">
        <f>INDEX(tblCIDRToMask[SUBNET MASK],MATCH(D147,tblCIDRToMask[CIDR PREFIX],FALSE))</f>
        <v>255.255.255.240</v>
      </c>
      <c r="F147" t="str">
        <f t="shared" si="13"/>
        <v>23.101.222.240 255.255.255.240</v>
      </c>
      <c r="G147" t="str">
        <f t="shared" si="14"/>
        <v xml:space="preserve"> network-object 23.101.222.240 255.255.255.240</v>
      </c>
    </row>
    <row r="148" spans="1:7" x14ac:dyDescent="0.3">
      <c r="A148" t="s">
        <v>328</v>
      </c>
      <c r="B148" t="str">
        <f t="shared" si="10"/>
        <v>23.101.224.16/29</v>
      </c>
      <c r="C148" t="str">
        <f t="shared" si="11"/>
        <v>23.101.224.16</v>
      </c>
      <c r="D148">
        <f t="shared" si="12"/>
        <v>29</v>
      </c>
      <c r="E148" t="str">
        <f>INDEX(tblCIDRToMask[SUBNET MASK],MATCH(D148,tblCIDRToMask[CIDR PREFIX],FALSE))</f>
        <v>255.255.255.248</v>
      </c>
      <c r="F148" t="str">
        <f t="shared" si="13"/>
        <v>23.101.224.16 255.255.255.248</v>
      </c>
      <c r="G148" t="str">
        <f t="shared" si="14"/>
        <v xml:space="preserve"> network-object 23.101.224.16 255.255.255.248</v>
      </c>
    </row>
    <row r="149" spans="1:7" x14ac:dyDescent="0.3">
      <c r="A149" t="s">
        <v>329</v>
      </c>
      <c r="B149" t="str">
        <f t="shared" si="10"/>
        <v>23.101.226.16/28</v>
      </c>
      <c r="C149" t="str">
        <f t="shared" si="11"/>
        <v>23.101.226.16</v>
      </c>
      <c r="D149">
        <f t="shared" si="12"/>
        <v>28</v>
      </c>
      <c r="E149" t="str">
        <f>INDEX(tblCIDRToMask[SUBNET MASK],MATCH(D149,tblCIDRToMask[CIDR PREFIX],FALSE))</f>
        <v>255.255.255.240</v>
      </c>
      <c r="F149" t="str">
        <f t="shared" si="13"/>
        <v>23.101.226.16 255.255.255.240</v>
      </c>
      <c r="G149" t="str">
        <f t="shared" si="14"/>
        <v xml:space="preserve"> network-object 23.101.226.16 255.255.255.240</v>
      </c>
    </row>
    <row r="150" spans="1:7" x14ac:dyDescent="0.3">
      <c r="A150" t="s">
        <v>330</v>
      </c>
      <c r="B150" t="str">
        <f t="shared" si="10"/>
        <v>23.101.30.126/32</v>
      </c>
      <c r="C150" t="str">
        <f t="shared" si="11"/>
        <v>23.101.30.126</v>
      </c>
      <c r="D150">
        <f t="shared" si="12"/>
        <v>32</v>
      </c>
      <c r="E150" t="str">
        <f>INDEX(tblCIDRToMask[SUBNET MASK],MATCH(D150,tblCIDRToMask[CIDR PREFIX],FALSE))</f>
        <v>255.255.255.255</v>
      </c>
      <c r="F150" t="str">
        <f t="shared" si="13"/>
        <v>23.101.30.126 255.255.255.255</v>
      </c>
      <c r="G150" t="str">
        <f t="shared" si="14"/>
        <v xml:space="preserve"> network-object host 23.101.30.126</v>
      </c>
    </row>
    <row r="151" spans="1:7" x14ac:dyDescent="0.3">
      <c r="A151" t="s">
        <v>331</v>
      </c>
      <c r="B151" t="str">
        <f t="shared" si="10"/>
        <v>23.101.5.104/29</v>
      </c>
      <c r="C151" t="str">
        <f t="shared" si="11"/>
        <v>23.101.5.104</v>
      </c>
      <c r="D151">
        <f t="shared" si="12"/>
        <v>29</v>
      </c>
      <c r="E151" t="str">
        <f>INDEX(tblCIDRToMask[SUBNET MASK],MATCH(D151,tblCIDRToMask[CIDR PREFIX],FALSE))</f>
        <v>255.255.255.248</v>
      </c>
      <c r="F151" t="str">
        <f t="shared" si="13"/>
        <v>23.101.5.104 255.255.255.248</v>
      </c>
      <c r="G151" t="str">
        <f t="shared" si="14"/>
        <v xml:space="preserve"> network-object 23.101.5.104 255.255.255.248</v>
      </c>
    </row>
    <row r="152" spans="1:7" x14ac:dyDescent="0.3">
      <c r="A152" t="s">
        <v>332</v>
      </c>
      <c r="B152" t="str">
        <f t="shared" si="10"/>
        <v>23.102.232.134/32</v>
      </c>
      <c r="C152" t="str">
        <f t="shared" si="11"/>
        <v>23.102.232.134</v>
      </c>
      <c r="D152">
        <f t="shared" si="12"/>
        <v>32</v>
      </c>
      <c r="E152" t="str">
        <f>INDEX(tblCIDRToMask[SUBNET MASK],MATCH(D152,tblCIDRToMask[CIDR PREFIX],FALSE))</f>
        <v>255.255.255.255</v>
      </c>
      <c r="F152" t="str">
        <f t="shared" si="13"/>
        <v>23.102.232.134 255.255.255.255</v>
      </c>
      <c r="G152" t="str">
        <f t="shared" si="14"/>
        <v xml:space="preserve"> network-object host 23.102.232.134</v>
      </c>
    </row>
    <row r="153" spans="1:7" x14ac:dyDescent="0.3">
      <c r="A153" t="s">
        <v>333</v>
      </c>
      <c r="B153" t="str">
        <f t="shared" si="10"/>
        <v>23.102.4.253/32</v>
      </c>
      <c r="C153" t="str">
        <f t="shared" si="11"/>
        <v>23.102.4.253</v>
      </c>
      <c r="D153">
        <f t="shared" si="12"/>
        <v>32</v>
      </c>
      <c r="E153" t="str">
        <f>INDEX(tblCIDRToMask[SUBNET MASK],MATCH(D153,tblCIDRToMask[CIDR PREFIX],FALSE))</f>
        <v>255.255.255.255</v>
      </c>
      <c r="F153" t="str">
        <f t="shared" si="13"/>
        <v>23.102.4.253 255.255.255.255</v>
      </c>
      <c r="G153" t="str">
        <f t="shared" si="14"/>
        <v xml:space="preserve"> network-object host 23.102.4.253</v>
      </c>
    </row>
    <row r="154" spans="1:7" x14ac:dyDescent="0.3">
      <c r="A154" t="s">
        <v>334</v>
      </c>
      <c r="B154" t="str">
        <f t="shared" si="10"/>
        <v>23.96.241.70/32</v>
      </c>
      <c r="C154" t="str">
        <f t="shared" si="11"/>
        <v>23.96.241.70</v>
      </c>
      <c r="D154">
        <f t="shared" si="12"/>
        <v>32</v>
      </c>
      <c r="E154" t="str">
        <f>INDEX(tblCIDRToMask[SUBNET MASK],MATCH(D154,tblCIDRToMask[CIDR PREFIX],FALSE))</f>
        <v>255.255.255.255</v>
      </c>
      <c r="F154" t="str">
        <f t="shared" si="13"/>
        <v>23.96.241.70 255.255.255.255</v>
      </c>
      <c r="G154" t="str">
        <f t="shared" si="14"/>
        <v xml:space="preserve"> network-object host 23.96.241.70</v>
      </c>
    </row>
    <row r="155" spans="1:7" x14ac:dyDescent="0.3">
      <c r="A155" t="s">
        <v>335</v>
      </c>
      <c r="B155" t="str">
        <f t="shared" si="10"/>
        <v>23.96.251.50/32</v>
      </c>
      <c r="C155" t="str">
        <f t="shared" si="11"/>
        <v>23.96.251.50</v>
      </c>
      <c r="D155">
        <f t="shared" si="12"/>
        <v>32</v>
      </c>
      <c r="E155" t="str">
        <f>INDEX(tblCIDRToMask[SUBNET MASK],MATCH(D155,tblCIDRToMask[CIDR PREFIX],FALSE))</f>
        <v>255.255.255.255</v>
      </c>
      <c r="F155" t="str">
        <f t="shared" si="13"/>
        <v>23.96.251.50 255.255.255.255</v>
      </c>
      <c r="G155" t="str">
        <f t="shared" si="14"/>
        <v xml:space="preserve"> network-object host 23.96.251.50</v>
      </c>
    </row>
    <row r="156" spans="1:7" x14ac:dyDescent="0.3">
      <c r="A156" t="s">
        <v>336</v>
      </c>
      <c r="B156" t="str">
        <f t="shared" si="10"/>
        <v>23.96.253.65/32</v>
      </c>
      <c r="C156" t="str">
        <f t="shared" si="11"/>
        <v>23.96.253.65</v>
      </c>
      <c r="D156">
        <f t="shared" si="12"/>
        <v>32</v>
      </c>
      <c r="E156" t="str">
        <f>INDEX(tblCIDRToMask[SUBNET MASK],MATCH(D156,tblCIDRToMask[CIDR PREFIX],FALSE))</f>
        <v>255.255.255.255</v>
      </c>
      <c r="F156" t="str">
        <f t="shared" si="13"/>
        <v>23.96.253.65 255.255.255.255</v>
      </c>
      <c r="G156" t="str">
        <f t="shared" si="14"/>
        <v xml:space="preserve"> network-object host 23.96.253.65</v>
      </c>
    </row>
    <row r="157" spans="1:7" x14ac:dyDescent="0.3">
      <c r="A157" t="s">
        <v>337</v>
      </c>
      <c r="B157" t="str">
        <f t="shared" si="10"/>
        <v>23.97.150.21/32</v>
      </c>
      <c r="C157" t="str">
        <f t="shared" si="11"/>
        <v>23.97.150.21</v>
      </c>
      <c r="D157">
        <f t="shared" si="12"/>
        <v>32</v>
      </c>
      <c r="E157" t="str">
        <f>INDEX(tblCIDRToMask[SUBNET MASK],MATCH(D157,tblCIDRToMask[CIDR PREFIX],FALSE))</f>
        <v>255.255.255.255</v>
      </c>
      <c r="F157" t="str">
        <f t="shared" si="13"/>
        <v>23.97.150.21 255.255.255.255</v>
      </c>
      <c r="G157" t="str">
        <f t="shared" si="14"/>
        <v xml:space="preserve"> network-object host 23.97.150.21</v>
      </c>
    </row>
    <row r="158" spans="1:7" x14ac:dyDescent="0.3">
      <c r="A158" t="s">
        <v>338</v>
      </c>
      <c r="B158" t="str">
        <f t="shared" si="10"/>
        <v>23.97.209.97/32</v>
      </c>
      <c r="C158" t="str">
        <f t="shared" si="11"/>
        <v>23.97.209.97</v>
      </c>
      <c r="D158">
        <f t="shared" si="12"/>
        <v>32</v>
      </c>
      <c r="E158" t="str">
        <f>INDEX(tblCIDRToMask[SUBNET MASK],MATCH(D158,tblCIDRToMask[CIDR PREFIX],FALSE))</f>
        <v>255.255.255.255</v>
      </c>
      <c r="F158" t="str">
        <f t="shared" si="13"/>
        <v>23.97.209.97 255.255.255.255</v>
      </c>
      <c r="G158" t="str">
        <f t="shared" si="14"/>
        <v xml:space="preserve"> network-object host 23.97.209.97</v>
      </c>
    </row>
    <row r="159" spans="1:7" x14ac:dyDescent="0.3">
      <c r="A159" t="s">
        <v>339</v>
      </c>
      <c r="B159" t="str">
        <f t="shared" si="10"/>
        <v>23.97.61.137/32</v>
      </c>
      <c r="C159" t="str">
        <f t="shared" si="11"/>
        <v>23.97.61.137</v>
      </c>
      <c r="D159">
        <f t="shared" si="12"/>
        <v>32</v>
      </c>
      <c r="E159" t="str">
        <f>INDEX(tblCIDRToMask[SUBNET MASK],MATCH(D159,tblCIDRToMask[CIDR PREFIX],FALSE))</f>
        <v>255.255.255.255</v>
      </c>
      <c r="F159" t="str">
        <f t="shared" si="13"/>
        <v>23.97.61.137 255.255.255.255</v>
      </c>
      <c r="G159" t="str">
        <f t="shared" si="14"/>
        <v xml:space="preserve"> network-object host 23.97.61.137</v>
      </c>
    </row>
    <row r="160" spans="1:7" x14ac:dyDescent="0.3">
      <c r="A160" t="s">
        <v>340</v>
      </c>
      <c r="B160" t="str">
        <f t="shared" si="10"/>
        <v>23.97.78.94/32</v>
      </c>
      <c r="C160" t="str">
        <f t="shared" si="11"/>
        <v>23.97.78.94</v>
      </c>
      <c r="D160">
        <f t="shared" si="12"/>
        <v>32</v>
      </c>
      <c r="E160" t="str">
        <f>INDEX(tblCIDRToMask[SUBNET MASK],MATCH(D160,tblCIDRToMask[CIDR PREFIX],FALSE))</f>
        <v>255.255.255.255</v>
      </c>
      <c r="F160" t="str">
        <f t="shared" si="13"/>
        <v>23.97.78.94 255.255.255.255</v>
      </c>
      <c r="G160" t="str">
        <f t="shared" si="14"/>
        <v xml:space="preserve"> network-object host 23.97.78.94</v>
      </c>
    </row>
    <row r="161" spans="1:7" x14ac:dyDescent="0.3">
      <c r="A161" t="s">
        <v>341</v>
      </c>
      <c r="B161" t="str">
        <f t="shared" si="10"/>
        <v>23.99.109.44/32</v>
      </c>
      <c r="C161" t="str">
        <f t="shared" si="11"/>
        <v>23.99.109.44</v>
      </c>
      <c r="D161">
        <f t="shared" si="12"/>
        <v>32</v>
      </c>
      <c r="E161" t="str">
        <f>INDEX(tblCIDRToMask[SUBNET MASK],MATCH(D161,tblCIDRToMask[CIDR PREFIX],FALSE))</f>
        <v>255.255.255.255</v>
      </c>
      <c r="F161" t="str">
        <f t="shared" si="13"/>
        <v>23.99.109.44 255.255.255.255</v>
      </c>
      <c r="G161" t="str">
        <f t="shared" si="14"/>
        <v xml:space="preserve"> network-object host 23.99.109.44</v>
      </c>
    </row>
    <row r="162" spans="1:7" x14ac:dyDescent="0.3">
      <c r="A162" t="s">
        <v>342</v>
      </c>
      <c r="B162" t="str">
        <f t="shared" si="10"/>
        <v>23.99.109.64/32</v>
      </c>
      <c r="C162" t="str">
        <f t="shared" si="11"/>
        <v>23.99.109.64</v>
      </c>
      <c r="D162">
        <f t="shared" si="12"/>
        <v>32</v>
      </c>
      <c r="E162" t="str">
        <f>INDEX(tblCIDRToMask[SUBNET MASK],MATCH(D162,tblCIDRToMask[CIDR PREFIX],FALSE))</f>
        <v>255.255.255.255</v>
      </c>
      <c r="F162" t="str">
        <f t="shared" si="13"/>
        <v>23.99.109.64 255.255.255.255</v>
      </c>
      <c r="G162" t="str">
        <f t="shared" si="14"/>
        <v xml:space="preserve"> network-object host 23.99.109.64</v>
      </c>
    </row>
    <row r="163" spans="1:7" x14ac:dyDescent="0.3">
      <c r="A163" t="s">
        <v>343</v>
      </c>
      <c r="B163" t="str">
        <f t="shared" si="10"/>
        <v>23.99.116.116/32</v>
      </c>
      <c r="C163" t="str">
        <f t="shared" si="11"/>
        <v>23.99.116.116</v>
      </c>
      <c r="D163">
        <f t="shared" si="12"/>
        <v>32</v>
      </c>
      <c r="E163" t="str">
        <f>INDEX(tblCIDRToMask[SUBNET MASK],MATCH(D163,tblCIDRToMask[CIDR PREFIX],FALSE))</f>
        <v>255.255.255.255</v>
      </c>
      <c r="F163" t="str">
        <f t="shared" si="13"/>
        <v>23.99.116.116 255.255.255.255</v>
      </c>
      <c r="G163" t="str">
        <f t="shared" si="14"/>
        <v xml:space="preserve"> network-object host 23.99.116.116</v>
      </c>
    </row>
    <row r="164" spans="1:7" x14ac:dyDescent="0.3">
      <c r="A164" t="s">
        <v>344</v>
      </c>
      <c r="B164" t="str">
        <f t="shared" si="10"/>
        <v>23.99.121.207/32</v>
      </c>
      <c r="C164" t="str">
        <f t="shared" si="11"/>
        <v>23.99.121.207</v>
      </c>
      <c r="D164">
        <f t="shared" si="12"/>
        <v>32</v>
      </c>
      <c r="E164" t="str">
        <f>INDEX(tblCIDRToMask[SUBNET MASK],MATCH(D164,tblCIDRToMask[CIDR PREFIX],FALSE))</f>
        <v>255.255.255.255</v>
      </c>
      <c r="F164" t="str">
        <f t="shared" si="13"/>
        <v>23.99.121.207 255.255.255.255</v>
      </c>
      <c r="G164" t="str">
        <f t="shared" si="14"/>
        <v xml:space="preserve"> network-object host 23.99.121.207</v>
      </c>
    </row>
    <row r="165" spans="1:7" x14ac:dyDescent="0.3">
      <c r="A165" t="s">
        <v>345</v>
      </c>
      <c r="B165" t="str">
        <f t="shared" si="10"/>
        <v>40.112.144.173/32</v>
      </c>
      <c r="C165" t="str">
        <f t="shared" si="11"/>
        <v>40.112.144.173</v>
      </c>
      <c r="D165">
        <f t="shared" si="12"/>
        <v>32</v>
      </c>
      <c r="E165" t="str">
        <f>INDEX(tblCIDRToMask[SUBNET MASK],MATCH(D165,tblCIDRToMask[CIDR PREFIX],FALSE))</f>
        <v>255.255.255.255</v>
      </c>
      <c r="F165" t="str">
        <f t="shared" si="13"/>
        <v>40.112.144.173 255.255.255.255</v>
      </c>
      <c r="G165" t="str">
        <f t="shared" si="14"/>
        <v xml:space="preserve"> network-object host 40.112.144.173</v>
      </c>
    </row>
    <row r="166" spans="1:7" x14ac:dyDescent="0.3">
      <c r="A166" t="s">
        <v>346</v>
      </c>
      <c r="B166" t="str">
        <f t="shared" si="10"/>
        <v>40.112.145.113/32</v>
      </c>
      <c r="C166" t="str">
        <f t="shared" si="11"/>
        <v>40.112.145.113</v>
      </c>
      <c r="D166">
        <f t="shared" si="12"/>
        <v>32</v>
      </c>
      <c r="E166" t="str">
        <f>INDEX(tblCIDRToMask[SUBNET MASK],MATCH(D166,tblCIDRToMask[CIDR PREFIX],FALSE))</f>
        <v>255.255.255.255</v>
      </c>
      <c r="F166" t="str">
        <f t="shared" si="13"/>
        <v>40.112.145.113 255.255.255.255</v>
      </c>
      <c r="G166" t="str">
        <f t="shared" si="14"/>
        <v xml:space="preserve"> network-object host 40.112.145.113</v>
      </c>
    </row>
    <row r="167" spans="1:7" x14ac:dyDescent="0.3">
      <c r="A167" t="s">
        <v>347</v>
      </c>
      <c r="B167" t="str">
        <f t="shared" si="10"/>
        <v>40.112.64.16/28</v>
      </c>
      <c r="C167" t="str">
        <f t="shared" si="11"/>
        <v>40.112.64.16</v>
      </c>
      <c r="D167">
        <f t="shared" si="12"/>
        <v>28</v>
      </c>
      <c r="E167" t="str">
        <f>INDEX(tblCIDRToMask[SUBNET MASK],MATCH(D167,tblCIDRToMask[CIDR PREFIX],FALSE))</f>
        <v>255.255.255.240</v>
      </c>
      <c r="F167" t="str">
        <f t="shared" si="13"/>
        <v>40.112.64.16 255.255.255.240</v>
      </c>
      <c r="G167" t="str">
        <f t="shared" si="14"/>
        <v xml:space="preserve"> network-object 40.112.64.16 255.255.255.240</v>
      </c>
    </row>
    <row r="168" spans="1:7" x14ac:dyDescent="0.3">
      <c r="A168" t="s">
        <v>348</v>
      </c>
      <c r="B168" t="str">
        <f t="shared" si="10"/>
        <v>40.113.10.78/32</v>
      </c>
      <c r="C168" t="str">
        <f t="shared" si="11"/>
        <v>40.113.10.78</v>
      </c>
      <c r="D168">
        <f t="shared" si="12"/>
        <v>32</v>
      </c>
      <c r="E168" t="str">
        <f>INDEX(tblCIDRToMask[SUBNET MASK],MATCH(D168,tblCIDRToMask[CIDR PREFIX],FALSE))</f>
        <v>255.255.255.255</v>
      </c>
      <c r="F168" t="str">
        <f t="shared" si="13"/>
        <v>40.113.10.78 255.255.255.255</v>
      </c>
      <c r="G168" t="str">
        <f t="shared" si="14"/>
        <v xml:space="preserve"> network-object host 40.113.10.78</v>
      </c>
    </row>
    <row r="169" spans="1:7" x14ac:dyDescent="0.3">
      <c r="A169" t="s">
        <v>349</v>
      </c>
      <c r="B169" t="str">
        <f t="shared" si="10"/>
        <v>40.113.11.93/32</v>
      </c>
      <c r="C169" t="str">
        <f t="shared" si="11"/>
        <v>40.113.11.93</v>
      </c>
      <c r="D169">
        <f t="shared" si="12"/>
        <v>32</v>
      </c>
      <c r="E169" t="str">
        <f>INDEX(tblCIDRToMask[SUBNET MASK],MATCH(D169,tblCIDRToMask[CIDR PREFIX],FALSE))</f>
        <v>255.255.255.255</v>
      </c>
      <c r="F169" t="str">
        <f t="shared" si="13"/>
        <v>40.113.11.93 255.255.255.255</v>
      </c>
      <c r="G169" t="str">
        <f t="shared" si="14"/>
        <v xml:space="preserve"> network-object host 40.113.11.93</v>
      </c>
    </row>
    <row r="170" spans="1:7" x14ac:dyDescent="0.3">
      <c r="A170" t="s">
        <v>350</v>
      </c>
      <c r="B170" t="str">
        <f t="shared" si="10"/>
        <v>40.113.14.159/32</v>
      </c>
      <c r="C170" t="str">
        <f t="shared" si="11"/>
        <v>40.113.14.159</v>
      </c>
      <c r="D170">
        <f t="shared" si="12"/>
        <v>32</v>
      </c>
      <c r="E170" t="str">
        <f>INDEX(tblCIDRToMask[SUBNET MASK],MATCH(D170,tblCIDRToMask[CIDR PREFIX],FALSE))</f>
        <v>255.255.255.255</v>
      </c>
      <c r="F170" t="str">
        <f t="shared" si="13"/>
        <v>40.113.14.159 255.255.255.255</v>
      </c>
      <c r="G170" t="str">
        <f t="shared" si="14"/>
        <v xml:space="preserve"> network-object host 40.113.14.159</v>
      </c>
    </row>
    <row r="171" spans="1:7" x14ac:dyDescent="0.3">
      <c r="A171" t="s">
        <v>351</v>
      </c>
      <c r="B171" t="str">
        <f t="shared" si="10"/>
        <v>40.113.192.16/29</v>
      </c>
      <c r="C171" t="str">
        <f t="shared" si="11"/>
        <v>40.113.192.16</v>
      </c>
      <c r="D171">
        <f t="shared" si="12"/>
        <v>29</v>
      </c>
      <c r="E171" t="str">
        <f>INDEX(tblCIDRToMask[SUBNET MASK],MATCH(D171,tblCIDRToMask[CIDR PREFIX],FALSE))</f>
        <v>255.255.255.248</v>
      </c>
      <c r="F171" t="str">
        <f t="shared" si="13"/>
        <v>40.113.192.16 255.255.255.248</v>
      </c>
      <c r="G171" t="str">
        <f t="shared" si="14"/>
        <v xml:space="preserve"> network-object 40.113.192.16 255.255.255.248</v>
      </c>
    </row>
    <row r="172" spans="1:7" x14ac:dyDescent="0.3">
      <c r="A172" t="s">
        <v>352</v>
      </c>
      <c r="B172" t="str">
        <f t="shared" si="10"/>
        <v>40.113.8.255/32</v>
      </c>
      <c r="C172" t="str">
        <f t="shared" si="11"/>
        <v>40.113.8.255</v>
      </c>
      <c r="D172">
        <f t="shared" si="12"/>
        <v>32</v>
      </c>
      <c r="E172" t="str">
        <f>INDEX(tblCIDRToMask[SUBNET MASK],MATCH(D172,tblCIDRToMask[CIDR PREFIX],FALSE))</f>
        <v>255.255.255.255</v>
      </c>
      <c r="F172" t="str">
        <f t="shared" si="13"/>
        <v>40.113.8.255 255.255.255.255</v>
      </c>
      <c r="G172" t="str">
        <f t="shared" si="14"/>
        <v xml:space="preserve"> network-object host 40.113.8.255</v>
      </c>
    </row>
    <row r="173" spans="1:7" x14ac:dyDescent="0.3">
      <c r="A173" t="s">
        <v>353</v>
      </c>
      <c r="B173" t="str">
        <f t="shared" si="10"/>
        <v>40.113.91.234/32</v>
      </c>
      <c r="C173" t="str">
        <f t="shared" si="11"/>
        <v>40.113.91.234</v>
      </c>
      <c r="D173">
        <f t="shared" si="12"/>
        <v>32</v>
      </c>
      <c r="E173" t="str">
        <f>INDEX(tblCIDRToMask[SUBNET MASK],MATCH(D173,tblCIDRToMask[CIDR PREFIX],FALSE))</f>
        <v>255.255.255.255</v>
      </c>
      <c r="F173" t="str">
        <f t="shared" si="13"/>
        <v>40.113.91.234 255.255.255.255</v>
      </c>
      <c r="G173" t="str">
        <f t="shared" si="14"/>
        <v xml:space="preserve"> network-object host 40.113.91.234</v>
      </c>
    </row>
    <row r="174" spans="1:7" x14ac:dyDescent="0.3">
      <c r="A174" t="s">
        <v>354</v>
      </c>
      <c r="B174" t="str">
        <f t="shared" si="10"/>
        <v>40.114.120.16/29</v>
      </c>
      <c r="C174" t="str">
        <f t="shared" si="11"/>
        <v>40.114.120.16</v>
      </c>
      <c r="D174">
        <f t="shared" si="12"/>
        <v>29</v>
      </c>
      <c r="E174" t="str">
        <f>INDEX(tblCIDRToMask[SUBNET MASK],MATCH(D174,tblCIDRToMask[CIDR PREFIX],FALSE))</f>
        <v>255.255.255.248</v>
      </c>
      <c r="F174" t="str">
        <f t="shared" si="13"/>
        <v>40.114.120.16 255.255.255.248</v>
      </c>
      <c r="G174" t="str">
        <f t="shared" si="14"/>
        <v xml:space="preserve"> network-object 40.114.120.16 255.255.255.248</v>
      </c>
    </row>
    <row r="175" spans="1:7" x14ac:dyDescent="0.3">
      <c r="A175" t="s">
        <v>355</v>
      </c>
      <c r="B175" t="str">
        <f t="shared" si="10"/>
        <v>40.115.152.16/28</v>
      </c>
      <c r="C175" t="str">
        <f t="shared" si="11"/>
        <v>40.115.152.16</v>
      </c>
      <c r="D175">
        <f t="shared" si="12"/>
        <v>28</v>
      </c>
      <c r="E175" t="str">
        <f>INDEX(tblCIDRToMask[SUBNET MASK],MATCH(D175,tblCIDRToMask[CIDR PREFIX],FALSE))</f>
        <v>255.255.255.240</v>
      </c>
      <c r="F175" t="str">
        <f t="shared" si="13"/>
        <v>40.115.152.16 255.255.255.240</v>
      </c>
      <c r="G175" t="str">
        <f t="shared" si="14"/>
        <v xml:space="preserve"> network-object 40.115.152.16 255.255.255.240</v>
      </c>
    </row>
    <row r="176" spans="1:7" x14ac:dyDescent="0.3">
      <c r="A176" t="s">
        <v>356</v>
      </c>
      <c r="B176" t="str">
        <f t="shared" si="10"/>
        <v>40.117.144.240/32</v>
      </c>
      <c r="C176" t="str">
        <f t="shared" si="11"/>
        <v>40.117.144.240</v>
      </c>
      <c r="D176">
        <f t="shared" si="12"/>
        <v>32</v>
      </c>
      <c r="E176" t="str">
        <f>INDEX(tblCIDRToMask[SUBNET MASK],MATCH(D176,tblCIDRToMask[CIDR PREFIX],FALSE))</f>
        <v>255.255.255.255</v>
      </c>
      <c r="F176" t="str">
        <f t="shared" si="13"/>
        <v>40.117.144.240 255.255.255.255</v>
      </c>
      <c r="G176" t="str">
        <f t="shared" si="14"/>
        <v xml:space="preserve"> network-object host 40.117.144.240</v>
      </c>
    </row>
    <row r="177" spans="1:7" x14ac:dyDescent="0.3">
      <c r="A177" t="s">
        <v>357</v>
      </c>
      <c r="B177" t="str">
        <f t="shared" si="10"/>
        <v>40.117.151.29/32</v>
      </c>
      <c r="C177" t="str">
        <f t="shared" si="11"/>
        <v>40.117.151.29</v>
      </c>
      <c r="D177">
        <f t="shared" si="12"/>
        <v>32</v>
      </c>
      <c r="E177" t="str">
        <f>INDEX(tblCIDRToMask[SUBNET MASK],MATCH(D177,tblCIDRToMask[CIDR PREFIX],FALSE))</f>
        <v>255.255.255.255</v>
      </c>
      <c r="F177" t="str">
        <f t="shared" si="13"/>
        <v>40.117.151.29 255.255.255.255</v>
      </c>
      <c r="G177" t="str">
        <f t="shared" si="14"/>
        <v xml:space="preserve"> network-object host 40.117.151.29</v>
      </c>
    </row>
    <row r="178" spans="1:7" x14ac:dyDescent="0.3">
      <c r="A178" t="s">
        <v>358</v>
      </c>
      <c r="B178" t="str">
        <f t="shared" si="10"/>
        <v>40.117.229.133/32</v>
      </c>
      <c r="C178" t="str">
        <f t="shared" si="11"/>
        <v>40.117.229.133</v>
      </c>
      <c r="D178">
        <f t="shared" si="12"/>
        <v>32</v>
      </c>
      <c r="E178" t="str">
        <f>INDEX(tblCIDRToMask[SUBNET MASK],MATCH(D178,tblCIDRToMask[CIDR PREFIX],FALSE))</f>
        <v>255.255.255.255</v>
      </c>
      <c r="F178" t="str">
        <f t="shared" si="13"/>
        <v>40.117.229.133 255.255.255.255</v>
      </c>
      <c r="G178" t="str">
        <f t="shared" si="14"/>
        <v xml:space="preserve"> network-object host 40.117.229.133</v>
      </c>
    </row>
    <row r="179" spans="1:7" x14ac:dyDescent="0.3">
      <c r="A179" t="s">
        <v>359</v>
      </c>
      <c r="B179" t="str">
        <f t="shared" si="10"/>
        <v>40.117.229.194/32</v>
      </c>
      <c r="C179" t="str">
        <f t="shared" si="11"/>
        <v>40.117.229.194</v>
      </c>
      <c r="D179">
        <f t="shared" si="12"/>
        <v>32</v>
      </c>
      <c r="E179" t="str">
        <f>INDEX(tblCIDRToMask[SUBNET MASK],MATCH(D179,tblCIDRToMask[CIDR PREFIX],FALSE))</f>
        <v>255.255.255.255</v>
      </c>
      <c r="F179" t="str">
        <f t="shared" si="13"/>
        <v>40.117.229.194 255.255.255.255</v>
      </c>
      <c r="G179" t="str">
        <f t="shared" si="14"/>
        <v xml:space="preserve"> network-object host 40.117.229.194</v>
      </c>
    </row>
    <row r="180" spans="1:7" x14ac:dyDescent="0.3">
      <c r="A180" t="s">
        <v>360</v>
      </c>
      <c r="B180" t="str">
        <f t="shared" si="10"/>
        <v>40.118.211.172/32</v>
      </c>
      <c r="C180" t="str">
        <f t="shared" si="11"/>
        <v>40.118.211.172</v>
      </c>
      <c r="D180">
        <f t="shared" si="12"/>
        <v>32</v>
      </c>
      <c r="E180" t="str">
        <f>INDEX(tblCIDRToMask[SUBNET MASK],MATCH(D180,tblCIDRToMask[CIDR PREFIX],FALSE))</f>
        <v>255.255.255.255</v>
      </c>
      <c r="F180" t="str">
        <f t="shared" si="13"/>
        <v>40.118.211.172 255.255.255.255</v>
      </c>
      <c r="G180" t="str">
        <f t="shared" si="14"/>
        <v xml:space="preserve"> network-object host 40.118.211.172</v>
      </c>
    </row>
    <row r="181" spans="1:7" x14ac:dyDescent="0.3">
      <c r="A181" t="s">
        <v>361</v>
      </c>
      <c r="B181" t="str">
        <f t="shared" si="10"/>
        <v>40.121.144.182/32</v>
      </c>
      <c r="C181" t="str">
        <f t="shared" si="11"/>
        <v>40.121.144.182</v>
      </c>
      <c r="D181">
        <f t="shared" si="12"/>
        <v>32</v>
      </c>
      <c r="E181" t="str">
        <f>INDEX(tblCIDRToMask[SUBNET MASK],MATCH(D181,tblCIDRToMask[CIDR PREFIX],FALSE))</f>
        <v>255.255.255.255</v>
      </c>
      <c r="F181" t="str">
        <f t="shared" si="13"/>
        <v>40.121.144.182 255.255.255.255</v>
      </c>
      <c r="G181" t="str">
        <f t="shared" si="14"/>
        <v xml:space="preserve"> network-object host 40.121.144.182</v>
      </c>
    </row>
    <row r="182" spans="1:7" x14ac:dyDescent="0.3">
      <c r="A182" t="s">
        <v>362</v>
      </c>
      <c r="B182" t="str">
        <f t="shared" si="10"/>
        <v>40.122.168.103/32</v>
      </c>
      <c r="C182" t="str">
        <f t="shared" si="11"/>
        <v>40.122.168.103</v>
      </c>
      <c r="D182">
        <f t="shared" si="12"/>
        <v>32</v>
      </c>
      <c r="E182" t="str">
        <f>INDEX(tblCIDRToMask[SUBNET MASK],MATCH(D182,tblCIDRToMask[CIDR PREFIX],FALSE))</f>
        <v>255.255.255.255</v>
      </c>
      <c r="F182" t="str">
        <f t="shared" si="13"/>
        <v>40.122.168.103 255.255.255.255</v>
      </c>
      <c r="G182" t="str">
        <f t="shared" si="14"/>
        <v xml:space="preserve"> network-object host 40.122.168.103</v>
      </c>
    </row>
    <row r="183" spans="1:7" x14ac:dyDescent="0.3">
      <c r="A183" t="s">
        <v>363</v>
      </c>
      <c r="B183" t="str">
        <f t="shared" si="10"/>
        <v>40.124.8.53/32</v>
      </c>
      <c r="C183" t="str">
        <f t="shared" si="11"/>
        <v>40.124.8.53</v>
      </c>
      <c r="D183">
        <f t="shared" si="12"/>
        <v>32</v>
      </c>
      <c r="E183" t="str">
        <f>INDEX(tblCIDRToMask[SUBNET MASK],MATCH(D183,tblCIDRToMask[CIDR PREFIX],FALSE))</f>
        <v>255.255.255.255</v>
      </c>
      <c r="F183" t="str">
        <f t="shared" si="13"/>
        <v>40.124.8.53 255.255.255.255</v>
      </c>
      <c r="G183" t="str">
        <f t="shared" si="14"/>
        <v xml:space="preserve"> network-object host 40.124.8.53</v>
      </c>
    </row>
    <row r="184" spans="1:7" x14ac:dyDescent="0.3">
      <c r="A184" t="s">
        <v>364</v>
      </c>
      <c r="B184" t="str">
        <f t="shared" si="10"/>
        <v>40.126.0.0/18</v>
      </c>
      <c r="C184" t="str">
        <f t="shared" si="11"/>
        <v>40.126.0.0</v>
      </c>
      <c r="D184">
        <f t="shared" si="12"/>
        <v>18</v>
      </c>
      <c r="E184" t="str">
        <f>INDEX(tblCIDRToMask[SUBNET MASK],MATCH(D184,tblCIDRToMask[CIDR PREFIX],FALSE))</f>
        <v>255.255.192.0</v>
      </c>
      <c r="F184" t="str">
        <f t="shared" si="13"/>
        <v>40.126.0.0 255.255.192.0</v>
      </c>
      <c r="G184" t="str">
        <f t="shared" si="14"/>
        <v xml:space="preserve"> network-object 40.126.0.0 255.255.192.0</v>
      </c>
    </row>
    <row r="185" spans="1:7" x14ac:dyDescent="0.3">
      <c r="A185" t="s">
        <v>365</v>
      </c>
      <c r="B185" t="str">
        <f t="shared" si="10"/>
        <v>40.127.67.24/29</v>
      </c>
      <c r="C185" t="str">
        <f t="shared" si="11"/>
        <v>40.127.67.24</v>
      </c>
      <c r="D185">
        <f t="shared" si="12"/>
        <v>29</v>
      </c>
      <c r="E185" t="str">
        <f>INDEX(tblCIDRToMask[SUBNET MASK],MATCH(D185,tblCIDRToMask[CIDR PREFIX],FALSE))</f>
        <v>255.255.255.248</v>
      </c>
      <c r="F185" t="str">
        <f t="shared" si="13"/>
        <v>40.127.67.24 255.255.255.248</v>
      </c>
      <c r="G185" t="str">
        <f t="shared" si="14"/>
        <v xml:space="preserve"> network-object 40.127.67.24 255.255.255.248</v>
      </c>
    </row>
    <row r="186" spans="1:7" x14ac:dyDescent="0.3">
      <c r="A186" t="s">
        <v>366</v>
      </c>
      <c r="B186" t="str">
        <f t="shared" si="10"/>
        <v>40.69.185.117/32</v>
      </c>
      <c r="C186" t="str">
        <f t="shared" si="11"/>
        <v>40.69.185.117</v>
      </c>
      <c r="D186">
        <f t="shared" si="12"/>
        <v>32</v>
      </c>
      <c r="E186" t="str">
        <f>INDEX(tblCIDRToMask[SUBNET MASK],MATCH(D186,tblCIDRToMask[CIDR PREFIX],FALSE))</f>
        <v>255.255.255.255</v>
      </c>
      <c r="F186" t="str">
        <f t="shared" si="13"/>
        <v>40.69.185.117 255.255.255.255</v>
      </c>
      <c r="G186" t="str">
        <f t="shared" si="14"/>
        <v xml:space="preserve"> network-object host 40.69.185.117</v>
      </c>
    </row>
    <row r="187" spans="1:7" x14ac:dyDescent="0.3">
      <c r="A187" t="s">
        <v>367</v>
      </c>
      <c r="B187" t="str">
        <f t="shared" si="10"/>
        <v>40.76.1.176/32</v>
      </c>
      <c r="C187" t="str">
        <f t="shared" si="11"/>
        <v>40.76.1.176</v>
      </c>
      <c r="D187">
        <f t="shared" si="12"/>
        <v>32</v>
      </c>
      <c r="E187" t="str">
        <f>INDEX(tblCIDRToMask[SUBNET MASK],MATCH(D187,tblCIDRToMask[CIDR PREFIX],FALSE))</f>
        <v>255.255.255.255</v>
      </c>
      <c r="F187" t="str">
        <f t="shared" si="13"/>
        <v>40.76.1.176 255.255.255.255</v>
      </c>
      <c r="G187" t="str">
        <f t="shared" si="14"/>
        <v xml:space="preserve"> network-object host 40.76.1.176</v>
      </c>
    </row>
    <row r="188" spans="1:7" x14ac:dyDescent="0.3">
      <c r="A188" t="s">
        <v>368</v>
      </c>
      <c r="B188" t="str">
        <f t="shared" si="10"/>
        <v>40.76.12.162/32</v>
      </c>
      <c r="C188" t="str">
        <f t="shared" si="11"/>
        <v>40.76.12.162</v>
      </c>
      <c r="D188">
        <f t="shared" si="12"/>
        <v>32</v>
      </c>
      <c r="E188" t="str">
        <f>INDEX(tblCIDRToMask[SUBNET MASK],MATCH(D188,tblCIDRToMask[CIDR PREFIX],FALSE))</f>
        <v>255.255.255.255</v>
      </c>
      <c r="F188" t="str">
        <f t="shared" si="13"/>
        <v>40.76.12.162 255.255.255.255</v>
      </c>
      <c r="G188" t="str">
        <f t="shared" si="14"/>
        <v xml:space="preserve"> network-object host 40.76.12.162</v>
      </c>
    </row>
    <row r="189" spans="1:7" x14ac:dyDescent="0.3">
      <c r="A189" t="s">
        <v>369</v>
      </c>
      <c r="B189" t="str">
        <f t="shared" si="10"/>
        <v>40.76.12.4/32</v>
      </c>
      <c r="C189" t="str">
        <f t="shared" si="11"/>
        <v>40.76.12.4</v>
      </c>
      <c r="D189">
        <f t="shared" si="12"/>
        <v>32</v>
      </c>
      <c r="E189" t="str">
        <f>INDEX(tblCIDRToMask[SUBNET MASK],MATCH(D189,tblCIDRToMask[CIDR PREFIX],FALSE))</f>
        <v>255.255.255.255</v>
      </c>
      <c r="F189" t="str">
        <f t="shared" si="13"/>
        <v>40.76.12.4 255.255.255.255</v>
      </c>
      <c r="G189" t="str">
        <f t="shared" si="14"/>
        <v xml:space="preserve"> network-object host 40.76.12.4</v>
      </c>
    </row>
    <row r="190" spans="1:7" x14ac:dyDescent="0.3">
      <c r="A190" t="s">
        <v>370</v>
      </c>
      <c r="B190" t="str">
        <f t="shared" si="10"/>
        <v>40.76.54.117/32</v>
      </c>
      <c r="C190" t="str">
        <f t="shared" si="11"/>
        <v>40.76.54.117</v>
      </c>
      <c r="D190">
        <f t="shared" si="12"/>
        <v>32</v>
      </c>
      <c r="E190" t="str">
        <f>INDEX(tblCIDRToMask[SUBNET MASK],MATCH(D190,tblCIDRToMask[CIDR PREFIX],FALSE))</f>
        <v>255.255.255.255</v>
      </c>
      <c r="F190" t="str">
        <f t="shared" si="13"/>
        <v>40.76.54.117 255.255.255.255</v>
      </c>
      <c r="G190" t="str">
        <f t="shared" si="14"/>
        <v xml:space="preserve"> network-object host 40.76.54.117</v>
      </c>
    </row>
    <row r="191" spans="1:7" x14ac:dyDescent="0.3">
      <c r="A191" t="s">
        <v>371</v>
      </c>
      <c r="B191" t="str">
        <f t="shared" si="10"/>
        <v>40.76.8.142/32</v>
      </c>
      <c r="C191" t="str">
        <f t="shared" si="11"/>
        <v>40.76.8.142</v>
      </c>
      <c r="D191">
        <f t="shared" si="12"/>
        <v>32</v>
      </c>
      <c r="E191" t="str">
        <f>INDEX(tblCIDRToMask[SUBNET MASK],MATCH(D191,tblCIDRToMask[CIDR PREFIX],FALSE))</f>
        <v>255.255.255.255</v>
      </c>
      <c r="F191" t="str">
        <f t="shared" si="13"/>
        <v>40.76.8.142 255.255.255.255</v>
      </c>
      <c r="G191" t="str">
        <f t="shared" si="14"/>
        <v xml:space="preserve"> network-object host 40.76.8.142</v>
      </c>
    </row>
    <row r="192" spans="1:7" x14ac:dyDescent="0.3">
      <c r="A192" t="s">
        <v>372</v>
      </c>
      <c r="B192" t="str">
        <f t="shared" si="10"/>
        <v>40.78.62.210/32</v>
      </c>
      <c r="C192" t="str">
        <f t="shared" si="11"/>
        <v>40.78.62.210</v>
      </c>
      <c r="D192">
        <f t="shared" si="12"/>
        <v>32</v>
      </c>
      <c r="E192" t="str">
        <f>INDEX(tblCIDRToMask[SUBNET MASK],MATCH(D192,tblCIDRToMask[CIDR PREFIX],FALSE))</f>
        <v>255.255.255.255</v>
      </c>
      <c r="F192" t="str">
        <f t="shared" si="13"/>
        <v>40.78.62.210 255.255.255.255</v>
      </c>
      <c r="G192" t="str">
        <f t="shared" si="14"/>
        <v xml:space="preserve"> network-object host 40.78.62.210</v>
      </c>
    </row>
    <row r="193" spans="1:7" x14ac:dyDescent="0.3">
      <c r="A193" t="s">
        <v>373</v>
      </c>
      <c r="B193" t="str">
        <f t="shared" si="10"/>
        <v>40.81.156.153/32</v>
      </c>
      <c r="C193" t="str">
        <f t="shared" si="11"/>
        <v>40.81.156.153</v>
      </c>
      <c r="D193">
        <f t="shared" si="12"/>
        <v>32</v>
      </c>
      <c r="E193" t="str">
        <f>INDEX(tblCIDRToMask[SUBNET MASK],MATCH(D193,tblCIDRToMask[CIDR PREFIX],FALSE))</f>
        <v>255.255.255.255</v>
      </c>
      <c r="F193" t="str">
        <f t="shared" si="13"/>
        <v>40.81.156.153 255.255.255.255</v>
      </c>
      <c r="G193" t="str">
        <f t="shared" si="14"/>
        <v xml:space="preserve"> network-object host 40.81.156.153</v>
      </c>
    </row>
    <row r="194" spans="1:7" x14ac:dyDescent="0.3">
      <c r="A194" t="s">
        <v>374</v>
      </c>
      <c r="B194" t="str">
        <f t="shared" si="10"/>
        <v>40.81.156.154/32</v>
      </c>
      <c r="C194" t="str">
        <f t="shared" si="11"/>
        <v>40.81.156.154</v>
      </c>
      <c r="D194">
        <f t="shared" si="12"/>
        <v>32</v>
      </c>
      <c r="E194" t="str">
        <f>INDEX(tblCIDRToMask[SUBNET MASK],MATCH(D194,tblCIDRToMask[CIDR PREFIX],FALSE))</f>
        <v>255.255.255.255</v>
      </c>
      <c r="F194" t="str">
        <f t="shared" si="13"/>
        <v>40.81.156.154 255.255.255.255</v>
      </c>
      <c r="G194" t="str">
        <f t="shared" si="14"/>
        <v xml:space="preserve"> network-object host 40.81.156.154</v>
      </c>
    </row>
    <row r="195" spans="1:7" x14ac:dyDescent="0.3">
      <c r="A195" t="s">
        <v>375</v>
      </c>
      <c r="B195" t="str">
        <f t="shared" ref="B195:B236" si="15">TRIM(CLEAN(A195))</f>
        <v>40.81.156.155/32</v>
      </c>
      <c r="C195" t="str">
        <f t="shared" ref="C195:C236" si="16">LEFT(B195,FIND("/",B195)-1)</f>
        <v>40.81.156.155</v>
      </c>
      <c r="D195">
        <f t="shared" ref="D195:D236" si="17">INT(RIGHT(B195,LEN(B195)-FIND("/",B195)))</f>
        <v>32</v>
      </c>
      <c r="E195" t="str">
        <f>INDEX(tblCIDRToMask[SUBNET MASK],MATCH(D195,tblCIDRToMask[CIDR PREFIX],FALSE))</f>
        <v>255.255.255.255</v>
      </c>
      <c r="F195" t="str">
        <f t="shared" ref="F195:F236" si="18">_xlfn.TEXTJOIN(" ",FALSE,C195,E195)</f>
        <v>40.81.156.155 255.255.255.255</v>
      </c>
      <c r="G195" t="str">
        <f t="shared" ref="G195:G236" si="19">IF(INT(D195)=32,_xlfn.TEXTJOIN(" ",FALSE," network-object host",C195),_xlfn.TEXTJOIN(" ",FALSE," network-object",C195,E195))</f>
        <v xml:space="preserve"> network-object host 40.81.156.155</v>
      </c>
    </row>
    <row r="196" spans="1:7" x14ac:dyDescent="0.3">
      <c r="A196" t="s">
        <v>376</v>
      </c>
      <c r="B196" t="str">
        <f t="shared" si="15"/>
        <v>40.81.156.156/32</v>
      </c>
      <c r="C196" t="str">
        <f t="shared" si="16"/>
        <v>40.81.156.156</v>
      </c>
      <c r="D196">
        <f t="shared" si="17"/>
        <v>32</v>
      </c>
      <c r="E196" t="str">
        <f>INDEX(tblCIDRToMask[SUBNET MASK],MATCH(D196,tblCIDRToMask[CIDR PREFIX],FALSE))</f>
        <v>255.255.255.255</v>
      </c>
      <c r="F196" t="str">
        <f t="shared" si="18"/>
        <v>40.81.156.156 255.255.255.255</v>
      </c>
      <c r="G196" t="str">
        <f t="shared" si="19"/>
        <v xml:space="preserve"> network-object host 40.81.156.156</v>
      </c>
    </row>
    <row r="197" spans="1:7" x14ac:dyDescent="0.3">
      <c r="A197" t="s">
        <v>377</v>
      </c>
      <c r="B197" t="str">
        <f t="shared" si="15"/>
        <v>40.83.127.89/32</v>
      </c>
      <c r="C197" t="str">
        <f t="shared" si="16"/>
        <v>40.83.127.89</v>
      </c>
      <c r="D197">
        <f t="shared" si="17"/>
        <v>32</v>
      </c>
      <c r="E197" t="str">
        <f>INDEX(tblCIDRToMask[SUBNET MASK],MATCH(D197,tblCIDRToMask[CIDR PREFIX],FALSE))</f>
        <v>255.255.255.255</v>
      </c>
      <c r="F197" t="str">
        <f t="shared" si="18"/>
        <v>40.83.127.89 255.255.255.255</v>
      </c>
      <c r="G197" t="str">
        <f t="shared" si="19"/>
        <v xml:space="preserve"> network-object host 40.83.127.89</v>
      </c>
    </row>
    <row r="198" spans="1:7" x14ac:dyDescent="0.3">
      <c r="A198" t="s">
        <v>378</v>
      </c>
      <c r="B198" t="str">
        <f t="shared" si="15"/>
        <v>40.83.185.155/32</v>
      </c>
      <c r="C198" t="str">
        <f t="shared" si="16"/>
        <v>40.83.185.155</v>
      </c>
      <c r="D198">
        <f t="shared" si="17"/>
        <v>32</v>
      </c>
      <c r="E198" t="str">
        <f>INDEX(tblCIDRToMask[SUBNET MASK],MATCH(D198,tblCIDRToMask[CIDR PREFIX],FALSE))</f>
        <v>255.255.255.255</v>
      </c>
      <c r="F198" t="str">
        <f t="shared" si="18"/>
        <v>40.83.185.155 255.255.255.255</v>
      </c>
      <c r="G198" t="str">
        <f t="shared" si="19"/>
        <v xml:space="preserve"> network-object host 40.83.185.155</v>
      </c>
    </row>
    <row r="199" spans="1:7" x14ac:dyDescent="0.3">
      <c r="A199" t="s">
        <v>379</v>
      </c>
      <c r="B199" t="str">
        <f t="shared" si="15"/>
        <v>40.84.145.72/32</v>
      </c>
      <c r="C199" t="str">
        <f t="shared" si="16"/>
        <v>40.84.145.72</v>
      </c>
      <c r="D199">
        <f t="shared" si="17"/>
        <v>32</v>
      </c>
      <c r="E199" t="str">
        <f>INDEX(tblCIDRToMask[SUBNET MASK],MATCH(D199,tblCIDRToMask[CIDR PREFIX],FALSE))</f>
        <v>255.255.255.255</v>
      </c>
      <c r="F199" t="str">
        <f t="shared" si="18"/>
        <v>40.84.145.72 255.255.255.255</v>
      </c>
      <c r="G199" t="str">
        <f t="shared" si="19"/>
        <v xml:space="preserve"> network-object host 40.84.145.72</v>
      </c>
    </row>
    <row r="200" spans="1:7" x14ac:dyDescent="0.3">
      <c r="A200" t="s">
        <v>380</v>
      </c>
      <c r="B200" t="str">
        <f t="shared" si="15"/>
        <v>40.84.2.83/32</v>
      </c>
      <c r="C200" t="str">
        <f t="shared" si="16"/>
        <v>40.84.2.83</v>
      </c>
      <c r="D200">
        <f t="shared" si="17"/>
        <v>32</v>
      </c>
      <c r="E200" t="str">
        <f>INDEX(tblCIDRToMask[SUBNET MASK],MATCH(D200,tblCIDRToMask[CIDR PREFIX],FALSE))</f>
        <v>255.255.255.255</v>
      </c>
      <c r="F200" t="str">
        <f t="shared" si="18"/>
        <v>40.84.2.83 255.255.255.255</v>
      </c>
      <c r="G200" t="str">
        <f t="shared" si="19"/>
        <v xml:space="preserve"> network-object host 40.84.2.83</v>
      </c>
    </row>
    <row r="201" spans="1:7" x14ac:dyDescent="0.3">
      <c r="A201" t="s">
        <v>381</v>
      </c>
      <c r="B201" t="str">
        <f t="shared" si="15"/>
        <v>40.84.4.119/32</v>
      </c>
      <c r="C201" t="str">
        <f t="shared" si="16"/>
        <v>40.84.4.119</v>
      </c>
      <c r="D201">
        <f t="shared" si="17"/>
        <v>32</v>
      </c>
      <c r="E201" t="str">
        <f>INDEX(tblCIDRToMask[SUBNET MASK],MATCH(D201,tblCIDRToMask[CIDR PREFIX],FALSE))</f>
        <v>255.255.255.255</v>
      </c>
      <c r="F201" t="str">
        <f t="shared" si="18"/>
        <v>40.84.4.119 255.255.255.255</v>
      </c>
      <c r="G201" t="str">
        <f t="shared" si="19"/>
        <v xml:space="preserve"> network-object host 40.84.4.119</v>
      </c>
    </row>
    <row r="202" spans="1:7" x14ac:dyDescent="0.3">
      <c r="A202" t="s">
        <v>382</v>
      </c>
      <c r="B202" t="str">
        <f t="shared" si="15"/>
        <v>40.84.4.93/32</v>
      </c>
      <c r="C202" t="str">
        <f t="shared" si="16"/>
        <v>40.84.4.93</v>
      </c>
      <c r="D202">
        <f t="shared" si="17"/>
        <v>32</v>
      </c>
      <c r="E202" t="str">
        <f>INDEX(tblCIDRToMask[SUBNET MASK],MATCH(D202,tblCIDRToMask[CIDR PREFIX],FALSE))</f>
        <v>255.255.255.255</v>
      </c>
      <c r="F202" t="str">
        <f t="shared" si="18"/>
        <v>40.84.4.93 255.255.255.255</v>
      </c>
      <c r="G202" t="str">
        <f t="shared" si="19"/>
        <v xml:space="preserve"> network-object host 40.84.4.93</v>
      </c>
    </row>
    <row r="203" spans="1:7" x14ac:dyDescent="0.3">
      <c r="A203" t="s">
        <v>383</v>
      </c>
      <c r="B203" t="str">
        <f t="shared" si="15"/>
        <v>40.90.218.196/32</v>
      </c>
      <c r="C203" t="str">
        <f t="shared" si="16"/>
        <v>40.90.218.196</v>
      </c>
      <c r="D203">
        <f t="shared" si="17"/>
        <v>32</v>
      </c>
      <c r="E203" t="str">
        <f>INDEX(tblCIDRToMask[SUBNET MASK],MATCH(D203,tblCIDRToMask[CIDR PREFIX],FALSE))</f>
        <v>255.255.255.255</v>
      </c>
      <c r="F203" t="str">
        <f t="shared" si="18"/>
        <v>40.90.218.196 255.255.255.255</v>
      </c>
      <c r="G203" t="str">
        <f t="shared" si="19"/>
        <v xml:space="preserve"> network-object host 40.90.218.196</v>
      </c>
    </row>
    <row r="204" spans="1:7" x14ac:dyDescent="0.3">
      <c r="A204" t="s">
        <v>384</v>
      </c>
      <c r="B204" t="str">
        <f t="shared" si="15"/>
        <v>40.90.218.197/32</v>
      </c>
      <c r="C204" t="str">
        <f t="shared" si="16"/>
        <v>40.90.218.197</v>
      </c>
      <c r="D204">
        <f t="shared" si="17"/>
        <v>32</v>
      </c>
      <c r="E204" t="str">
        <f>INDEX(tblCIDRToMask[SUBNET MASK],MATCH(D204,tblCIDRToMask[CIDR PREFIX],FALSE))</f>
        <v>255.255.255.255</v>
      </c>
      <c r="F204" t="str">
        <f t="shared" si="18"/>
        <v>40.90.218.197 255.255.255.255</v>
      </c>
      <c r="G204" t="str">
        <f t="shared" si="19"/>
        <v xml:space="preserve"> network-object host 40.90.218.197</v>
      </c>
    </row>
    <row r="205" spans="1:7" x14ac:dyDescent="0.3">
      <c r="A205" t="s">
        <v>385</v>
      </c>
      <c r="B205" t="str">
        <f t="shared" si="15"/>
        <v>40.90.218.198/32</v>
      </c>
      <c r="C205" t="str">
        <f t="shared" si="16"/>
        <v>40.90.218.198</v>
      </c>
      <c r="D205">
        <f t="shared" si="17"/>
        <v>32</v>
      </c>
      <c r="E205" t="str">
        <f>INDEX(tblCIDRToMask[SUBNET MASK],MATCH(D205,tblCIDRToMask[CIDR PREFIX],FALSE))</f>
        <v>255.255.255.255</v>
      </c>
      <c r="F205" t="str">
        <f t="shared" si="18"/>
        <v>40.90.218.198 255.255.255.255</v>
      </c>
      <c r="G205" t="str">
        <f t="shared" si="19"/>
        <v xml:space="preserve"> network-object host 40.90.218.198</v>
      </c>
    </row>
    <row r="206" spans="1:7" x14ac:dyDescent="0.3">
      <c r="A206" t="s">
        <v>386</v>
      </c>
      <c r="B206" t="str">
        <f t="shared" si="15"/>
        <v>40.90.218.203/32</v>
      </c>
      <c r="C206" t="str">
        <f t="shared" si="16"/>
        <v>40.90.218.203</v>
      </c>
      <c r="D206">
        <f t="shared" si="17"/>
        <v>32</v>
      </c>
      <c r="E206" t="str">
        <f>INDEX(tblCIDRToMask[SUBNET MASK],MATCH(D206,tblCIDRToMask[CIDR PREFIX],FALSE))</f>
        <v>255.255.255.255</v>
      </c>
      <c r="F206" t="str">
        <f t="shared" si="18"/>
        <v>40.90.218.203 255.255.255.255</v>
      </c>
      <c r="G206" t="str">
        <f t="shared" si="19"/>
        <v xml:space="preserve"> network-object host 40.90.218.203</v>
      </c>
    </row>
    <row r="207" spans="1:7" x14ac:dyDescent="0.3">
      <c r="A207" t="s">
        <v>387</v>
      </c>
      <c r="B207" t="str">
        <f t="shared" si="15"/>
        <v>51.142.213.184/32</v>
      </c>
      <c r="C207" t="str">
        <f t="shared" si="16"/>
        <v>51.142.213.184</v>
      </c>
      <c r="D207">
        <f t="shared" si="17"/>
        <v>32</v>
      </c>
      <c r="E207" t="str">
        <f>INDEX(tblCIDRToMask[SUBNET MASK],MATCH(D207,tblCIDRToMask[CIDR PREFIX],FALSE))</f>
        <v>255.255.255.255</v>
      </c>
      <c r="F207" t="str">
        <f t="shared" si="18"/>
        <v>51.142.213.184 255.255.255.255</v>
      </c>
      <c r="G207" t="str">
        <f t="shared" si="19"/>
        <v xml:space="preserve"> network-object host 51.142.213.184</v>
      </c>
    </row>
    <row r="208" spans="1:7" x14ac:dyDescent="0.3">
      <c r="A208" t="s">
        <v>388</v>
      </c>
      <c r="B208" t="str">
        <f t="shared" si="15"/>
        <v>52.108.0.0/14</v>
      </c>
      <c r="C208" t="str">
        <f t="shared" si="16"/>
        <v>52.108.0.0</v>
      </c>
      <c r="D208">
        <f t="shared" si="17"/>
        <v>14</v>
      </c>
      <c r="E208" t="str">
        <f>INDEX(tblCIDRToMask[SUBNET MASK],MATCH(D208,tblCIDRToMask[CIDR PREFIX],FALSE))</f>
        <v>255.252.0.0</v>
      </c>
      <c r="F208" t="str">
        <f t="shared" si="18"/>
        <v>52.108.0.0 255.252.0.0</v>
      </c>
      <c r="G208" t="str">
        <f t="shared" si="19"/>
        <v xml:space="preserve"> network-object 52.108.0.0 255.252.0.0</v>
      </c>
    </row>
    <row r="209" spans="1:7" x14ac:dyDescent="0.3">
      <c r="A209" t="s">
        <v>389</v>
      </c>
      <c r="B209" t="str">
        <f t="shared" si="15"/>
        <v>52.163.93.38/32</v>
      </c>
      <c r="C209" t="str">
        <f t="shared" si="16"/>
        <v>52.163.93.38</v>
      </c>
      <c r="D209">
        <f t="shared" si="17"/>
        <v>32</v>
      </c>
      <c r="E209" t="str">
        <f>INDEX(tblCIDRToMask[SUBNET MASK],MATCH(D209,tblCIDRToMask[CIDR PREFIX],FALSE))</f>
        <v>255.255.255.255</v>
      </c>
      <c r="F209" t="str">
        <f t="shared" si="18"/>
        <v>52.163.93.38 255.255.255.255</v>
      </c>
      <c r="G209" t="str">
        <f t="shared" si="19"/>
        <v xml:space="preserve"> network-object host 52.163.93.38</v>
      </c>
    </row>
    <row r="210" spans="1:7" x14ac:dyDescent="0.3">
      <c r="A210" t="s">
        <v>390</v>
      </c>
      <c r="B210" t="str">
        <f t="shared" si="15"/>
        <v>52.164.121.65/32</v>
      </c>
      <c r="C210" t="str">
        <f t="shared" si="16"/>
        <v>52.164.121.65</v>
      </c>
      <c r="D210">
        <f t="shared" si="17"/>
        <v>32</v>
      </c>
      <c r="E210" t="str">
        <f>INDEX(tblCIDRToMask[SUBNET MASK],MATCH(D210,tblCIDRToMask[CIDR PREFIX],FALSE))</f>
        <v>255.255.255.255</v>
      </c>
      <c r="F210" t="str">
        <f t="shared" si="18"/>
        <v>52.164.121.65 255.255.255.255</v>
      </c>
      <c r="G210" t="str">
        <f t="shared" si="19"/>
        <v xml:space="preserve"> network-object host 52.164.121.65</v>
      </c>
    </row>
    <row r="211" spans="1:7" x14ac:dyDescent="0.3">
      <c r="A211" t="s">
        <v>391</v>
      </c>
      <c r="B211" t="str">
        <f t="shared" si="15"/>
        <v>52.164.124.124/32</v>
      </c>
      <c r="C211" t="str">
        <f t="shared" si="16"/>
        <v>52.164.124.124</v>
      </c>
      <c r="D211">
        <f t="shared" si="17"/>
        <v>32</v>
      </c>
      <c r="E211" t="str">
        <f>INDEX(tblCIDRToMask[SUBNET MASK],MATCH(D211,tblCIDRToMask[CIDR PREFIX],FALSE))</f>
        <v>255.255.255.255</v>
      </c>
      <c r="F211" t="str">
        <f t="shared" si="18"/>
        <v>52.164.124.124 255.255.255.255</v>
      </c>
      <c r="G211" t="str">
        <f t="shared" si="19"/>
        <v xml:space="preserve"> network-object host 52.164.124.124</v>
      </c>
    </row>
    <row r="212" spans="1:7" x14ac:dyDescent="0.3">
      <c r="A212" t="s">
        <v>392</v>
      </c>
      <c r="B212" t="str">
        <f t="shared" si="15"/>
        <v>52.164.127.6/32</v>
      </c>
      <c r="C212" t="str">
        <f t="shared" si="16"/>
        <v>52.164.127.6</v>
      </c>
      <c r="D212">
        <f t="shared" si="17"/>
        <v>32</v>
      </c>
      <c r="E212" t="str">
        <f>INDEX(tblCIDRToMask[SUBNET MASK],MATCH(D212,tblCIDRToMask[CIDR PREFIX],FALSE))</f>
        <v>255.255.255.255</v>
      </c>
      <c r="F212" t="str">
        <f t="shared" si="18"/>
        <v>52.164.127.6 255.255.255.255</v>
      </c>
      <c r="G212" t="str">
        <f t="shared" si="19"/>
        <v xml:space="preserve"> network-object host 52.164.127.6</v>
      </c>
    </row>
    <row r="213" spans="1:7" x14ac:dyDescent="0.3">
      <c r="A213" t="s">
        <v>393</v>
      </c>
      <c r="B213" t="str">
        <f t="shared" si="15"/>
        <v>52.168.128.89/32</v>
      </c>
      <c r="C213" t="str">
        <f t="shared" si="16"/>
        <v>52.168.128.89</v>
      </c>
      <c r="D213">
        <f t="shared" si="17"/>
        <v>32</v>
      </c>
      <c r="E213" t="str">
        <f>INDEX(tblCIDRToMask[SUBNET MASK],MATCH(D213,tblCIDRToMask[CIDR PREFIX],FALSE))</f>
        <v>255.255.255.255</v>
      </c>
      <c r="F213" t="str">
        <f t="shared" si="18"/>
        <v>52.168.128.89 255.255.255.255</v>
      </c>
      <c r="G213" t="str">
        <f t="shared" si="19"/>
        <v xml:space="preserve"> network-object host 52.168.128.89</v>
      </c>
    </row>
    <row r="214" spans="1:7" x14ac:dyDescent="0.3">
      <c r="A214" t="s">
        <v>394</v>
      </c>
      <c r="B214" t="str">
        <f t="shared" si="15"/>
        <v>52.168.177.42/32</v>
      </c>
      <c r="C214" t="str">
        <f t="shared" si="16"/>
        <v>52.168.177.42</v>
      </c>
      <c r="D214">
        <f t="shared" si="17"/>
        <v>32</v>
      </c>
      <c r="E214" t="str">
        <f>INDEX(tblCIDRToMask[SUBNET MASK],MATCH(D214,tblCIDRToMask[CIDR PREFIX],FALSE))</f>
        <v>255.255.255.255</v>
      </c>
      <c r="F214" t="str">
        <f t="shared" si="18"/>
        <v>52.168.177.42 255.255.255.255</v>
      </c>
      <c r="G214" t="str">
        <f t="shared" si="19"/>
        <v xml:space="preserve"> network-object host 52.168.177.42</v>
      </c>
    </row>
    <row r="215" spans="1:7" x14ac:dyDescent="0.3">
      <c r="A215" t="s">
        <v>395</v>
      </c>
      <c r="B215" t="str">
        <f t="shared" si="15"/>
        <v>52.172.144.16/28</v>
      </c>
      <c r="C215" t="str">
        <f t="shared" si="16"/>
        <v>52.172.144.16</v>
      </c>
      <c r="D215">
        <f t="shared" si="17"/>
        <v>28</v>
      </c>
      <c r="E215" t="str">
        <f>INDEX(tblCIDRToMask[SUBNET MASK],MATCH(D215,tblCIDRToMask[CIDR PREFIX],FALSE))</f>
        <v>255.255.255.240</v>
      </c>
      <c r="F215" t="str">
        <f t="shared" si="18"/>
        <v>52.172.144.16 255.255.255.240</v>
      </c>
      <c r="G215" t="str">
        <f t="shared" si="19"/>
        <v xml:space="preserve"> network-object 52.172.144.16 255.255.255.240</v>
      </c>
    </row>
    <row r="216" spans="1:7" x14ac:dyDescent="0.3">
      <c r="A216" t="s">
        <v>396</v>
      </c>
      <c r="B216" t="str">
        <f t="shared" si="15"/>
        <v>52.174.56.180/32</v>
      </c>
      <c r="C216" t="str">
        <f t="shared" si="16"/>
        <v>52.174.56.180</v>
      </c>
      <c r="D216">
        <f t="shared" si="17"/>
        <v>32</v>
      </c>
      <c r="E216" t="str">
        <f>INDEX(tblCIDRToMask[SUBNET MASK],MATCH(D216,tblCIDRToMask[CIDR PREFIX],FALSE))</f>
        <v>255.255.255.255</v>
      </c>
      <c r="F216" t="str">
        <f t="shared" si="18"/>
        <v>52.174.56.180 255.255.255.255</v>
      </c>
      <c r="G216" t="str">
        <f t="shared" si="19"/>
        <v xml:space="preserve"> network-object host 52.174.56.180</v>
      </c>
    </row>
    <row r="217" spans="1:7" x14ac:dyDescent="0.3">
      <c r="A217" t="s">
        <v>397</v>
      </c>
      <c r="B217" t="str">
        <f t="shared" si="15"/>
        <v>52.178.144.25/32</v>
      </c>
      <c r="C217" t="str">
        <f t="shared" si="16"/>
        <v>52.178.144.25</v>
      </c>
      <c r="D217">
        <f t="shared" si="17"/>
        <v>32</v>
      </c>
      <c r="E217" t="str">
        <f>INDEX(tblCIDRToMask[SUBNET MASK],MATCH(D217,tblCIDRToMask[CIDR PREFIX],FALSE))</f>
        <v>255.255.255.255</v>
      </c>
      <c r="F217" t="str">
        <f t="shared" si="18"/>
        <v>52.178.144.25 255.255.255.255</v>
      </c>
      <c r="G217" t="str">
        <f t="shared" si="19"/>
        <v xml:space="preserve"> network-object host 52.178.144.25</v>
      </c>
    </row>
    <row r="218" spans="1:7" x14ac:dyDescent="0.3">
      <c r="A218" t="s">
        <v>398</v>
      </c>
      <c r="B218" t="str">
        <f t="shared" si="15"/>
        <v>52.178.147.210/32</v>
      </c>
      <c r="C218" t="str">
        <f t="shared" si="16"/>
        <v>52.178.147.210</v>
      </c>
      <c r="D218">
        <f t="shared" si="17"/>
        <v>32</v>
      </c>
      <c r="E218" t="str">
        <f>INDEX(tblCIDRToMask[SUBNET MASK],MATCH(D218,tblCIDRToMask[CIDR PREFIX],FALSE))</f>
        <v>255.255.255.255</v>
      </c>
      <c r="F218" t="str">
        <f t="shared" si="18"/>
        <v>52.178.147.210 255.255.255.255</v>
      </c>
      <c r="G218" t="str">
        <f t="shared" si="19"/>
        <v xml:space="preserve"> network-object host 52.178.147.210</v>
      </c>
    </row>
    <row r="219" spans="1:7" x14ac:dyDescent="0.3">
      <c r="A219" t="s">
        <v>399</v>
      </c>
      <c r="B219" t="str">
        <f t="shared" si="15"/>
        <v>52.183.75.62/32</v>
      </c>
      <c r="C219" t="str">
        <f t="shared" si="16"/>
        <v>52.183.75.62</v>
      </c>
      <c r="D219">
        <f t="shared" si="17"/>
        <v>32</v>
      </c>
      <c r="E219" t="str">
        <f>INDEX(tblCIDRToMask[SUBNET MASK],MATCH(D219,tblCIDRToMask[CIDR PREFIX],FALSE))</f>
        <v>255.255.255.255</v>
      </c>
      <c r="F219" t="str">
        <f t="shared" si="18"/>
        <v>52.183.75.62 255.255.255.255</v>
      </c>
      <c r="G219" t="str">
        <f t="shared" si="19"/>
        <v xml:space="preserve"> network-object host 52.183.75.62</v>
      </c>
    </row>
    <row r="220" spans="1:7" x14ac:dyDescent="0.3">
      <c r="A220" t="s">
        <v>400</v>
      </c>
      <c r="B220" t="str">
        <f t="shared" si="15"/>
        <v>52.184.165.82/32</v>
      </c>
      <c r="C220" t="str">
        <f t="shared" si="16"/>
        <v>52.184.165.82</v>
      </c>
      <c r="D220">
        <f t="shared" si="17"/>
        <v>32</v>
      </c>
      <c r="E220" t="str">
        <f>INDEX(tblCIDRToMask[SUBNET MASK],MATCH(D220,tblCIDRToMask[CIDR PREFIX],FALSE))</f>
        <v>255.255.255.255</v>
      </c>
      <c r="F220" t="str">
        <f t="shared" si="18"/>
        <v>52.184.165.82 255.255.255.255</v>
      </c>
      <c r="G220" t="str">
        <f t="shared" si="19"/>
        <v xml:space="preserve"> network-object host 52.184.165.82</v>
      </c>
    </row>
    <row r="221" spans="1:7" x14ac:dyDescent="0.3">
      <c r="A221" t="s">
        <v>401</v>
      </c>
      <c r="B221" t="str">
        <f t="shared" si="15"/>
        <v>52.225.223.43/32</v>
      </c>
      <c r="C221" t="str">
        <f t="shared" si="16"/>
        <v>52.225.223.43</v>
      </c>
      <c r="D221">
        <f t="shared" si="17"/>
        <v>32</v>
      </c>
      <c r="E221" t="str">
        <f>INDEX(tblCIDRToMask[SUBNET MASK],MATCH(D221,tblCIDRToMask[CIDR PREFIX],FALSE))</f>
        <v>255.255.255.255</v>
      </c>
      <c r="F221" t="str">
        <f t="shared" si="18"/>
        <v>52.225.223.43 255.255.255.255</v>
      </c>
      <c r="G221" t="str">
        <f t="shared" si="19"/>
        <v xml:space="preserve"> network-object host 52.225.223.43</v>
      </c>
    </row>
    <row r="222" spans="1:7" x14ac:dyDescent="0.3">
      <c r="A222" t="s">
        <v>402</v>
      </c>
      <c r="B222" t="str">
        <f t="shared" si="15"/>
        <v>52.233.242.192/32</v>
      </c>
      <c r="C222" t="str">
        <f t="shared" si="16"/>
        <v>52.233.242.192</v>
      </c>
      <c r="D222">
        <f t="shared" si="17"/>
        <v>32</v>
      </c>
      <c r="E222" t="str">
        <f>INDEX(tblCIDRToMask[SUBNET MASK],MATCH(D222,tblCIDRToMask[CIDR PREFIX],FALSE))</f>
        <v>255.255.255.255</v>
      </c>
      <c r="F222" t="str">
        <f t="shared" si="18"/>
        <v>52.233.242.192 255.255.255.255</v>
      </c>
      <c r="G222" t="str">
        <f t="shared" si="19"/>
        <v xml:space="preserve"> network-object host 52.233.242.192</v>
      </c>
    </row>
    <row r="223" spans="1:7" x14ac:dyDescent="0.3">
      <c r="A223" t="s">
        <v>403</v>
      </c>
      <c r="B223" t="str">
        <f t="shared" si="15"/>
        <v>52.238.106.116/32</v>
      </c>
      <c r="C223" t="str">
        <f t="shared" si="16"/>
        <v>52.238.106.116</v>
      </c>
      <c r="D223">
        <f t="shared" si="17"/>
        <v>32</v>
      </c>
      <c r="E223" t="str">
        <f>INDEX(tblCIDRToMask[SUBNET MASK],MATCH(D223,tblCIDRToMask[CIDR PREFIX],FALSE))</f>
        <v>255.255.255.255</v>
      </c>
      <c r="F223" t="str">
        <f t="shared" si="18"/>
        <v>52.238.106.116 255.255.255.255</v>
      </c>
      <c r="G223" t="str">
        <f t="shared" si="19"/>
        <v xml:space="preserve"> network-object host 52.238.106.116</v>
      </c>
    </row>
    <row r="224" spans="1:7" x14ac:dyDescent="0.3">
      <c r="A224" t="s">
        <v>404</v>
      </c>
      <c r="B224" t="str">
        <f t="shared" si="15"/>
        <v>52.247.150.191/32</v>
      </c>
      <c r="C224" t="str">
        <f t="shared" si="16"/>
        <v>52.247.150.191</v>
      </c>
      <c r="D224">
        <f t="shared" si="17"/>
        <v>32</v>
      </c>
      <c r="E224" t="str">
        <f>INDEX(tblCIDRToMask[SUBNET MASK],MATCH(D224,tblCIDRToMask[CIDR PREFIX],FALSE))</f>
        <v>255.255.255.255</v>
      </c>
      <c r="F224" t="str">
        <f t="shared" si="18"/>
        <v>52.247.150.191 255.255.255.255</v>
      </c>
      <c r="G224" t="str">
        <f t="shared" si="19"/>
        <v xml:space="preserve"> network-object host 52.247.150.191</v>
      </c>
    </row>
    <row r="225" spans="1:7" x14ac:dyDescent="0.3">
      <c r="A225" t="s">
        <v>405</v>
      </c>
      <c r="B225" t="str">
        <f t="shared" si="15"/>
        <v>65.52.1.16/29</v>
      </c>
      <c r="C225" t="str">
        <f t="shared" si="16"/>
        <v>65.52.1.16</v>
      </c>
      <c r="D225">
        <f t="shared" si="17"/>
        <v>29</v>
      </c>
      <c r="E225" t="str">
        <f>INDEX(tblCIDRToMask[SUBNET MASK],MATCH(D225,tblCIDRToMask[CIDR PREFIX],FALSE))</f>
        <v>255.255.255.248</v>
      </c>
      <c r="F225" t="str">
        <f t="shared" si="18"/>
        <v>65.52.1.16 255.255.255.248</v>
      </c>
      <c r="G225" t="str">
        <f t="shared" si="19"/>
        <v xml:space="preserve"> network-object 65.52.1.16 255.255.255.248</v>
      </c>
    </row>
    <row r="226" spans="1:7" x14ac:dyDescent="0.3">
      <c r="A226" t="s">
        <v>406</v>
      </c>
      <c r="B226" t="str">
        <f t="shared" si="15"/>
        <v>65.52.148.27/32</v>
      </c>
      <c r="C226" t="str">
        <f t="shared" si="16"/>
        <v>65.52.148.27</v>
      </c>
      <c r="D226">
        <f t="shared" si="17"/>
        <v>32</v>
      </c>
      <c r="E226" t="str">
        <f>INDEX(tblCIDRToMask[SUBNET MASK],MATCH(D226,tblCIDRToMask[CIDR PREFIX],FALSE))</f>
        <v>255.255.255.255</v>
      </c>
      <c r="F226" t="str">
        <f t="shared" si="18"/>
        <v>65.52.148.27 255.255.255.255</v>
      </c>
      <c r="G226" t="str">
        <f t="shared" si="19"/>
        <v xml:space="preserve"> network-object host 65.52.148.27</v>
      </c>
    </row>
    <row r="227" spans="1:7" x14ac:dyDescent="0.3">
      <c r="A227" t="s">
        <v>407</v>
      </c>
      <c r="B227" t="str">
        <f t="shared" si="15"/>
        <v>65.52.184.75/32</v>
      </c>
      <c r="C227" t="str">
        <f t="shared" si="16"/>
        <v>65.52.184.75</v>
      </c>
      <c r="D227">
        <f t="shared" si="17"/>
        <v>32</v>
      </c>
      <c r="E227" t="str">
        <f>INDEX(tblCIDRToMask[SUBNET MASK],MATCH(D227,tblCIDRToMask[CIDR PREFIX],FALSE))</f>
        <v>255.255.255.255</v>
      </c>
      <c r="F227" t="str">
        <f t="shared" si="18"/>
        <v>65.52.184.75 255.255.255.255</v>
      </c>
      <c r="G227" t="str">
        <f t="shared" si="19"/>
        <v xml:space="preserve"> network-object host 65.52.184.75</v>
      </c>
    </row>
    <row r="228" spans="1:7" x14ac:dyDescent="0.3">
      <c r="A228" t="s">
        <v>408</v>
      </c>
      <c r="B228" t="str">
        <f t="shared" si="15"/>
        <v>65.52.193.136/29</v>
      </c>
      <c r="C228" t="str">
        <f t="shared" si="16"/>
        <v>65.52.193.136</v>
      </c>
      <c r="D228">
        <f t="shared" si="17"/>
        <v>29</v>
      </c>
      <c r="E228" t="str">
        <f>INDEX(tblCIDRToMask[SUBNET MASK],MATCH(D228,tblCIDRToMask[CIDR PREFIX],FALSE))</f>
        <v>255.255.255.248</v>
      </c>
      <c r="F228" t="str">
        <f t="shared" si="18"/>
        <v>65.52.193.136 255.255.255.248</v>
      </c>
      <c r="G228" t="str">
        <f t="shared" si="19"/>
        <v xml:space="preserve"> network-object 65.52.193.136 255.255.255.248</v>
      </c>
    </row>
    <row r="229" spans="1:7" x14ac:dyDescent="0.3">
      <c r="A229" t="s">
        <v>409</v>
      </c>
      <c r="B229" t="str">
        <f t="shared" si="15"/>
        <v>65.52.220.46/32</v>
      </c>
      <c r="C229" t="str">
        <f t="shared" si="16"/>
        <v>65.52.220.46</v>
      </c>
      <c r="D229">
        <f t="shared" si="17"/>
        <v>32</v>
      </c>
      <c r="E229" t="str">
        <f>INDEX(tblCIDRToMask[SUBNET MASK],MATCH(D229,tblCIDRToMask[CIDR PREFIX],FALSE))</f>
        <v>255.255.255.255</v>
      </c>
      <c r="F229" t="str">
        <f t="shared" si="18"/>
        <v>65.52.220.46 255.255.255.255</v>
      </c>
      <c r="G229" t="str">
        <f t="shared" si="19"/>
        <v xml:space="preserve"> network-object host 65.52.220.46</v>
      </c>
    </row>
    <row r="230" spans="1:7" x14ac:dyDescent="0.3">
      <c r="A230" t="s">
        <v>410</v>
      </c>
      <c r="B230" t="str">
        <f t="shared" si="15"/>
        <v>65.54.170.128/25</v>
      </c>
      <c r="C230" t="str">
        <f t="shared" si="16"/>
        <v>65.54.170.128</v>
      </c>
      <c r="D230">
        <f t="shared" si="17"/>
        <v>25</v>
      </c>
      <c r="E230" t="str">
        <f>INDEX(tblCIDRToMask[SUBNET MASK],MATCH(D230,tblCIDRToMask[CIDR PREFIX],FALSE))</f>
        <v>255.255.255.128</v>
      </c>
      <c r="F230" t="str">
        <f t="shared" si="18"/>
        <v>65.54.170.128 255.255.255.128</v>
      </c>
      <c r="G230" t="str">
        <f t="shared" si="19"/>
        <v xml:space="preserve"> network-object 65.54.170.128 255.255.255.128</v>
      </c>
    </row>
    <row r="231" spans="1:7" x14ac:dyDescent="0.3">
      <c r="A231" t="s">
        <v>411</v>
      </c>
      <c r="B231" t="str">
        <f t="shared" si="15"/>
        <v>65.55.239.168/32</v>
      </c>
      <c r="C231" t="str">
        <f t="shared" si="16"/>
        <v>65.55.239.168</v>
      </c>
      <c r="D231">
        <f t="shared" si="17"/>
        <v>32</v>
      </c>
      <c r="E231" t="str">
        <f>INDEX(tblCIDRToMask[SUBNET MASK],MATCH(D231,tblCIDRToMask[CIDR PREFIX],FALSE))</f>
        <v>255.255.255.255</v>
      </c>
      <c r="F231" t="str">
        <f t="shared" si="18"/>
        <v>65.55.239.168 255.255.255.255</v>
      </c>
      <c r="G231" t="str">
        <f t="shared" si="19"/>
        <v xml:space="preserve"> network-object host 65.55.239.168</v>
      </c>
    </row>
    <row r="232" spans="1:7" x14ac:dyDescent="0.3">
      <c r="A232" t="s">
        <v>412</v>
      </c>
      <c r="B232" t="str">
        <f t="shared" si="15"/>
        <v>70.37.154.128/25</v>
      </c>
      <c r="C232" t="str">
        <f t="shared" si="16"/>
        <v>70.37.154.128</v>
      </c>
      <c r="D232">
        <f t="shared" si="17"/>
        <v>25</v>
      </c>
      <c r="E232" t="str">
        <f>INDEX(tblCIDRToMask[SUBNET MASK],MATCH(D232,tblCIDRToMask[CIDR PREFIX],FALSE))</f>
        <v>255.255.255.128</v>
      </c>
      <c r="F232" t="str">
        <f t="shared" si="18"/>
        <v>70.37.154.128 255.255.255.128</v>
      </c>
      <c r="G232" t="str">
        <f t="shared" si="19"/>
        <v xml:space="preserve"> network-object 70.37.154.128 255.255.255.128</v>
      </c>
    </row>
    <row r="233" spans="1:7" x14ac:dyDescent="0.3">
      <c r="A233" t="s">
        <v>413</v>
      </c>
      <c r="B233" t="str">
        <f t="shared" si="15"/>
        <v>70.37.97.234/32</v>
      </c>
      <c r="C233" t="str">
        <f t="shared" si="16"/>
        <v>70.37.97.234</v>
      </c>
      <c r="D233">
        <f t="shared" si="17"/>
        <v>32</v>
      </c>
      <c r="E233" t="str">
        <f>INDEX(tblCIDRToMask[SUBNET MASK],MATCH(D233,tblCIDRToMask[CIDR PREFIX],FALSE))</f>
        <v>255.255.255.255</v>
      </c>
      <c r="F233" t="str">
        <f t="shared" si="18"/>
        <v>70.37.97.234 255.255.255.255</v>
      </c>
      <c r="G233" t="str">
        <f t="shared" si="19"/>
        <v xml:space="preserve"> network-object host 70.37.97.234</v>
      </c>
    </row>
    <row r="234" spans="1:7" x14ac:dyDescent="0.3">
      <c r="A234" t="s">
        <v>414</v>
      </c>
      <c r="B234" t="str">
        <f t="shared" si="15"/>
        <v>94.245.108.85/32</v>
      </c>
      <c r="C234" t="str">
        <f t="shared" si="16"/>
        <v>94.245.108.85</v>
      </c>
      <c r="D234">
        <f t="shared" si="17"/>
        <v>32</v>
      </c>
      <c r="E234" t="str">
        <f>INDEX(tblCIDRToMask[SUBNET MASK],MATCH(D234,tblCIDRToMask[CIDR PREFIX],FALSE))</f>
        <v>255.255.255.255</v>
      </c>
      <c r="F234" t="str">
        <f t="shared" si="18"/>
        <v>94.245.108.85 255.255.255.255</v>
      </c>
      <c r="G234" t="str">
        <f t="shared" si="19"/>
        <v xml:space="preserve"> network-object host 94.245.108.85</v>
      </c>
    </row>
    <row r="235" spans="1:7" x14ac:dyDescent="0.3">
      <c r="A235" t="s">
        <v>415</v>
      </c>
      <c r="B235" t="str">
        <f t="shared" si="15"/>
        <v>94.245.117.53/32</v>
      </c>
      <c r="C235" t="str">
        <f t="shared" si="16"/>
        <v>94.245.117.53</v>
      </c>
      <c r="D235">
        <f t="shared" si="17"/>
        <v>32</v>
      </c>
      <c r="E235" t="str">
        <f>INDEX(tblCIDRToMask[SUBNET MASK],MATCH(D235,tblCIDRToMask[CIDR PREFIX],FALSE))</f>
        <v>255.255.255.255</v>
      </c>
      <c r="F235" t="str">
        <f t="shared" si="18"/>
        <v>94.245.117.53 255.255.255.255</v>
      </c>
      <c r="G235" t="str">
        <f t="shared" si="19"/>
        <v xml:space="preserve"> network-object host 94.245.117.53</v>
      </c>
    </row>
    <row r="236" spans="1:7" x14ac:dyDescent="0.3">
      <c r="A236" t="s">
        <v>181</v>
      </c>
      <c r="B236" t="str">
        <f t="shared" si="15"/>
        <v>URLs for Proxy Server</v>
      </c>
      <c r="C236" t="e">
        <f t="shared" si="16"/>
        <v>#VALUE!</v>
      </c>
      <c r="D236" t="e">
        <f t="shared" si="17"/>
        <v>#VALUE!</v>
      </c>
      <c r="E236" t="e">
        <f>INDEX(tblCIDRToMask[SUBNET MASK],MATCH(D236,tblCIDRToMask[CIDR PREFIX],FALSE))</f>
        <v>#VALUE!</v>
      </c>
      <c r="F236" t="e">
        <f t="shared" si="18"/>
        <v>#VALUE!</v>
      </c>
      <c r="G236" t="e">
        <f t="shared" si="19"/>
        <v>#VALUE!</v>
      </c>
    </row>
  </sheetData>
  <printOptions gridLines="1"/>
  <pageMargins left="0.7" right="0.7" top="0.75" bottom="0.75" header="0.3" footer="0.3"/>
  <pageSetup orientation="landscape" r:id="rId1"/>
  <headerFooter>
    <oddHeader>&amp;C&amp;"-,Bold"&amp;14&amp;F</oddHeader>
    <oddFooter>&amp;A&amp;RPage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workbookViewId="0">
      <pane ySplit="1" topLeftCell="A119" activePane="bottomLeft" state="frozen"/>
      <selection pane="bottomLeft" activeCell="H125" sqref="H125"/>
    </sheetView>
  </sheetViews>
  <sheetFormatPr defaultRowHeight="14.4" x14ac:dyDescent="0.3"/>
  <cols>
    <col min="1" max="1" width="29.21875" bestFit="1" customWidth="1"/>
    <col min="2" max="2" width="29.21875" customWidth="1"/>
    <col min="3" max="4" width="14.77734375" bestFit="1" customWidth="1"/>
    <col min="5" max="5" width="11.21875" bestFit="1" customWidth="1"/>
    <col min="6" max="6" width="25.88671875" bestFit="1" customWidth="1"/>
  </cols>
  <sheetData>
    <row r="1" spans="1:6" x14ac:dyDescent="0.3">
      <c r="A1" s="1" t="s">
        <v>503</v>
      </c>
      <c r="B1" s="1" t="s">
        <v>506</v>
      </c>
      <c r="C1" s="1" t="s">
        <v>416</v>
      </c>
      <c r="D1" s="1" t="s">
        <v>502</v>
      </c>
      <c r="E1" s="1" t="s">
        <v>504</v>
      </c>
      <c r="F1" s="1" t="s">
        <v>507</v>
      </c>
    </row>
    <row r="2" spans="1:6" x14ac:dyDescent="0.3">
      <c r="A2" t="s">
        <v>417</v>
      </c>
      <c r="B2" t="str">
        <f t="shared" ref="B2:B66" si="0">TRIM(CLEAN(A2))</f>
        <v>104.209.144.16 255.255.255.248</v>
      </c>
      <c r="C2" t="str">
        <f>IF(ISERR(FIND(" ",B2)),B2,LEFT(B2,FIND(" ",B2)-1))</f>
        <v>104.209.144.16</v>
      </c>
      <c r="D2" t="str">
        <f>IF(ISERR(FIND(" ",B2)),"255.255.255.255",RIGHT(B2,LEN(B2)-FIND("*",SUBSTITUTE(B2," ","*",LEN(B2)-LEN(SUBSTITUTE(B2," ",""))))))</f>
        <v>255.255.255.248</v>
      </c>
      <c r="E2">
        <f>INDEX(tblCIDRToMask[CIDR PREFIX],MATCH(D2,tblCIDRToMask[SUBNET MASK],FALSE))</f>
        <v>29</v>
      </c>
      <c r="F2" t="str">
        <f t="shared" ref="F2" si="1">_xlfn.TEXTJOIN("/",FALSE,C2,E2)</f>
        <v>104.209.144.16/29</v>
      </c>
    </row>
    <row r="3" spans="1:6" x14ac:dyDescent="0.3">
      <c r="A3" t="s">
        <v>0</v>
      </c>
      <c r="B3" t="str">
        <f t="shared" si="0"/>
        <v>104.209.35.177</v>
      </c>
      <c r="C3" t="str">
        <f t="shared" ref="C3:C66" si="2">IF(ISERR(FIND(" ",B3)),B3,LEFT(B3,FIND(" ",B3)-1))</f>
        <v>104.209.35.177</v>
      </c>
      <c r="D3" t="str">
        <f t="shared" ref="D3:D66" si="3">IF(ISERR(FIND(" ",B3)),"255.255.255.255",RIGHT(B3,LEN(B3)-FIND("*",SUBSTITUTE(B3," ","*",LEN(B3)-LEN(SUBSTITUTE(B3," ",""))))))</f>
        <v>255.255.255.255</v>
      </c>
      <c r="E3">
        <f>INDEX(tblCIDRToMask[CIDR PREFIX],MATCH(D3,tblCIDRToMask[SUBNET MASK],FALSE))</f>
        <v>32</v>
      </c>
      <c r="F3" t="str">
        <f t="shared" ref="F3:F66" si="4">_xlfn.TEXTJOIN("/",FALSE,C3,E3)</f>
        <v>104.209.35.177/32</v>
      </c>
    </row>
    <row r="4" spans="1:6" x14ac:dyDescent="0.3">
      <c r="A4" t="s">
        <v>418</v>
      </c>
      <c r="B4" t="str">
        <f t="shared" si="0"/>
        <v>104.210.208.16 255.255.255.248</v>
      </c>
      <c r="C4" t="str">
        <f t="shared" si="2"/>
        <v>104.210.208.16</v>
      </c>
      <c r="D4" t="str">
        <f t="shared" si="3"/>
        <v>255.255.255.248</v>
      </c>
      <c r="E4">
        <f>INDEX(tblCIDRToMask[CIDR PREFIX],MATCH(D4,tblCIDRToMask[SUBNET MASK],FALSE))</f>
        <v>29</v>
      </c>
      <c r="F4" t="str">
        <f t="shared" si="4"/>
        <v>104.210.208.16/29</v>
      </c>
    </row>
    <row r="5" spans="1:6" x14ac:dyDescent="0.3">
      <c r="A5" t="s">
        <v>1</v>
      </c>
      <c r="B5" t="str">
        <f t="shared" si="0"/>
        <v>104.210.220.25</v>
      </c>
      <c r="C5" t="str">
        <f t="shared" si="2"/>
        <v>104.210.220.25</v>
      </c>
      <c r="D5" t="str">
        <f t="shared" si="3"/>
        <v>255.255.255.255</v>
      </c>
      <c r="E5">
        <f>INDEX(tblCIDRToMask[CIDR PREFIX],MATCH(D5,tblCIDRToMask[SUBNET MASK],FALSE))</f>
        <v>32</v>
      </c>
      <c r="F5" t="str">
        <f t="shared" si="4"/>
        <v>104.210.220.25/32</v>
      </c>
    </row>
    <row r="6" spans="1:6" x14ac:dyDescent="0.3">
      <c r="A6" t="s">
        <v>419</v>
      </c>
      <c r="B6" t="str">
        <f t="shared" si="0"/>
        <v>104.210.48.8 255.255.255.248</v>
      </c>
      <c r="C6" t="str">
        <f t="shared" si="2"/>
        <v>104.210.48.8</v>
      </c>
      <c r="D6" t="str">
        <f t="shared" si="3"/>
        <v>255.255.255.248</v>
      </c>
      <c r="E6">
        <f>INDEX(tblCIDRToMask[CIDR PREFIX],MATCH(D6,tblCIDRToMask[SUBNET MASK],FALSE))</f>
        <v>29</v>
      </c>
      <c r="F6" t="str">
        <f t="shared" si="4"/>
        <v>104.210.48.8/29</v>
      </c>
    </row>
    <row r="7" spans="1:6" x14ac:dyDescent="0.3">
      <c r="A7" t="s">
        <v>420</v>
      </c>
      <c r="B7" t="str">
        <f t="shared" si="0"/>
        <v>104.210.83.160 255.255.255.248</v>
      </c>
      <c r="C7" t="str">
        <f t="shared" si="2"/>
        <v>104.210.83.160</v>
      </c>
      <c r="D7" t="str">
        <f t="shared" si="3"/>
        <v>255.255.255.248</v>
      </c>
      <c r="E7">
        <f>INDEX(tblCIDRToMask[CIDR PREFIX],MATCH(D7,tblCIDRToMask[SUBNET MASK],FALSE))</f>
        <v>29</v>
      </c>
      <c r="F7" t="str">
        <f t="shared" si="4"/>
        <v>104.210.83.160/29</v>
      </c>
    </row>
    <row r="8" spans="1:6" x14ac:dyDescent="0.3">
      <c r="A8" t="s">
        <v>421</v>
      </c>
      <c r="B8" t="str">
        <f t="shared" si="0"/>
        <v>104.211.16.16 255.255.255.248</v>
      </c>
      <c r="C8" t="str">
        <f t="shared" si="2"/>
        <v>104.211.16.16</v>
      </c>
      <c r="D8" t="str">
        <f t="shared" si="3"/>
        <v>255.255.255.248</v>
      </c>
      <c r="E8">
        <f>INDEX(tblCIDRToMask[CIDR PREFIX],MATCH(D8,tblCIDRToMask[SUBNET MASK],FALSE))</f>
        <v>29</v>
      </c>
      <c r="F8" t="str">
        <f t="shared" si="4"/>
        <v>104.211.16.16/29</v>
      </c>
    </row>
    <row r="9" spans="1:6" x14ac:dyDescent="0.3">
      <c r="A9" t="s">
        <v>422</v>
      </c>
      <c r="B9" t="str">
        <f t="shared" si="0"/>
        <v>104.211.216.32 255.255.255.224</v>
      </c>
      <c r="C9" t="str">
        <f t="shared" si="2"/>
        <v>104.211.216.32</v>
      </c>
      <c r="D9" t="str">
        <f t="shared" si="3"/>
        <v>255.255.255.224</v>
      </c>
      <c r="E9">
        <f>INDEX(tblCIDRToMask[CIDR PREFIX],MATCH(D9,tblCIDRToMask[SUBNET MASK],FALSE))</f>
        <v>27</v>
      </c>
      <c r="F9" t="str">
        <f t="shared" si="4"/>
        <v>104.211.216.32/27</v>
      </c>
    </row>
    <row r="10" spans="1:6" x14ac:dyDescent="0.3">
      <c r="A10" t="s">
        <v>423</v>
      </c>
      <c r="B10" t="str">
        <f t="shared" si="0"/>
        <v>104.211.48.16 255.255.255.248</v>
      </c>
      <c r="C10" t="str">
        <f t="shared" si="2"/>
        <v>104.211.48.16</v>
      </c>
      <c r="D10" t="str">
        <f t="shared" si="3"/>
        <v>255.255.255.248</v>
      </c>
      <c r="E10">
        <f>INDEX(tblCIDRToMask[CIDR PREFIX],MATCH(D10,tblCIDRToMask[SUBNET MASK],FALSE))</f>
        <v>29</v>
      </c>
      <c r="F10" t="str">
        <f t="shared" si="4"/>
        <v>104.211.48.16/29</v>
      </c>
    </row>
    <row r="11" spans="1:6" x14ac:dyDescent="0.3">
      <c r="A11" t="s">
        <v>424</v>
      </c>
      <c r="B11" t="str">
        <f t="shared" si="0"/>
        <v>104.211.88.16 255.255.255.240</v>
      </c>
      <c r="C11" t="str">
        <f t="shared" si="2"/>
        <v>104.211.88.16</v>
      </c>
      <c r="D11" t="str">
        <f t="shared" si="3"/>
        <v>255.255.255.240</v>
      </c>
      <c r="E11">
        <f>INDEX(tblCIDRToMask[CIDR PREFIX],MATCH(D11,tblCIDRToMask[SUBNET MASK],FALSE))</f>
        <v>28</v>
      </c>
      <c r="F11" t="str">
        <f t="shared" si="4"/>
        <v>104.211.88.16/28</v>
      </c>
    </row>
    <row r="12" spans="1:6" x14ac:dyDescent="0.3">
      <c r="A12" t="s">
        <v>2</v>
      </c>
      <c r="B12" t="str">
        <f t="shared" si="0"/>
        <v>104.214.107.57</v>
      </c>
      <c r="C12" t="str">
        <f t="shared" si="2"/>
        <v>104.214.107.57</v>
      </c>
      <c r="D12" t="str">
        <f t="shared" si="3"/>
        <v>255.255.255.255</v>
      </c>
      <c r="E12">
        <f>INDEX(tblCIDRToMask[CIDR PREFIX],MATCH(D12,tblCIDRToMask[SUBNET MASK],FALSE))</f>
        <v>32</v>
      </c>
      <c r="F12" t="str">
        <f t="shared" si="4"/>
        <v>104.214.107.57/32</v>
      </c>
    </row>
    <row r="13" spans="1:6" x14ac:dyDescent="0.3">
      <c r="A13" t="s">
        <v>3</v>
      </c>
      <c r="B13" t="str">
        <f t="shared" si="0"/>
        <v>104.214.146.199</v>
      </c>
      <c r="C13" t="str">
        <f t="shared" si="2"/>
        <v>104.214.146.199</v>
      </c>
      <c r="D13" t="str">
        <f t="shared" si="3"/>
        <v>255.255.255.255</v>
      </c>
      <c r="E13">
        <f>INDEX(tblCIDRToMask[CIDR PREFIX],MATCH(D13,tblCIDRToMask[SUBNET MASK],FALSE))</f>
        <v>32</v>
      </c>
      <c r="F13" t="str">
        <f t="shared" si="4"/>
        <v>104.214.146.199/32</v>
      </c>
    </row>
    <row r="14" spans="1:6" x14ac:dyDescent="0.3">
      <c r="A14" t="s">
        <v>425</v>
      </c>
      <c r="B14" t="str">
        <f t="shared" si="0"/>
        <v>104.215.144.64 255.255.255.248</v>
      </c>
      <c r="C14" t="str">
        <f t="shared" si="2"/>
        <v>104.215.144.64</v>
      </c>
      <c r="D14" t="str">
        <f t="shared" si="3"/>
        <v>255.255.255.248</v>
      </c>
      <c r="E14">
        <f>INDEX(tblCIDRToMask[CIDR PREFIX],MATCH(D14,tblCIDRToMask[SUBNET MASK],FALSE))</f>
        <v>29</v>
      </c>
      <c r="F14" t="str">
        <f t="shared" si="4"/>
        <v>104.215.144.64/29</v>
      </c>
    </row>
    <row r="15" spans="1:6" x14ac:dyDescent="0.3">
      <c r="A15" t="s">
        <v>4</v>
      </c>
      <c r="B15" t="str">
        <f t="shared" si="0"/>
        <v>104.215.146.200</v>
      </c>
      <c r="C15" t="str">
        <f t="shared" si="2"/>
        <v>104.215.146.200</v>
      </c>
      <c r="D15" t="str">
        <f t="shared" si="3"/>
        <v>255.255.255.255</v>
      </c>
      <c r="E15">
        <f>INDEX(tblCIDRToMask[CIDR PREFIX],MATCH(D15,tblCIDRToMask[SUBNET MASK],FALSE))</f>
        <v>32</v>
      </c>
      <c r="F15" t="str">
        <f t="shared" si="4"/>
        <v>104.215.146.200/32</v>
      </c>
    </row>
    <row r="16" spans="1:6" x14ac:dyDescent="0.3">
      <c r="A16" t="s">
        <v>426</v>
      </c>
      <c r="B16" t="str">
        <f t="shared" si="0"/>
        <v>104.215.184.16 255.255.255.248</v>
      </c>
      <c r="C16" t="str">
        <f t="shared" si="2"/>
        <v>104.215.184.16</v>
      </c>
      <c r="D16" t="str">
        <f t="shared" si="3"/>
        <v>255.255.255.248</v>
      </c>
      <c r="E16">
        <f>INDEX(tblCIDRToMask[CIDR PREFIX],MATCH(D16,tblCIDRToMask[SUBNET MASK],FALSE))</f>
        <v>29</v>
      </c>
      <c r="F16" t="str">
        <f t="shared" si="4"/>
        <v>104.215.184.16/29</v>
      </c>
    </row>
    <row r="17" spans="1:6" x14ac:dyDescent="0.3">
      <c r="A17" t="s">
        <v>5</v>
      </c>
      <c r="B17" t="str">
        <f t="shared" si="0"/>
        <v>104.215.198.144</v>
      </c>
      <c r="C17" t="str">
        <f t="shared" si="2"/>
        <v>104.215.198.144</v>
      </c>
      <c r="D17" t="str">
        <f t="shared" si="3"/>
        <v>255.255.255.255</v>
      </c>
      <c r="E17">
        <f>INDEX(tblCIDRToMask[CIDR PREFIX],MATCH(D17,tblCIDRToMask[SUBNET MASK],FALSE))</f>
        <v>32</v>
      </c>
      <c r="F17" t="str">
        <f t="shared" si="4"/>
        <v>104.215.198.144/32</v>
      </c>
    </row>
    <row r="18" spans="1:6" x14ac:dyDescent="0.3">
      <c r="A18" t="s">
        <v>6</v>
      </c>
      <c r="B18" t="str">
        <f t="shared" si="0"/>
        <v>104.215.28.42</v>
      </c>
      <c r="C18" t="str">
        <f t="shared" si="2"/>
        <v>104.215.28.42</v>
      </c>
      <c r="D18" t="str">
        <f t="shared" si="3"/>
        <v>255.255.255.255</v>
      </c>
      <c r="E18">
        <f>INDEX(tblCIDRToMask[CIDR PREFIX],MATCH(D18,tblCIDRToMask[SUBNET MASK],FALSE))</f>
        <v>32</v>
      </c>
      <c r="F18" t="str">
        <f t="shared" si="4"/>
        <v>104.215.28.42/32</v>
      </c>
    </row>
    <row r="19" spans="1:6" x14ac:dyDescent="0.3">
      <c r="A19" t="s">
        <v>427</v>
      </c>
      <c r="B19" t="str">
        <f t="shared" si="0"/>
        <v>104.215.96.24 255.255.255.248</v>
      </c>
      <c r="C19" t="str">
        <f t="shared" si="2"/>
        <v>104.215.96.24</v>
      </c>
      <c r="D19" t="str">
        <f t="shared" si="3"/>
        <v>255.255.255.248</v>
      </c>
      <c r="E19">
        <f>INDEX(tblCIDRToMask[CIDR PREFIX],MATCH(D19,tblCIDRToMask[SUBNET MASK],FALSE))</f>
        <v>29</v>
      </c>
      <c r="F19" t="str">
        <f t="shared" si="4"/>
        <v>104.215.96.24/29</v>
      </c>
    </row>
    <row r="20" spans="1:6" x14ac:dyDescent="0.3">
      <c r="A20" t="s">
        <v>7</v>
      </c>
      <c r="B20" t="str">
        <f t="shared" si="0"/>
        <v>104.40.179.160</v>
      </c>
      <c r="C20" t="str">
        <f t="shared" si="2"/>
        <v>104.40.179.160</v>
      </c>
      <c r="D20" t="str">
        <f t="shared" si="3"/>
        <v>255.255.255.255</v>
      </c>
      <c r="E20">
        <f>INDEX(tblCIDRToMask[CIDR PREFIX],MATCH(D20,tblCIDRToMask[SUBNET MASK],FALSE))</f>
        <v>32</v>
      </c>
      <c r="F20" t="str">
        <f t="shared" si="4"/>
        <v>104.40.179.160/32</v>
      </c>
    </row>
    <row r="21" spans="1:6" x14ac:dyDescent="0.3">
      <c r="A21" t="s">
        <v>8</v>
      </c>
      <c r="B21" t="str">
        <f t="shared" si="0"/>
        <v>104.40.211.46</v>
      </c>
      <c r="C21" t="str">
        <f t="shared" si="2"/>
        <v>104.40.211.46</v>
      </c>
      <c r="D21" t="str">
        <f t="shared" si="3"/>
        <v>255.255.255.255</v>
      </c>
      <c r="E21">
        <f>INDEX(tblCIDRToMask[CIDR PREFIX],MATCH(D21,tblCIDRToMask[SUBNET MASK],FALSE))</f>
        <v>32</v>
      </c>
      <c r="F21" t="str">
        <f t="shared" si="4"/>
        <v>104.40.211.46/32</v>
      </c>
    </row>
    <row r="22" spans="1:6" x14ac:dyDescent="0.3">
      <c r="A22" t="s">
        <v>9</v>
      </c>
      <c r="B22" t="str">
        <f t="shared" si="0"/>
        <v>104.40.234.17</v>
      </c>
      <c r="C22" t="str">
        <f t="shared" si="2"/>
        <v>104.40.234.17</v>
      </c>
      <c r="D22" t="str">
        <f t="shared" si="3"/>
        <v>255.255.255.255</v>
      </c>
      <c r="E22">
        <f>INDEX(tblCIDRToMask[CIDR PREFIX],MATCH(D22,tblCIDRToMask[SUBNET MASK],FALSE))</f>
        <v>32</v>
      </c>
      <c r="F22" t="str">
        <f t="shared" si="4"/>
        <v>104.40.234.17/32</v>
      </c>
    </row>
    <row r="23" spans="1:6" x14ac:dyDescent="0.3">
      <c r="A23" t="s">
        <v>428</v>
      </c>
      <c r="B23" t="str">
        <f t="shared" si="0"/>
        <v>104.40.240.48 255.255.255.240</v>
      </c>
      <c r="C23" t="str">
        <f t="shared" si="2"/>
        <v>104.40.240.48</v>
      </c>
      <c r="D23" t="str">
        <f t="shared" si="3"/>
        <v>255.255.255.240</v>
      </c>
      <c r="E23">
        <f>INDEX(tblCIDRToMask[CIDR PREFIX],MATCH(D23,tblCIDRToMask[SUBNET MASK],FALSE))</f>
        <v>28</v>
      </c>
      <c r="F23" t="str">
        <f t="shared" si="4"/>
        <v>104.40.240.48/28</v>
      </c>
    </row>
    <row r="24" spans="1:6" x14ac:dyDescent="0.3">
      <c r="A24" t="s">
        <v>429</v>
      </c>
      <c r="B24" t="str">
        <f t="shared" si="0"/>
        <v>104.41.13.120 255.255.255.248</v>
      </c>
      <c r="C24" t="str">
        <f t="shared" si="2"/>
        <v>104.41.13.120</v>
      </c>
      <c r="D24" t="str">
        <f t="shared" si="3"/>
        <v>255.255.255.248</v>
      </c>
      <c r="E24">
        <f>INDEX(tblCIDRToMask[CIDR PREFIX],MATCH(D24,tblCIDRToMask[SUBNET MASK],FALSE))</f>
        <v>29</v>
      </c>
      <c r="F24" t="str">
        <f t="shared" si="4"/>
        <v>104.41.13.120/29</v>
      </c>
    </row>
    <row r="25" spans="1:6" x14ac:dyDescent="0.3">
      <c r="A25" t="s">
        <v>10</v>
      </c>
      <c r="B25" t="str">
        <f t="shared" si="0"/>
        <v>104.41.207.73</v>
      </c>
      <c r="C25" t="str">
        <f t="shared" si="2"/>
        <v>104.41.207.73</v>
      </c>
      <c r="D25" t="str">
        <f t="shared" si="3"/>
        <v>255.255.255.255</v>
      </c>
      <c r="E25">
        <f>INDEX(tblCIDRToMask[CIDR PREFIX],MATCH(D25,tblCIDRToMask[SUBNET MASK],FALSE))</f>
        <v>32</v>
      </c>
      <c r="F25" t="str">
        <f t="shared" si="4"/>
        <v>104.41.207.73/32</v>
      </c>
    </row>
    <row r="26" spans="1:6" x14ac:dyDescent="0.3">
      <c r="A26" t="s">
        <v>430</v>
      </c>
      <c r="B26" t="str">
        <f t="shared" si="0"/>
        <v>104.41.216.16 255.255.255.240</v>
      </c>
      <c r="C26" t="str">
        <f t="shared" si="2"/>
        <v>104.41.216.16</v>
      </c>
      <c r="D26" t="str">
        <f t="shared" si="3"/>
        <v>255.255.255.240</v>
      </c>
      <c r="E26">
        <f>INDEX(tblCIDRToMask[CIDR PREFIX],MATCH(D26,tblCIDRToMask[SUBNET MASK],FALSE))</f>
        <v>28</v>
      </c>
      <c r="F26" t="str">
        <f t="shared" si="4"/>
        <v>104.41.216.16/28</v>
      </c>
    </row>
    <row r="27" spans="1:6" x14ac:dyDescent="0.3">
      <c r="A27" t="s">
        <v>11</v>
      </c>
      <c r="B27" t="str">
        <f t="shared" si="0"/>
        <v>104.42.230.91</v>
      </c>
      <c r="C27" t="str">
        <f t="shared" si="2"/>
        <v>104.42.230.91</v>
      </c>
      <c r="D27" t="str">
        <f t="shared" si="3"/>
        <v>255.255.255.255</v>
      </c>
      <c r="E27">
        <f>INDEX(tblCIDRToMask[CIDR PREFIX],MATCH(D27,tblCIDRToMask[SUBNET MASK],FALSE))</f>
        <v>32</v>
      </c>
      <c r="F27" t="str">
        <f t="shared" si="4"/>
        <v>104.42.230.91/32</v>
      </c>
    </row>
    <row r="28" spans="1:6" x14ac:dyDescent="0.3">
      <c r="A28" t="s">
        <v>12</v>
      </c>
      <c r="B28" t="str">
        <f t="shared" si="0"/>
        <v>104.42.231.28</v>
      </c>
      <c r="C28" t="str">
        <f t="shared" si="2"/>
        <v>104.42.231.28</v>
      </c>
      <c r="D28" t="str">
        <f t="shared" si="3"/>
        <v>255.255.255.255</v>
      </c>
      <c r="E28">
        <f>INDEX(tblCIDRToMask[CIDR PREFIX],MATCH(D28,tblCIDRToMask[SUBNET MASK],FALSE))</f>
        <v>32</v>
      </c>
      <c r="F28" t="str">
        <f t="shared" si="4"/>
        <v>104.42.231.28/32</v>
      </c>
    </row>
    <row r="29" spans="1:6" x14ac:dyDescent="0.3">
      <c r="A29" t="s">
        <v>431</v>
      </c>
      <c r="B29" t="str">
        <f t="shared" si="0"/>
        <v>104.42.72.16 255.255.255.248</v>
      </c>
      <c r="C29" t="str">
        <f t="shared" si="2"/>
        <v>104.42.72.16</v>
      </c>
      <c r="D29" t="str">
        <f t="shared" si="3"/>
        <v>255.255.255.248</v>
      </c>
      <c r="E29">
        <f>INDEX(tblCIDRToMask[CIDR PREFIX],MATCH(D29,tblCIDRToMask[SUBNET MASK],FALSE))</f>
        <v>29</v>
      </c>
      <c r="F29" t="str">
        <f t="shared" si="4"/>
        <v>104.42.72.16/29</v>
      </c>
    </row>
    <row r="30" spans="1:6" x14ac:dyDescent="0.3">
      <c r="A30" t="s">
        <v>13</v>
      </c>
      <c r="B30" t="str">
        <f t="shared" si="0"/>
        <v>104.43.140.223</v>
      </c>
      <c r="C30" t="str">
        <f t="shared" si="2"/>
        <v>104.43.140.223</v>
      </c>
      <c r="D30" t="str">
        <f t="shared" si="3"/>
        <v>255.255.255.255</v>
      </c>
      <c r="E30">
        <f>INDEX(tblCIDRToMask[CIDR PREFIX],MATCH(D30,tblCIDRToMask[SUBNET MASK],FALSE))</f>
        <v>32</v>
      </c>
      <c r="F30" t="str">
        <f t="shared" si="4"/>
        <v>104.43.140.223/32</v>
      </c>
    </row>
    <row r="31" spans="1:6" x14ac:dyDescent="0.3">
      <c r="A31" t="s">
        <v>432</v>
      </c>
      <c r="B31" t="str">
        <f t="shared" si="0"/>
        <v>104.43.208.16 255.255.255.248</v>
      </c>
      <c r="C31" t="str">
        <f t="shared" si="2"/>
        <v>104.43.208.16</v>
      </c>
      <c r="D31" t="str">
        <f t="shared" si="3"/>
        <v>255.255.255.248</v>
      </c>
      <c r="E31">
        <f>INDEX(tblCIDRToMask[CIDR PREFIX],MATCH(D31,tblCIDRToMask[SUBNET MASK],FALSE))</f>
        <v>29</v>
      </c>
      <c r="F31" t="str">
        <f t="shared" si="4"/>
        <v>104.43.208.16/29</v>
      </c>
    </row>
    <row r="32" spans="1:6" x14ac:dyDescent="0.3">
      <c r="A32" t="s">
        <v>14</v>
      </c>
      <c r="B32" t="str">
        <f t="shared" si="0"/>
        <v>104.43.21.58</v>
      </c>
      <c r="C32" t="str">
        <f t="shared" si="2"/>
        <v>104.43.21.58</v>
      </c>
      <c r="D32" t="str">
        <f t="shared" si="3"/>
        <v>255.255.255.255</v>
      </c>
      <c r="E32">
        <f>INDEX(tblCIDRToMask[CIDR PREFIX],MATCH(D32,tblCIDRToMask[SUBNET MASK],FALSE))</f>
        <v>32</v>
      </c>
      <c r="F32" t="str">
        <f t="shared" si="4"/>
        <v>104.43.21.58/32</v>
      </c>
    </row>
    <row r="33" spans="1:6" x14ac:dyDescent="0.3">
      <c r="A33" t="s">
        <v>433</v>
      </c>
      <c r="B33" t="str">
        <f t="shared" si="0"/>
        <v>104.43.240.16 255.255.255.248</v>
      </c>
      <c r="C33" t="str">
        <f t="shared" si="2"/>
        <v>104.43.240.16</v>
      </c>
      <c r="D33" t="str">
        <f t="shared" si="3"/>
        <v>255.255.255.248</v>
      </c>
      <c r="E33">
        <f>INDEX(tblCIDRToMask[CIDR PREFIX],MATCH(D33,tblCIDRToMask[SUBNET MASK],FALSE))</f>
        <v>29</v>
      </c>
      <c r="F33" t="str">
        <f t="shared" si="4"/>
        <v>104.43.240.16/29</v>
      </c>
    </row>
    <row r="34" spans="1:6" x14ac:dyDescent="0.3">
      <c r="A34" t="s">
        <v>434</v>
      </c>
      <c r="B34" t="str">
        <f t="shared" si="0"/>
        <v>104.44.218.128 255.255.255.128</v>
      </c>
      <c r="C34" t="str">
        <f t="shared" si="2"/>
        <v>104.44.218.128</v>
      </c>
      <c r="D34" t="str">
        <f t="shared" si="3"/>
        <v>255.255.255.128</v>
      </c>
      <c r="E34">
        <f>INDEX(tblCIDRToMask[CIDR PREFIX],MATCH(D34,tblCIDRToMask[SUBNET MASK],FALSE))</f>
        <v>25</v>
      </c>
      <c r="F34" t="str">
        <f t="shared" si="4"/>
        <v>104.44.218.128/25</v>
      </c>
    </row>
    <row r="35" spans="1:6" x14ac:dyDescent="0.3">
      <c r="A35" t="s">
        <v>435</v>
      </c>
      <c r="B35" t="str">
        <f t="shared" si="0"/>
        <v>104.44.254.128 255.255.255.128</v>
      </c>
      <c r="C35" t="str">
        <f t="shared" si="2"/>
        <v>104.44.254.128</v>
      </c>
      <c r="D35" t="str">
        <f t="shared" si="3"/>
        <v>255.255.255.128</v>
      </c>
      <c r="E35">
        <f>INDEX(tblCIDRToMask[CIDR PREFIX],MATCH(D35,tblCIDRToMask[SUBNET MASK],FALSE))</f>
        <v>25</v>
      </c>
      <c r="F35" t="str">
        <f t="shared" si="4"/>
        <v>104.44.254.128/25</v>
      </c>
    </row>
    <row r="36" spans="1:6" x14ac:dyDescent="0.3">
      <c r="A36" t="s">
        <v>436</v>
      </c>
      <c r="B36" t="str">
        <f t="shared" si="0"/>
        <v>104.44.255.0 255.255.255.128</v>
      </c>
      <c r="C36" t="str">
        <f t="shared" si="2"/>
        <v>104.44.255.0</v>
      </c>
      <c r="D36" t="str">
        <f t="shared" si="3"/>
        <v>255.255.255.128</v>
      </c>
      <c r="E36">
        <f>INDEX(tblCIDRToMask[CIDR PREFIX],MATCH(D36,tblCIDRToMask[SUBNET MASK],FALSE))</f>
        <v>25</v>
      </c>
      <c r="F36" t="str">
        <f t="shared" si="4"/>
        <v>104.44.255.0/25</v>
      </c>
    </row>
    <row r="37" spans="1:6" x14ac:dyDescent="0.3">
      <c r="A37" t="s">
        <v>437</v>
      </c>
      <c r="B37" t="str">
        <f t="shared" si="0"/>
        <v>104.45.0.16 255.255.255.240</v>
      </c>
      <c r="C37" t="str">
        <f t="shared" si="2"/>
        <v>104.45.0.16</v>
      </c>
      <c r="D37" t="str">
        <f t="shared" si="3"/>
        <v>255.255.255.240</v>
      </c>
      <c r="E37">
        <f>INDEX(tblCIDRToMask[CIDR PREFIX],MATCH(D37,tblCIDRToMask[SUBNET MASK],FALSE))</f>
        <v>28</v>
      </c>
      <c r="F37" t="str">
        <f t="shared" si="4"/>
        <v>104.45.0.16/28</v>
      </c>
    </row>
    <row r="38" spans="1:6" x14ac:dyDescent="0.3">
      <c r="A38" t="s">
        <v>15</v>
      </c>
      <c r="B38" t="str">
        <f t="shared" si="0"/>
        <v>104.45.11.195</v>
      </c>
      <c r="C38" t="str">
        <f t="shared" si="2"/>
        <v>104.45.11.195</v>
      </c>
      <c r="D38" t="str">
        <f t="shared" si="3"/>
        <v>255.255.255.255</v>
      </c>
      <c r="E38">
        <f>INDEX(tblCIDRToMask[CIDR PREFIX],MATCH(D38,tblCIDRToMask[SUBNET MASK],FALSE))</f>
        <v>32</v>
      </c>
      <c r="F38" t="str">
        <f t="shared" si="4"/>
        <v>104.45.11.195/32</v>
      </c>
    </row>
    <row r="39" spans="1:6" x14ac:dyDescent="0.3">
      <c r="A39" t="s">
        <v>438</v>
      </c>
      <c r="B39" t="str">
        <f t="shared" si="0"/>
        <v>104.45.208.104 255.255.255.248</v>
      </c>
      <c r="C39" t="str">
        <f t="shared" si="2"/>
        <v>104.45.208.104</v>
      </c>
      <c r="D39" t="str">
        <f t="shared" si="3"/>
        <v>255.255.255.248</v>
      </c>
      <c r="E39">
        <f>INDEX(tblCIDRToMask[CIDR PREFIX],MATCH(D39,tblCIDRToMask[SUBNET MASK],FALSE))</f>
        <v>29</v>
      </c>
      <c r="F39" t="str">
        <f t="shared" si="4"/>
        <v>104.45.208.104/29</v>
      </c>
    </row>
    <row r="40" spans="1:6" x14ac:dyDescent="0.3">
      <c r="A40" t="s">
        <v>439</v>
      </c>
      <c r="B40" t="str">
        <f t="shared" si="0"/>
        <v>104.46.112.8 255.255.255.248</v>
      </c>
      <c r="C40" t="str">
        <f t="shared" si="2"/>
        <v>104.46.112.8</v>
      </c>
      <c r="D40" t="str">
        <f t="shared" si="3"/>
        <v>255.255.255.248</v>
      </c>
      <c r="E40">
        <f>INDEX(tblCIDRToMask[CIDR PREFIX],MATCH(D40,tblCIDRToMask[SUBNET MASK],FALSE))</f>
        <v>29</v>
      </c>
      <c r="F40" t="str">
        <f t="shared" si="4"/>
        <v>104.46.112.8/29</v>
      </c>
    </row>
    <row r="41" spans="1:6" x14ac:dyDescent="0.3">
      <c r="A41" t="s">
        <v>440</v>
      </c>
      <c r="B41" t="str">
        <f t="shared" si="0"/>
        <v>104.46.224.64 255.255.255.240</v>
      </c>
      <c r="C41" t="str">
        <f t="shared" si="2"/>
        <v>104.46.224.64</v>
      </c>
      <c r="D41" t="str">
        <f t="shared" si="3"/>
        <v>255.255.255.240</v>
      </c>
      <c r="E41">
        <f>INDEX(tblCIDRToMask[CIDR PREFIX],MATCH(D41,tblCIDRToMask[SUBNET MASK],FALSE))</f>
        <v>28</v>
      </c>
      <c r="F41" t="str">
        <f t="shared" si="4"/>
        <v>104.46.224.64/28</v>
      </c>
    </row>
    <row r="42" spans="1:6" x14ac:dyDescent="0.3">
      <c r="A42" t="s">
        <v>16</v>
      </c>
      <c r="B42" t="str">
        <f t="shared" si="0"/>
        <v>104.46.38.64</v>
      </c>
      <c r="C42" t="str">
        <f t="shared" si="2"/>
        <v>104.46.38.64</v>
      </c>
      <c r="D42" t="str">
        <f t="shared" si="3"/>
        <v>255.255.255.255</v>
      </c>
      <c r="E42">
        <f>INDEX(tblCIDRToMask[CIDR PREFIX],MATCH(D42,tblCIDRToMask[SUBNET MASK],FALSE))</f>
        <v>32</v>
      </c>
      <c r="F42" t="str">
        <f t="shared" si="4"/>
        <v>104.46.38.64/32</v>
      </c>
    </row>
    <row r="43" spans="1:6" x14ac:dyDescent="0.3">
      <c r="A43" t="s">
        <v>17</v>
      </c>
      <c r="B43" t="str">
        <f t="shared" si="0"/>
        <v>104.46.50.125</v>
      </c>
      <c r="C43" t="str">
        <f t="shared" si="2"/>
        <v>104.46.50.125</v>
      </c>
      <c r="D43" t="str">
        <f t="shared" si="3"/>
        <v>255.255.255.255</v>
      </c>
      <c r="E43">
        <f>INDEX(tblCIDRToMask[CIDR PREFIX],MATCH(D43,tblCIDRToMask[SUBNET MASK],FALSE))</f>
        <v>32</v>
      </c>
      <c r="F43" t="str">
        <f t="shared" si="4"/>
        <v>104.46.50.125/32</v>
      </c>
    </row>
    <row r="44" spans="1:6" x14ac:dyDescent="0.3">
      <c r="A44" t="s">
        <v>18</v>
      </c>
      <c r="B44" t="str">
        <f t="shared" si="0"/>
        <v>111.221.111.196</v>
      </c>
      <c r="C44" t="str">
        <f t="shared" si="2"/>
        <v>111.221.111.196</v>
      </c>
      <c r="D44" t="str">
        <f t="shared" si="3"/>
        <v>255.255.255.255</v>
      </c>
      <c r="E44">
        <f>INDEX(tblCIDRToMask[CIDR PREFIX],MATCH(D44,tblCIDRToMask[SUBNET MASK],FALSE))</f>
        <v>32</v>
      </c>
      <c r="F44" t="str">
        <f t="shared" si="4"/>
        <v>111.221.111.196/32</v>
      </c>
    </row>
    <row r="45" spans="1:6" x14ac:dyDescent="0.3">
      <c r="A45" t="s">
        <v>441</v>
      </c>
      <c r="B45" t="str">
        <f t="shared" si="0"/>
        <v>13.106.4.128 255.255.255.128</v>
      </c>
      <c r="C45" t="str">
        <f t="shared" si="2"/>
        <v>13.106.4.128</v>
      </c>
      <c r="D45" t="str">
        <f t="shared" si="3"/>
        <v>255.255.255.128</v>
      </c>
      <c r="E45">
        <f>INDEX(tblCIDRToMask[CIDR PREFIX],MATCH(D45,tblCIDRToMask[SUBNET MASK],FALSE))</f>
        <v>25</v>
      </c>
      <c r="F45" t="str">
        <f t="shared" si="4"/>
        <v>13.106.4.128/25</v>
      </c>
    </row>
    <row r="46" spans="1:6" x14ac:dyDescent="0.3">
      <c r="A46" t="s">
        <v>442</v>
      </c>
      <c r="B46" t="str">
        <f t="shared" si="0"/>
        <v>13.106.56.0 255.255.255.128</v>
      </c>
      <c r="C46" t="str">
        <f t="shared" si="2"/>
        <v>13.106.56.0</v>
      </c>
      <c r="D46" t="str">
        <f t="shared" si="3"/>
        <v>255.255.255.128</v>
      </c>
      <c r="E46">
        <f>INDEX(tblCIDRToMask[CIDR PREFIX],MATCH(D46,tblCIDRToMask[SUBNET MASK],FALSE))</f>
        <v>25</v>
      </c>
      <c r="F46" t="str">
        <f t="shared" si="4"/>
        <v>13.106.56.0/25</v>
      </c>
    </row>
    <row r="47" spans="1:6" x14ac:dyDescent="0.3">
      <c r="A47" t="s">
        <v>19</v>
      </c>
      <c r="B47" t="str">
        <f t="shared" si="0"/>
        <v>13.107.12.51</v>
      </c>
      <c r="C47" t="str">
        <f t="shared" si="2"/>
        <v>13.107.12.51</v>
      </c>
      <c r="D47" t="str">
        <f t="shared" si="3"/>
        <v>255.255.255.255</v>
      </c>
      <c r="E47">
        <f>INDEX(tblCIDRToMask[CIDR PREFIX],MATCH(D47,tblCIDRToMask[SUBNET MASK],FALSE))</f>
        <v>32</v>
      </c>
      <c r="F47" t="str">
        <f t="shared" si="4"/>
        <v>13.107.12.51/32</v>
      </c>
    </row>
    <row r="48" spans="1:6" x14ac:dyDescent="0.3">
      <c r="A48" t="s">
        <v>20</v>
      </c>
      <c r="B48" t="str">
        <f t="shared" si="0"/>
        <v>13.107.140.6</v>
      </c>
      <c r="C48" t="str">
        <f t="shared" si="2"/>
        <v>13.107.140.6</v>
      </c>
      <c r="D48" t="str">
        <f t="shared" si="3"/>
        <v>255.255.255.255</v>
      </c>
      <c r="E48">
        <f>INDEX(tblCIDRToMask[CIDR PREFIX],MATCH(D48,tblCIDRToMask[SUBNET MASK],FALSE))</f>
        <v>32</v>
      </c>
      <c r="F48" t="str">
        <f t="shared" si="4"/>
        <v>13.107.140.6/32</v>
      </c>
    </row>
    <row r="49" spans="1:6" x14ac:dyDescent="0.3">
      <c r="A49" t="s">
        <v>443</v>
      </c>
      <c r="B49" t="str">
        <f t="shared" si="0"/>
        <v>13.107.6.156 255.255.255.254</v>
      </c>
      <c r="C49" t="str">
        <f t="shared" si="2"/>
        <v>13.107.6.156</v>
      </c>
      <c r="D49" t="str">
        <f t="shared" si="3"/>
        <v>255.255.255.254</v>
      </c>
      <c r="E49">
        <f>INDEX(tblCIDRToMask[CIDR PREFIX],MATCH(D49,tblCIDRToMask[SUBNET MASK],FALSE))</f>
        <v>31</v>
      </c>
      <c r="F49" t="str">
        <f t="shared" si="4"/>
        <v>13.107.6.156/31</v>
      </c>
    </row>
    <row r="50" spans="1:6" x14ac:dyDescent="0.3">
      <c r="A50" t="s">
        <v>444</v>
      </c>
      <c r="B50" t="str">
        <f t="shared" si="0"/>
        <v>13.107.6.158 255.255.255.254</v>
      </c>
      <c r="C50" t="str">
        <f t="shared" si="2"/>
        <v>13.107.6.158</v>
      </c>
      <c r="D50" t="str">
        <f t="shared" si="3"/>
        <v>255.255.255.254</v>
      </c>
      <c r="E50">
        <f>INDEX(tblCIDRToMask[CIDR PREFIX],MATCH(D50,tblCIDRToMask[SUBNET MASK],FALSE))</f>
        <v>31</v>
      </c>
      <c r="F50" t="str">
        <f t="shared" si="4"/>
        <v>13.107.6.158/31</v>
      </c>
    </row>
    <row r="51" spans="1:6" x14ac:dyDescent="0.3">
      <c r="A51" t="s">
        <v>21</v>
      </c>
      <c r="B51" t="str">
        <f t="shared" si="0"/>
        <v>13.107.6.160</v>
      </c>
      <c r="C51" t="str">
        <f t="shared" si="2"/>
        <v>13.107.6.160</v>
      </c>
      <c r="D51" t="str">
        <f t="shared" si="3"/>
        <v>255.255.255.255</v>
      </c>
      <c r="E51">
        <f>INDEX(tblCIDRToMask[CIDR PREFIX],MATCH(D51,tblCIDRToMask[SUBNET MASK],FALSE))</f>
        <v>32</v>
      </c>
      <c r="F51" t="str">
        <f t="shared" si="4"/>
        <v>13.107.6.160/32</v>
      </c>
    </row>
    <row r="52" spans="1:6" x14ac:dyDescent="0.3">
      <c r="A52" t="s">
        <v>22</v>
      </c>
      <c r="B52" t="str">
        <f t="shared" si="0"/>
        <v>13.107.6.171</v>
      </c>
      <c r="C52" t="str">
        <f t="shared" si="2"/>
        <v>13.107.6.171</v>
      </c>
      <c r="D52" t="str">
        <f t="shared" si="3"/>
        <v>255.255.255.255</v>
      </c>
      <c r="E52">
        <f>INDEX(tblCIDRToMask[CIDR PREFIX],MATCH(D52,tblCIDRToMask[SUBNET MASK],FALSE))</f>
        <v>32</v>
      </c>
      <c r="F52" t="str">
        <f t="shared" si="4"/>
        <v>13.107.6.171/32</v>
      </c>
    </row>
    <row r="53" spans="1:6" x14ac:dyDescent="0.3">
      <c r="A53" t="s">
        <v>445</v>
      </c>
      <c r="B53" t="str">
        <f t="shared" si="0"/>
        <v>13.107.7.190 255.255.255.254</v>
      </c>
      <c r="C53" t="str">
        <f t="shared" si="2"/>
        <v>13.107.7.190</v>
      </c>
      <c r="D53" t="str">
        <f t="shared" si="3"/>
        <v>255.255.255.254</v>
      </c>
      <c r="E53">
        <f>INDEX(tblCIDRToMask[CIDR PREFIX],MATCH(D53,tblCIDRToMask[SUBNET MASK],FALSE))</f>
        <v>31</v>
      </c>
      <c r="F53" t="str">
        <f t="shared" si="4"/>
        <v>13.107.7.190/31</v>
      </c>
    </row>
    <row r="54" spans="1:6" x14ac:dyDescent="0.3">
      <c r="A54" t="s">
        <v>446</v>
      </c>
      <c r="B54" t="str">
        <f t="shared" si="0"/>
        <v>13.107.9.156 255.255.255.254</v>
      </c>
      <c r="C54" t="str">
        <f t="shared" si="2"/>
        <v>13.107.9.156</v>
      </c>
      <c r="D54" t="str">
        <f t="shared" si="3"/>
        <v>255.255.255.254</v>
      </c>
      <c r="E54">
        <f>INDEX(tblCIDRToMask[CIDR PREFIX],MATCH(D54,tblCIDRToMask[SUBNET MASK],FALSE))</f>
        <v>31</v>
      </c>
      <c r="F54" t="str">
        <f t="shared" si="4"/>
        <v>13.107.9.156/31</v>
      </c>
    </row>
    <row r="55" spans="1:6" x14ac:dyDescent="0.3">
      <c r="A55" t="s">
        <v>447</v>
      </c>
      <c r="B55" t="str">
        <f t="shared" si="0"/>
        <v>13.107.9.158 255.255.255.254</v>
      </c>
      <c r="C55" t="str">
        <f t="shared" si="2"/>
        <v>13.107.9.158</v>
      </c>
      <c r="D55" t="str">
        <f t="shared" si="3"/>
        <v>255.255.255.254</v>
      </c>
      <c r="E55">
        <f>INDEX(tblCIDRToMask[CIDR PREFIX],MATCH(D55,tblCIDRToMask[SUBNET MASK],FALSE))</f>
        <v>31</v>
      </c>
      <c r="F55" t="str">
        <f t="shared" si="4"/>
        <v>13.107.9.158/31</v>
      </c>
    </row>
    <row r="56" spans="1:6" x14ac:dyDescent="0.3">
      <c r="A56" t="s">
        <v>23</v>
      </c>
      <c r="B56" t="str">
        <f t="shared" si="0"/>
        <v>13.107.9.160</v>
      </c>
      <c r="C56" t="str">
        <f t="shared" si="2"/>
        <v>13.107.9.160</v>
      </c>
      <c r="D56" t="str">
        <f t="shared" si="3"/>
        <v>255.255.255.255</v>
      </c>
      <c r="E56">
        <f>INDEX(tblCIDRToMask[CIDR PREFIX],MATCH(D56,tblCIDRToMask[SUBNET MASK],FALSE))</f>
        <v>32</v>
      </c>
      <c r="F56" t="str">
        <f t="shared" si="4"/>
        <v>13.107.9.160/32</v>
      </c>
    </row>
    <row r="57" spans="1:6" x14ac:dyDescent="0.3">
      <c r="A57" t="s">
        <v>24</v>
      </c>
      <c r="B57" t="str">
        <f t="shared" si="0"/>
        <v>13.64.196.27</v>
      </c>
      <c r="C57" t="str">
        <f t="shared" si="2"/>
        <v>13.64.196.27</v>
      </c>
      <c r="D57" t="str">
        <f t="shared" si="3"/>
        <v>255.255.255.255</v>
      </c>
      <c r="E57">
        <f>INDEX(tblCIDRToMask[CIDR PREFIX],MATCH(D57,tblCIDRToMask[SUBNET MASK],FALSE))</f>
        <v>32</v>
      </c>
      <c r="F57" t="str">
        <f t="shared" si="4"/>
        <v>13.64.196.27/32</v>
      </c>
    </row>
    <row r="58" spans="1:6" x14ac:dyDescent="0.3">
      <c r="A58" t="s">
        <v>25</v>
      </c>
      <c r="B58" t="str">
        <f t="shared" si="0"/>
        <v>13.64.198.19</v>
      </c>
      <c r="C58" t="str">
        <f t="shared" si="2"/>
        <v>13.64.198.19</v>
      </c>
      <c r="D58" t="str">
        <f t="shared" si="3"/>
        <v>255.255.255.255</v>
      </c>
      <c r="E58">
        <f>INDEX(tblCIDRToMask[CIDR PREFIX],MATCH(D58,tblCIDRToMask[SUBNET MASK],FALSE))</f>
        <v>32</v>
      </c>
      <c r="F58" t="str">
        <f t="shared" si="4"/>
        <v>13.64.198.19/32</v>
      </c>
    </row>
    <row r="59" spans="1:6" x14ac:dyDescent="0.3">
      <c r="A59" t="s">
        <v>26</v>
      </c>
      <c r="B59" t="str">
        <f t="shared" si="0"/>
        <v>13.64.198.97</v>
      </c>
      <c r="C59" t="str">
        <f t="shared" si="2"/>
        <v>13.64.198.97</v>
      </c>
      <c r="D59" t="str">
        <f t="shared" si="3"/>
        <v>255.255.255.255</v>
      </c>
      <c r="E59">
        <f>INDEX(tblCIDRToMask[CIDR PREFIX],MATCH(D59,tblCIDRToMask[SUBNET MASK],FALSE))</f>
        <v>32</v>
      </c>
      <c r="F59" t="str">
        <f t="shared" si="4"/>
        <v>13.64.198.97/32</v>
      </c>
    </row>
    <row r="60" spans="1:6" x14ac:dyDescent="0.3">
      <c r="A60" t="s">
        <v>27</v>
      </c>
      <c r="B60" t="str">
        <f t="shared" si="0"/>
        <v>13.64.199.41</v>
      </c>
      <c r="C60" t="str">
        <f t="shared" si="2"/>
        <v>13.64.199.41</v>
      </c>
      <c r="D60" t="str">
        <f t="shared" si="3"/>
        <v>255.255.255.255</v>
      </c>
      <c r="E60">
        <f>INDEX(tblCIDRToMask[CIDR PREFIX],MATCH(D60,tblCIDRToMask[SUBNET MASK],FALSE))</f>
        <v>32</v>
      </c>
      <c r="F60" t="str">
        <f t="shared" si="4"/>
        <v>13.64.199.41/32</v>
      </c>
    </row>
    <row r="61" spans="1:6" x14ac:dyDescent="0.3">
      <c r="A61" t="s">
        <v>448</v>
      </c>
      <c r="B61" t="str">
        <f t="shared" si="0"/>
        <v>13.67.50.224 255.255.255.248</v>
      </c>
      <c r="C61" t="str">
        <f t="shared" si="2"/>
        <v>13.67.50.224</v>
      </c>
      <c r="D61" t="str">
        <f t="shared" si="3"/>
        <v>255.255.255.248</v>
      </c>
      <c r="E61">
        <f>INDEX(tblCIDRToMask[CIDR PREFIX],MATCH(D61,tblCIDRToMask[SUBNET MASK],FALSE))</f>
        <v>29</v>
      </c>
      <c r="F61" t="str">
        <f t="shared" si="4"/>
        <v>13.67.50.224/29</v>
      </c>
    </row>
    <row r="62" spans="1:6" x14ac:dyDescent="0.3">
      <c r="A62" t="s">
        <v>28</v>
      </c>
      <c r="B62" t="str">
        <f t="shared" si="0"/>
        <v>13.71.151.88</v>
      </c>
      <c r="C62" t="str">
        <f t="shared" si="2"/>
        <v>13.71.151.88</v>
      </c>
      <c r="D62" t="str">
        <f t="shared" si="3"/>
        <v>255.255.255.255</v>
      </c>
      <c r="E62">
        <f>INDEX(tblCIDRToMask[CIDR PREFIX],MATCH(D62,tblCIDRToMask[SUBNET MASK],FALSE))</f>
        <v>32</v>
      </c>
      <c r="F62" t="str">
        <f t="shared" si="4"/>
        <v>13.71.151.88/32</v>
      </c>
    </row>
    <row r="63" spans="1:6" x14ac:dyDescent="0.3">
      <c r="A63" t="s">
        <v>449</v>
      </c>
      <c r="B63" t="str">
        <f t="shared" si="0"/>
        <v>13.71.201.64 255.255.255.192</v>
      </c>
      <c r="C63" t="str">
        <f t="shared" si="2"/>
        <v>13.71.201.64</v>
      </c>
      <c r="D63" t="str">
        <f t="shared" si="3"/>
        <v>255.255.255.192</v>
      </c>
      <c r="E63">
        <f>INDEX(tblCIDRToMask[CIDR PREFIX],MATCH(D63,tblCIDRToMask[SUBNET MASK],FALSE))</f>
        <v>26</v>
      </c>
      <c r="F63" t="str">
        <f t="shared" si="4"/>
        <v>13.71.201.64/26</v>
      </c>
    </row>
    <row r="64" spans="1:6" x14ac:dyDescent="0.3">
      <c r="A64" t="s">
        <v>450</v>
      </c>
      <c r="B64" t="str">
        <f t="shared" si="0"/>
        <v>13.75.48.16 255.255.255.248</v>
      </c>
      <c r="C64" t="str">
        <f t="shared" si="2"/>
        <v>13.75.48.16</v>
      </c>
      <c r="D64" t="str">
        <f t="shared" si="3"/>
        <v>255.255.255.248</v>
      </c>
      <c r="E64">
        <f>INDEX(tblCIDRToMask[CIDR PREFIX],MATCH(D64,tblCIDRToMask[SUBNET MASK],FALSE))</f>
        <v>29</v>
      </c>
      <c r="F64" t="str">
        <f t="shared" si="4"/>
        <v>13.75.48.16/29</v>
      </c>
    </row>
    <row r="65" spans="1:6" x14ac:dyDescent="0.3">
      <c r="A65" t="s">
        <v>451</v>
      </c>
      <c r="B65" t="str">
        <f t="shared" si="0"/>
        <v>13.75.80.16 255.255.255.248</v>
      </c>
      <c r="C65" t="str">
        <f t="shared" si="2"/>
        <v>13.75.80.16</v>
      </c>
      <c r="D65" t="str">
        <f t="shared" si="3"/>
        <v>255.255.255.248</v>
      </c>
      <c r="E65">
        <f>INDEX(tblCIDRToMask[CIDR PREFIX],MATCH(D65,tblCIDRToMask[SUBNET MASK],FALSE))</f>
        <v>29</v>
      </c>
      <c r="F65" t="str">
        <f t="shared" si="4"/>
        <v>13.75.80.16/29</v>
      </c>
    </row>
    <row r="66" spans="1:6" x14ac:dyDescent="0.3">
      <c r="A66" t="s">
        <v>29</v>
      </c>
      <c r="B66" t="str">
        <f t="shared" si="0"/>
        <v>13.76.138.63</v>
      </c>
      <c r="C66" t="str">
        <f t="shared" si="2"/>
        <v>13.76.138.63</v>
      </c>
      <c r="D66" t="str">
        <f t="shared" si="3"/>
        <v>255.255.255.255</v>
      </c>
      <c r="E66">
        <f>INDEX(tblCIDRToMask[CIDR PREFIX],MATCH(D66,tblCIDRToMask[SUBNET MASK],FALSE))</f>
        <v>32</v>
      </c>
      <c r="F66" t="str">
        <f t="shared" si="4"/>
        <v>13.76.138.63/32</v>
      </c>
    </row>
    <row r="67" spans="1:6" x14ac:dyDescent="0.3">
      <c r="A67" t="s">
        <v>30</v>
      </c>
      <c r="B67" t="str">
        <f t="shared" ref="B67:B130" si="5">TRIM(CLEAN(A67))</f>
        <v>13.76.218.117</v>
      </c>
      <c r="C67" t="str">
        <f t="shared" ref="C67:C130" si="6">IF(ISERR(FIND(" ",B67)),B67,LEFT(B67,FIND(" ",B67)-1))</f>
        <v>13.76.218.117</v>
      </c>
      <c r="D67" t="str">
        <f t="shared" ref="D67:D130" si="7">IF(ISERR(FIND(" ",B67)),"255.255.255.255",RIGHT(B67,LEN(B67)-FIND("*",SUBSTITUTE(B67," ","*",LEN(B67)-LEN(SUBSTITUTE(B67," ",""))))))</f>
        <v>255.255.255.255</v>
      </c>
      <c r="E67">
        <f>INDEX(tblCIDRToMask[CIDR PREFIX],MATCH(D67,tblCIDRToMask[SUBNET MASK],FALSE))</f>
        <v>32</v>
      </c>
      <c r="F67" t="str">
        <f t="shared" ref="F67:F130" si="8">_xlfn.TEXTJOIN("/",FALSE,C67,E67)</f>
        <v>13.76.218.117/32</v>
      </c>
    </row>
    <row r="68" spans="1:6" x14ac:dyDescent="0.3">
      <c r="A68" t="s">
        <v>31</v>
      </c>
      <c r="B68" t="str">
        <f t="shared" si="5"/>
        <v>13.76.219.191</v>
      </c>
      <c r="C68" t="str">
        <f t="shared" si="6"/>
        <v>13.76.219.191</v>
      </c>
      <c r="D68" t="str">
        <f t="shared" si="7"/>
        <v>255.255.255.255</v>
      </c>
      <c r="E68">
        <f>INDEX(tblCIDRToMask[CIDR PREFIX],MATCH(D68,tblCIDRToMask[SUBNET MASK],FALSE))</f>
        <v>32</v>
      </c>
      <c r="F68" t="str">
        <f t="shared" si="8"/>
        <v>13.76.219.191/32</v>
      </c>
    </row>
    <row r="69" spans="1:6" x14ac:dyDescent="0.3">
      <c r="A69" t="s">
        <v>32</v>
      </c>
      <c r="B69" t="str">
        <f t="shared" si="5"/>
        <v>13.76.219.210</v>
      </c>
      <c r="C69" t="str">
        <f t="shared" si="6"/>
        <v>13.76.219.210</v>
      </c>
      <c r="D69" t="str">
        <f t="shared" si="7"/>
        <v>255.255.255.255</v>
      </c>
      <c r="E69">
        <f>INDEX(tblCIDRToMask[CIDR PREFIX],MATCH(D69,tblCIDRToMask[SUBNET MASK],FALSE))</f>
        <v>32</v>
      </c>
      <c r="F69" t="str">
        <f t="shared" si="8"/>
        <v>13.76.219.210/32</v>
      </c>
    </row>
    <row r="70" spans="1:6" x14ac:dyDescent="0.3">
      <c r="A70" t="s">
        <v>33</v>
      </c>
      <c r="B70" t="str">
        <f t="shared" si="5"/>
        <v>13.78.120.159</v>
      </c>
      <c r="C70" t="str">
        <f t="shared" si="6"/>
        <v>13.78.120.159</v>
      </c>
      <c r="D70" t="str">
        <f t="shared" si="7"/>
        <v>255.255.255.255</v>
      </c>
      <c r="E70">
        <f>INDEX(tblCIDRToMask[CIDR PREFIX],MATCH(D70,tblCIDRToMask[SUBNET MASK],FALSE))</f>
        <v>32</v>
      </c>
      <c r="F70" t="str">
        <f t="shared" si="8"/>
        <v>13.78.120.159/32</v>
      </c>
    </row>
    <row r="71" spans="1:6" x14ac:dyDescent="0.3">
      <c r="A71" t="s">
        <v>34</v>
      </c>
      <c r="B71" t="str">
        <f t="shared" si="5"/>
        <v>13.78.120.69</v>
      </c>
      <c r="C71" t="str">
        <f t="shared" si="6"/>
        <v>13.78.120.69</v>
      </c>
      <c r="D71" t="str">
        <f t="shared" si="7"/>
        <v>255.255.255.255</v>
      </c>
      <c r="E71">
        <f>INDEX(tblCIDRToMask[CIDR PREFIX],MATCH(D71,tblCIDRToMask[SUBNET MASK],FALSE))</f>
        <v>32</v>
      </c>
      <c r="F71" t="str">
        <f t="shared" si="8"/>
        <v>13.78.120.69/32</v>
      </c>
    </row>
    <row r="72" spans="1:6" x14ac:dyDescent="0.3">
      <c r="A72" t="s">
        <v>35</v>
      </c>
      <c r="B72" t="str">
        <f t="shared" si="5"/>
        <v>13.78.120.70</v>
      </c>
      <c r="C72" t="str">
        <f t="shared" si="6"/>
        <v>13.78.120.70</v>
      </c>
      <c r="D72" t="str">
        <f t="shared" si="7"/>
        <v>255.255.255.255</v>
      </c>
      <c r="E72">
        <f>INDEX(tblCIDRToMask[CIDR PREFIX],MATCH(D72,tblCIDRToMask[SUBNET MASK],FALSE))</f>
        <v>32</v>
      </c>
      <c r="F72" t="str">
        <f t="shared" si="8"/>
        <v>13.78.120.70/32</v>
      </c>
    </row>
    <row r="73" spans="1:6" x14ac:dyDescent="0.3">
      <c r="A73" t="s">
        <v>36</v>
      </c>
      <c r="B73" t="str">
        <f t="shared" si="5"/>
        <v>13.80.125.22</v>
      </c>
      <c r="C73" t="str">
        <f t="shared" si="6"/>
        <v>13.80.125.22</v>
      </c>
      <c r="D73" t="str">
        <f t="shared" si="7"/>
        <v>255.255.255.255</v>
      </c>
      <c r="E73">
        <f>INDEX(tblCIDRToMask[CIDR PREFIX],MATCH(D73,tblCIDRToMask[SUBNET MASK],FALSE))</f>
        <v>32</v>
      </c>
      <c r="F73" t="str">
        <f t="shared" si="8"/>
        <v>13.80.125.22/32</v>
      </c>
    </row>
    <row r="74" spans="1:6" x14ac:dyDescent="0.3">
      <c r="A74" t="s">
        <v>37</v>
      </c>
      <c r="B74" t="str">
        <f t="shared" si="5"/>
        <v>13.80.22.71</v>
      </c>
      <c r="C74" t="str">
        <f t="shared" si="6"/>
        <v>13.80.22.71</v>
      </c>
      <c r="D74" t="str">
        <f t="shared" si="7"/>
        <v>255.255.255.255</v>
      </c>
      <c r="E74">
        <f>INDEX(tblCIDRToMask[CIDR PREFIX],MATCH(D74,tblCIDRToMask[SUBNET MASK],FALSE))</f>
        <v>32</v>
      </c>
      <c r="F74" t="str">
        <f t="shared" si="8"/>
        <v>13.80.22.71/32</v>
      </c>
    </row>
    <row r="75" spans="1:6" x14ac:dyDescent="0.3">
      <c r="A75" t="s">
        <v>38</v>
      </c>
      <c r="B75" t="str">
        <f t="shared" si="5"/>
        <v>13.84.178.101</v>
      </c>
      <c r="C75" t="str">
        <f t="shared" si="6"/>
        <v>13.84.178.101</v>
      </c>
      <c r="D75" t="str">
        <f t="shared" si="7"/>
        <v>255.255.255.255</v>
      </c>
      <c r="E75">
        <f>INDEX(tblCIDRToMask[CIDR PREFIX],MATCH(D75,tblCIDRToMask[SUBNET MASK],FALSE))</f>
        <v>32</v>
      </c>
      <c r="F75" t="str">
        <f t="shared" si="8"/>
        <v>13.84.178.101/32</v>
      </c>
    </row>
    <row r="76" spans="1:6" x14ac:dyDescent="0.3">
      <c r="A76" t="s">
        <v>39</v>
      </c>
      <c r="B76" t="str">
        <f t="shared" si="5"/>
        <v>13.84.218.185</v>
      </c>
      <c r="C76" t="str">
        <f t="shared" si="6"/>
        <v>13.84.218.185</v>
      </c>
      <c r="D76" t="str">
        <f t="shared" si="7"/>
        <v>255.255.255.255</v>
      </c>
      <c r="E76">
        <f>INDEX(tblCIDRToMask[CIDR PREFIX],MATCH(D76,tblCIDRToMask[SUBNET MASK],FALSE))</f>
        <v>32</v>
      </c>
      <c r="F76" t="str">
        <f t="shared" si="8"/>
        <v>13.84.218.185/32</v>
      </c>
    </row>
    <row r="77" spans="1:6" x14ac:dyDescent="0.3">
      <c r="A77" t="s">
        <v>40</v>
      </c>
      <c r="B77" t="str">
        <f t="shared" si="5"/>
        <v>13.84.219.100</v>
      </c>
      <c r="C77" t="str">
        <f t="shared" si="6"/>
        <v>13.84.219.100</v>
      </c>
      <c r="D77" t="str">
        <f t="shared" si="7"/>
        <v>255.255.255.255</v>
      </c>
      <c r="E77">
        <f>INDEX(tblCIDRToMask[CIDR PREFIX],MATCH(D77,tblCIDRToMask[SUBNET MASK],FALSE))</f>
        <v>32</v>
      </c>
      <c r="F77" t="str">
        <f t="shared" si="8"/>
        <v>13.84.219.100/32</v>
      </c>
    </row>
    <row r="78" spans="1:6" x14ac:dyDescent="0.3">
      <c r="A78" t="s">
        <v>41</v>
      </c>
      <c r="B78" t="str">
        <f t="shared" si="5"/>
        <v>13.87.36.128</v>
      </c>
      <c r="C78" t="str">
        <f t="shared" si="6"/>
        <v>13.87.36.128</v>
      </c>
      <c r="D78" t="str">
        <f t="shared" si="7"/>
        <v>255.255.255.255</v>
      </c>
      <c r="E78">
        <f>INDEX(tblCIDRToMask[CIDR PREFIX],MATCH(D78,tblCIDRToMask[SUBNET MASK],FALSE))</f>
        <v>32</v>
      </c>
      <c r="F78" t="str">
        <f t="shared" si="8"/>
        <v>13.87.36.128/32</v>
      </c>
    </row>
    <row r="79" spans="1:6" x14ac:dyDescent="0.3">
      <c r="A79" t="s">
        <v>42</v>
      </c>
      <c r="B79" t="str">
        <f t="shared" si="5"/>
        <v>13.88.17.54</v>
      </c>
      <c r="C79" t="str">
        <f t="shared" si="6"/>
        <v>13.88.17.54</v>
      </c>
      <c r="D79" t="str">
        <f t="shared" si="7"/>
        <v>255.255.255.255</v>
      </c>
      <c r="E79">
        <f>INDEX(tblCIDRToMask[CIDR PREFIX],MATCH(D79,tblCIDRToMask[SUBNET MASK],FALSE))</f>
        <v>32</v>
      </c>
      <c r="F79" t="str">
        <f t="shared" si="8"/>
        <v>13.88.17.54/32</v>
      </c>
    </row>
    <row r="80" spans="1:6" x14ac:dyDescent="0.3">
      <c r="A80" t="s">
        <v>43</v>
      </c>
      <c r="B80" t="str">
        <f t="shared" si="5"/>
        <v>13.91.61.249</v>
      </c>
      <c r="C80" t="str">
        <f t="shared" si="6"/>
        <v>13.91.61.249</v>
      </c>
      <c r="D80" t="str">
        <f t="shared" si="7"/>
        <v>255.255.255.255</v>
      </c>
      <c r="E80">
        <f>INDEX(tblCIDRToMask[CIDR PREFIX],MATCH(D80,tblCIDRToMask[SUBNET MASK],FALSE))</f>
        <v>32</v>
      </c>
      <c r="F80" t="str">
        <f t="shared" si="8"/>
        <v>13.91.61.249/32</v>
      </c>
    </row>
    <row r="81" spans="1:6" x14ac:dyDescent="0.3">
      <c r="A81" t="s">
        <v>44</v>
      </c>
      <c r="B81" t="str">
        <f t="shared" si="5"/>
        <v>13.91.91.243</v>
      </c>
      <c r="C81" t="str">
        <f t="shared" si="6"/>
        <v>13.91.91.243</v>
      </c>
      <c r="D81" t="str">
        <f t="shared" si="7"/>
        <v>255.255.255.255</v>
      </c>
      <c r="E81">
        <f>INDEX(tblCIDRToMask[CIDR PREFIX],MATCH(D81,tblCIDRToMask[SUBNET MASK],FALSE))</f>
        <v>32</v>
      </c>
      <c r="F81" t="str">
        <f t="shared" si="8"/>
        <v>13.91.91.243/32</v>
      </c>
    </row>
    <row r="82" spans="1:6" x14ac:dyDescent="0.3">
      <c r="A82" t="s">
        <v>45</v>
      </c>
      <c r="B82" t="str">
        <f t="shared" si="5"/>
        <v>13.91.98.185</v>
      </c>
      <c r="C82" t="str">
        <f t="shared" si="6"/>
        <v>13.91.98.185</v>
      </c>
      <c r="D82" t="str">
        <f t="shared" si="7"/>
        <v>255.255.255.255</v>
      </c>
      <c r="E82">
        <f>INDEX(tblCIDRToMask[CIDR PREFIX],MATCH(D82,tblCIDRToMask[SUBNET MASK],FALSE))</f>
        <v>32</v>
      </c>
      <c r="F82" t="str">
        <f t="shared" si="8"/>
        <v>13.91.98.185/32</v>
      </c>
    </row>
    <row r="83" spans="1:6" x14ac:dyDescent="0.3">
      <c r="A83" t="s">
        <v>46</v>
      </c>
      <c r="B83" t="str">
        <f t="shared" si="5"/>
        <v>13.92.236.241</v>
      </c>
      <c r="C83" t="str">
        <f t="shared" si="6"/>
        <v>13.92.236.241</v>
      </c>
      <c r="D83" t="str">
        <f t="shared" si="7"/>
        <v>255.255.255.255</v>
      </c>
      <c r="E83">
        <f>INDEX(tblCIDRToMask[CIDR PREFIX],MATCH(D83,tblCIDRToMask[SUBNET MASK],FALSE))</f>
        <v>32</v>
      </c>
      <c r="F83" t="str">
        <f t="shared" si="8"/>
        <v>13.92.236.241/32</v>
      </c>
    </row>
    <row r="84" spans="1:6" x14ac:dyDescent="0.3">
      <c r="A84" t="s">
        <v>47</v>
      </c>
      <c r="B84" t="str">
        <f t="shared" si="5"/>
        <v>13.93.164.45</v>
      </c>
      <c r="C84" t="str">
        <f t="shared" si="6"/>
        <v>13.93.164.45</v>
      </c>
      <c r="D84" t="str">
        <f t="shared" si="7"/>
        <v>255.255.255.255</v>
      </c>
      <c r="E84">
        <f>INDEX(tblCIDRToMask[CIDR PREFIX],MATCH(D84,tblCIDRToMask[SUBNET MASK],FALSE))</f>
        <v>32</v>
      </c>
      <c r="F84" t="str">
        <f t="shared" si="8"/>
        <v>13.93.164.45/32</v>
      </c>
    </row>
    <row r="85" spans="1:6" x14ac:dyDescent="0.3">
      <c r="A85" t="s">
        <v>48</v>
      </c>
      <c r="B85" t="str">
        <f t="shared" si="5"/>
        <v>13.93.216.68</v>
      </c>
      <c r="C85" t="str">
        <f t="shared" si="6"/>
        <v>13.93.216.68</v>
      </c>
      <c r="D85" t="str">
        <f t="shared" si="7"/>
        <v>255.255.255.255</v>
      </c>
      <c r="E85">
        <f>INDEX(tblCIDRToMask[CIDR PREFIX],MATCH(D85,tblCIDRToMask[SUBNET MASK],FALSE))</f>
        <v>32</v>
      </c>
      <c r="F85" t="str">
        <f t="shared" si="8"/>
        <v>13.93.216.68/32</v>
      </c>
    </row>
    <row r="86" spans="1:6" x14ac:dyDescent="0.3">
      <c r="A86" t="s">
        <v>49</v>
      </c>
      <c r="B86" t="str">
        <f t="shared" si="5"/>
        <v>13.93.233.42</v>
      </c>
      <c r="C86" t="str">
        <f t="shared" si="6"/>
        <v>13.93.233.42</v>
      </c>
      <c r="D86" t="str">
        <f t="shared" si="7"/>
        <v>255.255.255.255</v>
      </c>
      <c r="E86">
        <f>INDEX(tblCIDRToMask[CIDR PREFIX],MATCH(D86,tblCIDRToMask[SUBNET MASK],FALSE))</f>
        <v>32</v>
      </c>
      <c r="F86" t="str">
        <f t="shared" si="8"/>
        <v>13.93.233.42/32</v>
      </c>
    </row>
    <row r="87" spans="1:6" x14ac:dyDescent="0.3">
      <c r="A87" t="s">
        <v>50</v>
      </c>
      <c r="B87" t="str">
        <f t="shared" si="5"/>
        <v>13.95.29.177</v>
      </c>
      <c r="C87" t="str">
        <f t="shared" si="6"/>
        <v>13.95.29.177</v>
      </c>
      <c r="D87" t="str">
        <f t="shared" si="7"/>
        <v>255.255.255.255</v>
      </c>
      <c r="E87">
        <f>INDEX(tblCIDRToMask[CIDR PREFIX],MATCH(D87,tblCIDRToMask[SUBNET MASK],FALSE))</f>
        <v>32</v>
      </c>
      <c r="F87" t="str">
        <f t="shared" si="8"/>
        <v>13.95.29.177/32</v>
      </c>
    </row>
    <row r="88" spans="1:6" x14ac:dyDescent="0.3">
      <c r="A88" t="s">
        <v>51</v>
      </c>
      <c r="B88" t="str">
        <f t="shared" si="5"/>
        <v>13.95.30.46</v>
      </c>
      <c r="C88" t="str">
        <f t="shared" si="6"/>
        <v>13.95.30.46</v>
      </c>
      <c r="D88" t="str">
        <f t="shared" si="7"/>
        <v>255.255.255.255</v>
      </c>
      <c r="E88">
        <f>INDEX(tblCIDRToMask[CIDR PREFIX],MATCH(D88,tblCIDRToMask[SUBNET MASK],FALSE))</f>
        <v>32</v>
      </c>
      <c r="F88" t="str">
        <f t="shared" si="8"/>
        <v>13.95.30.46/32</v>
      </c>
    </row>
    <row r="89" spans="1:6" x14ac:dyDescent="0.3">
      <c r="A89" t="s">
        <v>452</v>
      </c>
      <c r="B89" t="str">
        <f t="shared" si="5"/>
        <v>132.245.165.0 255.255.255.128</v>
      </c>
      <c r="C89" t="str">
        <f t="shared" si="6"/>
        <v>132.245.165.0</v>
      </c>
      <c r="D89" t="str">
        <f t="shared" si="7"/>
        <v>255.255.255.128</v>
      </c>
      <c r="E89">
        <f>INDEX(tblCIDRToMask[CIDR PREFIX],MATCH(D89,tblCIDRToMask[SUBNET MASK],FALSE))</f>
        <v>25</v>
      </c>
      <c r="F89" t="str">
        <f t="shared" si="8"/>
        <v>132.245.165.0/25</v>
      </c>
    </row>
    <row r="90" spans="1:6" x14ac:dyDescent="0.3">
      <c r="A90" t="s">
        <v>453</v>
      </c>
      <c r="B90" t="str">
        <f t="shared" si="5"/>
        <v>134.170.116.0 255.255.255.128</v>
      </c>
      <c r="C90" t="str">
        <f t="shared" si="6"/>
        <v>134.170.116.0</v>
      </c>
      <c r="D90" t="str">
        <f t="shared" si="7"/>
        <v>255.255.255.128</v>
      </c>
      <c r="E90">
        <f>INDEX(tblCIDRToMask[CIDR PREFIX],MATCH(D90,tblCIDRToMask[SUBNET MASK],FALSE))</f>
        <v>25</v>
      </c>
      <c r="F90" t="str">
        <f t="shared" si="8"/>
        <v>134.170.116.0/25</v>
      </c>
    </row>
    <row r="91" spans="1:6" x14ac:dyDescent="0.3">
      <c r="A91" t="s">
        <v>454</v>
      </c>
      <c r="B91" t="str">
        <f t="shared" si="5"/>
        <v>134.170.148.0 255.255.252.0</v>
      </c>
      <c r="C91" t="str">
        <f t="shared" si="6"/>
        <v>134.170.148.0</v>
      </c>
      <c r="D91" t="str">
        <f t="shared" si="7"/>
        <v>255.255.252.0</v>
      </c>
      <c r="E91">
        <f>INDEX(tblCIDRToMask[CIDR PREFIX],MATCH(D91,tblCIDRToMask[SUBNET MASK],FALSE))</f>
        <v>22</v>
      </c>
      <c r="F91" t="str">
        <f t="shared" si="8"/>
        <v>134.170.148.0/22</v>
      </c>
    </row>
    <row r="92" spans="1:6" x14ac:dyDescent="0.3">
      <c r="A92" t="s">
        <v>455</v>
      </c>
      <c r="B92" t="str">
        <f t="shared" si="5"/>
        <v>134.170.165.0 255.255.255.128</v>
      </c>
      <c r="C92" t="str">
        <f t="shared" si="6"/>
        <v>134.170.165.0</v>
      </c>
      <c r="D92" t="str">
        <f t="shared" si="7"/>
        <v>255.255.255.128</v>
      </c>
      <c r="E92">
        <f>INDEX(tblCIDRToMask[CIDR PREFIX],MATCH(D92,tblCIDRToMask[SUBNET MASK],FALSE))</f>
        <v>25</v>
      </c>
      <c r="F92" t="str">
        <f t="shared" si="8"/>
        <v>134.170.165.0/25</v>
      </c>
    </row>
    <row r="93" spans="1:6" x14ac:dyDescent="0.3">
      <c r="A93" t="s">
        <v>456</v>
      </c>
      <c r="B93" t="str">
        <f t="shared" si="5"/>
        <v>134.170.172.128 255.255.255.128</v>
      </c>
      <c r="C93" t="str">
        <f t="shared" si="6"/>
        <v>134.170.172.128</v>
      </c>
      <c r="D93" t="str">
        <f t="shared" si="7"/>
        <v>255.255.255.128</v>
      </c>
      <c r="E93">
        <f>INDEX(tblCIDRToMask[CIDR PREFIX],MATCH(D93,tblCIDRToMask[SUBNET MASK],FALSE))</f>
        <v>25</v>
      </c>
      <c r="F93" t="str">
        <f t="shared" si="8"/>
        <v>134.170.172.128/25</v>
      </c>
    </row>
    <row r="94" spans="1:6" x14ac:dyDescent="0.3">
      <c r="A94" t="s">
        <v>457</v>
      </c>
      <c r="B94" t="str">
        <f t="shared" si="5"/>
        <v>134.170.67.0 255.255.255.128</v>
      </c>
      <c r="C94" t="str">
        <f t="shared" si="6"/>
        <v>134.170.67.0</v>
      </c>
      <c r="D94" t="str">
        <f t="shared" si="7"/>
        <v>255.255.255.128</v>
      </c>
      <c r="E94">
        <f>INDEX(tblCIDRToMask[CIDR PREFIX],MATCH(D94,tblCIDRToMask[SUBNET MASK],FALSE))</f>
        <v>25</v>
      </c>
      <c r="F94" t="str">
        <f t="shared" si="8"/>
        <v>134.170.67.0/25</v>
      </c>
    </row>
    <row r="95" spans="1:6" x14ac:dyDescent="0.3">
      <c r="A95" t="s">
        <v>458</v>
      </c>
      <c r="B95" t="str">
        <f t="shared" si="5"/>
        <v>157.55.130.0 255.255.255.128</v>
      </c>
      <c r="C95" t="str">
        <f t="shared" si="6"/>
        <v>157.55.130.0</v>
      </c>
      <c r="D95" t="str">
        <f t="shared" si="7"/>
        <v>255.255.255.128</v>
      </c>
      <c r="E95">
        <f>INDEX(tblCIDRToMask[CIDR PREFIX],MATCH(D95,tblCIDRToMask[SUBNET MASK],FALSE))</f>
        <v>25</v>
      </c>
      <c r="F95" t="str">
        <f t="shared" si="8"/>
        <v>157.55.130.0/25</v>
      </c>
    </row>
    <row r="96" spans="1:6" x14ac:dyDescent="0.3">
      <c r="A96" t="s">
        <v>459</v>
      </c>
      <c r="B96" t="str">
        <f t="shared" si="5"/>
        <v>157.55.145.0 255.255.255.128</v>
      </c>
      <c r="C96" t="str">
        <f t="shared" si="6"/>
        <v>157.55.145.0</v>
      </c>
      <c r="D96" t="str">
        <f t="shared" si="7"/>
        <v>255.255.255.128</v>
      </c>
      <c r="E96">
        <f>INDEX(tblCIDRToMask[CIDR PREFIX],MATCH(D96,tblCIDRToMask[SUBNET MASK],FALSE))</f>
        <v>25</v>
      </c>
      <c r="F96" t="str">
        <f t="shared" si="8"/>
        <v>157.55.145.0/25</v>
      </c>
    </row>
    <row r="97" spans="1:6" x14ac:dyDescent="0.3">
      <c r="A97" t="s">
        <v>460</v>
      </c>
      <c r="B97" t="str">
        <f t="shared" si="5"/>
        <v>157.55.155.0 255.255.255.128</v>
      </c>
      <c r="C97" t="str">
        <f t="shared" si="6"/>
        <v>157.55.155.0</v>
      </c>
      <c r="D97" t="str">
        <f t="shared" si="7"/>
        <v>255.255.255.128</v>
      </c>
      <c r="E97">
        <f>INDEX(tblCIDRToMask[CIDR PREFIX],MATCH(D97,tblCIDRToMask[SUBNET MASK],FALSE))</f>
        <v>25</v>
      </c>
      <c r="F97" t="str">
        <f t="shared" si="8"/>
        <v>157.55.155.0/25</v>
      </c>
    </row>
    <row r="98" spans="1:6" x14ac:dyDescent="0.3">
      <c r="A98" t="s">
        <v>52</v>
      </c>
      <c r="B98" t="str">
        <f t="shared" si="5"/>
        <v>157.55.177.39</v>
      </c>
      <c r="C98" t="str">
        <f t="shared" si="6"/>
        <v>157.55.177.39</v>
      </c>
      <c r="D98" t="str">
        <f t="shared" si="7"/>
        <v>255.255.255.255</v>
      </c>
      <c r="E98">
        <f>INDEX(tblCIDRToMask[CIDR PREFIX],MATCH(D98,tblCIDRToMask[SUBNET MASK],FALSE))</f>
        <v>32</v>
      </c>
      <c r="F98" t="str">
        <f t="shared" si="8"/>
        <v>157.55.177.39/32</v>
      </c>
    </row>
    <row r="99" spans="1:6" x14ac:dyDescent="0.3">
      <c r="A99" t="s">
        <v>53</v>
      </c>
      <c r="B99" t="str">
        <f t="shared" si="5"/>
        <v>157.55.184.223</v>
      </c>
      <c r="C99" t="str">
        <f t="shared" si="6"/>
        <v>157.55.184.223</v>
      </c>
      <c r="D99" t="str">
        <f t="shared" si="7"/>
        <v>255.255.255.255</v>
      </c>
      <c r="E99">
        <f>INDEX(tblCIDRToMask[CIDR PREFIX],MATCH(D99,tblCIDRToMask[SUBNET MASK],FALSE))</f>
        <v>32</v>
      </c>
      <c r="F99" t="str">
        <f t="shared" si="8"/>
        <v>157.55.184.223/32</v>
      </c>
    </row>
    <row r="100" spans="1:6" x14ac:dyDescent="0.3">
      <c r="A100" t="s">
        <v>461</v>
      </c>
      <c r="B100" t="str">
        <f t="shared" si="5"/>
        <v>157.55.227.192 255.255.255.192</v>
      </c>
      <c r="C100" t="str">
        <f t="shared" si="6"/>
        <v>157.55.227.192</v>
      </c>
      <c r="D100" t="str">
        <f t="shared" si="7"/>
        <v>255.255.255.192</v>
      </c>
      <c r="E100">
        <f>INDEX(tblCIDRToMask[CIDR PREFIX],MATCH(D100,tblCIDRToMask[SUBNET MASK],FALSE))</f>
        <v>26</v>
      </c>
      <c r="F100" t="str">
        <f t="shared" si="8"/>
        <v>157.55.227.192/26</v>
      </c>
    </row>
    <row r="101" spans="1:6" x14ac:dyDescent="0.3">
      <c r="A101" t="s">
        <v>462</v>
      </c>
      <c r="B101" t="str">
        <f t="shared" si="5"/>
        <v>157.55.45.128 255.255.255.128</v>
      </c>
      <c r="C101" t="str">
        <f t="shared" si="6"/>
        <v>157.55.45.128</v>
      </c>
      <c r="D101" t="str">
        <f t="shared" si="7"/>
        <v>255.255.255.128</v>
      </c>
      <c r="E101">
        <f>INDEX(tblCIDRToMask[CIDR PREFIX],MATCH(D101,tblCIDRToMask[SUBNET MASK],FALSE))</f>
        <v>25</v>
      </c>
      <c r="F101" t="str">
        <f t="shared" si="8"/>
        <v>157.55.45.128/25</v>
      </c>
    </row>
    <row r="102" spans="1:6" x14ac:dyDescent="0.3">
      <c r="A102" t="s">
        <v>463</v>
      </c>
      <c r="B102" t="str">
        <f t="shared" si="5"/>
        <v>157.55.59.128 255.255.255.128</v>
      </c>
      <c r="C102" t="str">
        <f t="shared" si="6"/>
        <v>157.55.59.128</v>
      </c>
      <c r="D102" t="str">
        <f t="shared" si="7"/>
        <v>255.255.255.128</v>
      </c>
      <c r="E102">
        <f>INDEX(tblCIDRToMask[CIDR PREFIX],MATCH(D102,tblCIDRToMask[SUBNET MASK],FALSE))</f>
        <v>25</v>
      </c>
      <c r="F102" t="str">
        <f t="shared" si="8"/>
        <v>157.55.59.128/25</v>
      </c>
    </row>
    <row r="103" spans="1:6" x14ac:dyDescent="0.3">
      <c r="A103" t="s">
        <v>464</v>
      </c>
      <c r="B103" t="str">
        <f t="shared" si="5"/>
        <v>157.56.151.0 255.255.255.128</v>
      </c>
      <c r="C103" t="str">
        <f t="shared" si="6"/>
        <v>157.56.151.0</v>
      </c>
      <c r="D103" t="str">
        <f t="shared" si="7"/>
        <v>255.255.255.128</v>
      </c>
      <c r="E103">
        <f>INDEX(tblCIDRToMask[CIDR PREFIX],MATCH(D103,tblCIDRToMask[SUBNET MASK],FALSE))</f>
        <v>25</v>
      </c>
      <c r="F103" t="str">
        <f t="shared" si="8"/>
        <v>157.56.151.0/25</v>
      </c>
    </row>
    <row r="104" spans="1:6" x14ac:dyDescent="0.3">
      <c r="A104" t="s">
        <v>465</v>
      </c>
      <c r="B104" t="str">
        <f t="shared" si="5"/>
        <v>157.56.53.128 255.255.255.128</v>
      </c>
      <c r="C104" t="str">
        <f t="shared" si="6"/>
        <v>157.56.53.128</v>
      </c>
      <c r="D104" t="str">
        <f t="shared" si="7"/>
        <v>255.255.255.128</v>
      </c>
      <c r="E104">
        <f>INDEX(tblCIDRToMask[CIDR PREFIX],MATCH(D104,tblCIDRToMask[SUBNET MASK],FALSE))</f>
        <v>25</v>
      </c>
      <c r="F104" t="str">
        <f t="shared" si="8"/>
        <v>157.56.53.128/25</v>
      </c>
    </row>
    <row r="105" spans="1:6" x14ac:dyDescent="0.3">
      <c r="A105" t="s">
        <v>466</v>
      </c>
      <c r="B105" t="str">
        <f t="shared" si="5"/>
        <v>157.56.55.0 255.255.255.128</v>
      </c>
      <c r="C105" t="str">
        <f t="shared" si="6"/>
        <v>157.56.55.0</v>
      </c>
      <c r="D105" t="str">
        <f t="shared" si="7"/>
        <v>255.255.255.128</v>
      </c>
      <c r="E105">
        <f>INDEX(tblCIDRToMask[CIDR PREFIX],MATCH(D105,tblCIDRToMask[SUBNET MASK],FALSE))</f>
        <v>25</v>
      </c>
      <c r="F105" t="str">
        <f t="shared" si="8"/>
        <v>157.56.55.0/25</v>
      </c>
    </row>
    <row r="106" spans="1:6" x14ac:dyDescent="0.3">
      <c r="A106" t="s">
        <v>467</v>
      </c>
      <c r="B106" t="str">
        <f t="shared" si="5"/>
        <v>157.56.58.0 255.255.255.128</v>
      </c>
      <c r="C106" t="str">
        <f t="shared" si="6"/>
        <v>157.56.58.0</v>
      </c>
      <c r="D106" t="str">
        <f t="shared" si="7"/>
        <v>255.255.255.128</v>
      </c>
      <c r="E106">
        <f>INDEX(tblCIDRToMask[CIDR PREFIX],MATCH(D106,tblCIDRToMask[SUBNET MASK],FALSE))</f>
        <v>25</v>
      </c>
      <c r="F106" t="str">
        <f t="shared" si="8"/>
        <v>157.56.58.0/25</v>
      </c>
    </row>
    <row r="107" spans="1:6" x14ac:dyDescent="0.3">
      <c r="A107" t="s">
        <v>54</v>
      </c>
      <c r="B107" t="str">
        <f t="shared" si="5"/>
        <v>168.61.146.25</v>
      </c>
      <c r="C107" t="str">
        <f t="shared" si="6"/>
        <v>168.61.146.25</v>
      </c>
      <c r="D107" t="str">
        <f t="shared" si="7"/>
        <v>255.255.255.255</v>
      </c>
      <c r="E107">
        <f>INDEX(tblCIDRToMask[CIDR PREFIX],MATCH(D107,tblCIDRToMask[SUBNET MASK],FALSE))</f>
        <v>32</v>
      </c>
      <c r="F107" t="str">
        <f t="shared" si="8"/>
        <v>168.61.146.25/32</v>
      </c>
    </row>
    <row r="108" spans="1:6" x14ac:dyDescent="0.3">
      <c r="A108" t="s">
        <v>55</v>
      </c>
      <c r="B108" t="str">
        <f t="shared" si="5"/>
        <v>168.61.149.17</v>
      </c>
      <c r="C108" t="str">
        <f t="shared" si="6"/>
        <v>168.61.149.17</v>
      </c>
      <c r="D108" t="str">
        <f t="shared" si="7"/>
        <v>255.255.255.255</v>
      </c>
      <c r="E108">
        <f>INDEX(tblCIDRToMask[CIDR PREFIX],MATCH(D108,tblCIDRToMask[SUBNET MASK],FALSE))</f>
        <v>32</v>
      </c>
      <c r="F108" t="str">
        <f t="shared" si="8"/>
        <v>168.61.149.17/32</v>
      </c>
    </row>
    <row r="109" spans="1:6" x14ac:dyDescent="0.3">
      <c r="A109" t="s">
        <v>56</v>
      </c>
      <c r="B109" t="str">
        <f t="shared" si="5"/>
        <v>168.61.149.234</v>
      </c>
      <c r="C109" t="str">
        <f t="shared" si="6"/>
        <v>168.61.149.234</v>
      </c>
      <c r="D109" t="str">
        <f t="shared" si="7"/>
        <v>255.255.255.255</v>
      </c>
      <c r="E109">
        <f>INDEX(tblCIDRToMask[CIDR PREFIX],MATCH(D109,tblCIDRToMask[SUBNET MASK],FALSE))</f>
        <v>32</v>
      </c>
      <c r="F109" t="str">
        <f t="shared" si="8"/>
        <v>168.61.149.234/32</v>
      </c>
    </row>
    <row r="110" spans="1:6" x14ac:dyDescent="0.3">
      <c r="A110" t="s">
        <v>57</v>
      </c>
      <c r="B110" t="str">
        <f t="shared" si="5"/>
        <v>168.61.170.80</v>
      </c>
      <c r="C110" t="str">
        <f t="shared" si="6"/>
        <v>168.61.170.80</v>
      </c>
      <c r="D110" t="str">
        <f t="shared" si="7"/>
        <v>255.255.255.255</v>
      </c>
      <c r="E110">
        <f>INDEX(tblCIDRToMask[CIDR PREFIX],MATCH(D110,tblCIDRToMask[SUBNET MASK],FALSE))</f>
        <v>32</v>
      </c>
      <c r="F110" t="str">
        <f t="shared" si="8"/>
        <v>168.61.170.80/32</v>
      </c>
    </row>
    <row r="111" spans="1:6" x14ac:dyDescent="0.3">
      <c r="A111" t="s">
        <v>58</v>
      </c>
      <c r="B111" t="str">
        <f t="shared" si="5"/>
        <v>168.61.172.71</v>
      </c>
      <c r="C111" t="str">
        <f t="shared" si="6"/>
        <v>168.61.172.71</v>
      </c>
      <c r="D111" t="str">
        <f t="shared" si="7"/>
        <v>255.255.255.255</v>
      </c>
      <c r="E111">
        <f>INDEX(tblCIDRToMask[CIDR PREFIX],MATCH(D111,tblCIDRToMask[SUBNET MASK],FALSE))</f>
        <v>32</v>
      </c>
      <c r="F111" t="str">
        <f t="shared" si="8"/>
        <v>168.61.172.71/32</v>
      </c>
    </row>
    <row r="112" spans="1:6" x14ac:dyDescent="0.3">
      <c r="A112" t="s">
        <v>59</v>
      </c>
      <c r="B112" t="str">
        <f t="shared" si="5"/>
        <v>168.62.106.224</v>
      </c>
      <c r="C112" t="str">
        <f t="shared" si="6"/>
        <v>168.62.106.224</v>
      </c>
      <c r="D112" t="str">
        <f t="shared" si="7"/>
        <v>255.255.255.255</v>
      </c>
      <c r="E112">
        <f>INDEX(tblCIDRToMask[CIDR PREFIX],MATCH(D112,tblCIDRToMask[SUBNET MASK],FALSE))</f>
        <v>32</v>
      </c>
      <c r="F112" t="str">
        <f t="shared" si="8"/>
        <v>168.62.106.224/32</v>
      </c>
    </row>
    <row r="113" spans="1:9" x14ac:dyDescent="0.3">
      <c r="A113" t="s">
        <v>60</v>
      </c>
      <c r="B113" t="str">
        <f t="shared" si="5"/>
        <v>168.62.43.8</v>
      </c>
      <c r="C113" t="str">
        <f t="shared" si="6"/>
        <v>168.62.43.8</v>
      </c>
      <c r="D113" t="str">
        <f t="shared" si="7"/>
        <v>255.255.255.255</v>
      </c>
      <c r="E113">
        <f>INDEX(tblCIDRToMask[CIDR PREFIX],MATCH(D113,tblCIDRToMask[SUBNET MASK],FALSE))</f>
        <v>32</v>
      </c>
      <c r="F113" t="str">
        <f t="shared" si="8"/>
        <v>168.62.43.8/32</v>
      </c>
    </row>
    <row r="114" spans="1:9" x14ac:dyDescent="0.3">
      <c r="A114" t="s">
        <v>61</v>
      </c>
      <c r="B114" t="str">
        <f t="shared" si="5"/>
        <v>168.63.100.61</v>
      </c>
      <c r="C114" t="str">
        <f t="shared" si="6"/>
        <v>168.63.100.61</v>
      </c>
      <c r="D114" t="str">
        <f t="shared" si="7"/>
        <v>255.255.255.255</v>
      </c>
      <c r="E114">
        <f>INDEX(tblCIDRToMask[CIDR PREFIX],MATCH(D114,tblCIDRToMask[SUBNET MASK],FALSE))</f>
        <v>32</v>
      </c>
      <c r="F114" t="str">
        <f t="shared" si="8"/>
        <v>168.63.100.61/32</v>
      </c>
    </row>
    <row r="115" spans="1:9" x14ac:dyDescent="0.3">
      <c r="A115" t="s">
        <v>62</v>
      </c>
      <c r="B115" t="str">
        <f t="shared" si="5"/>
        <v>168.63.18.79</v>
      </c>
      <c r="C115" t="str">
        <f t="shared" si="6"/>
        <v>168.63.18.79</v>
      </c>
      <c r="D115" t="str">
        <f t="shared" si="7"/>
        <v>255.255.255.255</v>
      </c>
      <c r="E115">
        <f>INDEX(tblCIDRToMask[CIDR PREFIX],MATCH(D115,tblCIDRToMask[SUBNET MASK],FALSE))</f>
        <v>32</v>
      </c>
      <c r="F115" t="str">
        <f t="shared" si="8"/>
        <v>168.63.18.79/32</v>
      </c>
    </row>
    <row r="116" spans="1:9" x14ac:dyDescent="0.3">
      <c r="A116" t="s">
        <v>63</v>
      </c>
      <c r="B116" t="str">
        <f t="shared" si="5"/>
        <v>168.63.29.74</v>
      </c>
      <c r="C116" t="str">
        <f t="shared" si="6"/>
        <v>168.63.29.74</v>
      </c>
      <c r="D116" t="str">
        <f t="shared" si="7"/>
        <v>255.255.255.255</v>
      </c>
      <c r="E116">
        <f>INDEX(tblCIDRToMask[CIDR PREFIX],MATCH(D116,tblCIDRToMask[SUBNET MASK],FALSE))</f>
        <v>32</v>
      </c>
      <c r="F116" t="str">
        <f t="shared" si="8"/>
        <v>168.63.29.74/32</v>
      </c>
    </row>
    <row r="117" spans="1:9" x14ac:dyDescent="0.3">
      <c r="A117" t="s">
        <v>64</v>
      </c>
      <c r="B117" t="str">
        <f t="shared" si="5"/>
        <v>168.63.92.133</v>
      </c>
      <c r="C117" t="str">
        <f t="shared" si="6"/>
        <v>168.63.92.133</v>
      </c>
      <c r="D117" t="str">
        <f t="shared" si="7"/>
        <v>255.255.255.255</v>
      </c>
      <c r="E117">
        <f>INDEX(tblCIDRToMask[CIDR PREFIX],MATCH(D117,tblCIDRToMask[SUBNET MASK],FALSE))</f>
        <v>32</v>
      </c>
      <c r="F117" t="str">
        <f t="shared" si="8"/>
        <v>168.63.92.133/32</v>
      </c>
    </row>
    <row r="118" spans="1:9" x14ac:dyDescent="0.3">
      <c r="A118" t="s">
        <v>468</v>
      </c>
      <c r="B118" t="str">
        <f t="shared" si="5"/>
        <v>191.232.2.128 255.255.255.128</v>
      </c>
      <c r="C118" t="str">
        <f t="shared" si="6"/>
        <v>191.232.2.128</v>
      </c>
      <c r="D118" t="str">
        <f t="shared" si="7"/>
        <v>255.255.255.128</v>
      </c>
      <c r="E118">
        <f>INDEX(tblCIDRToMask[CIDR PREFIX],MATCH(D118,tblCIDRToMask[SUBNET MASK],FALSE))</f>
        <v>25</v>
      </c>
      <c r="F118" t="str">
        <f t="shared" si="8"/>
        <v>191.232.2.128/25</v>
      </c>
    </row>
    <row r="119" spans="1:9" x14ac:dyDescent="0.3">
      <c r="A119" t="s">
        <v>65</v>
      </c>
      <c r="B119" t="str">
        <f t="shared" si="5"/>
        <v>191.236.108.93</v>
      </c>
      <c r="C119" t="str">
        <f t="shared" si="6"/>
        <v>191.236.108.93</v>
      </c>
      <c r="D119" t="str">
        <f t="shared" si="7"/>
        <v>255.255.255.255</v>
      </c>
      <c r="E119">
        <f>INDEX(tblCIDRToMask[CIDR PREFIX],MATCH(D119,tblCIDRToMask[SUBNET MASK],FALSE))</f>
        <v>32</v>
      </c>
      <c r="F119" t="str">
        <f t="shared" si="8"/>
        <v>191.236.108.93/32</v>
      </c>
    </row>
    <row r="120" spans="1:9" x14ac:dyDescent="0.3">
      <c r="A120" t="s">
        <v>66</v>
      </c>
      <c r="B120" t="str">
        <f t="shared" si="5"/>
        <v>191.236.157.212</v>
      </c>
      <c r="C120" t="str">
        <f t="shared" si="6"/>
        <v>191.236.157.212</v>
      </c>
      <c r="D120" t="str">
        <f t="shared" si="7"/>
        <v>255.255.255.255</v>
      </c>
      <c r="E120">
        <f>INDEX(tblCIDRToMask[CIDR PREFIX],MATCH(D120,tblCIDRToMask[SUBNET MASK],FALSE))</f>
        <v>32</v>
      </c>
      <c r="F120" t="str">
        <f t="shared" si="8"/>
        <v>191.236.157.212/32</v>
      </c>
    </row>
    <row r="121" spans="1:9" x14ac:dyDescent="0.3">
      <c r="A121" t="s">
        <v>67</v>
      </c>
      <c r="B121" t="str">
        <f t="shared" si="5"/>
        <v>191.237.218.239</v>
      </c>
      <c r="C121" t="str">
        <f t="shared" si="6"/>
        <v>191.237.218.239</v>
      </c>
      <c r="D121" t="str">
        <f t="shared" si="7"/>
        <v>255.255.255.255</v>
      </c>
      <c r="E121">
        <f>INDEX(tblCIDRToMask[CIDR PREFIX],MATCH(D121,tblCIDRToMask[SUBNET MASK],FALSE))</f>
        <v>32</v>
      </c>
      <c r="F121" t="str">
        <f t="shared" si="8"/>
        <v>191.237.218.239/32</v>
      </c>
    </row>
    <row r="122" spans="1:9" x14ac:dyDescent="0.3">
      <c r="A122" t="s">
        <v>469</v>
      </c>
      <c r="B122" t="str">
        <f t="shared" si="5"/>
        <v>191.237.248.32 255.255.255.248</v>
      </c>
      <c r="C122" t="str">
        <f t="shared" si="6"/>
        <v>191.237.248.32</v>
      </c>
      <c r="D122" t="str">
        <f t="shared" si="7"/>
        <v>255.255.255.248</v>
      </c>
      <c r="E122">
        <f>INDEX(tblCIDRToMask[CIDR PREFIX],MATCH(D122,tblCIDRToMask[SUBNET MASK],FALSE))</f>
        <v>29</v>
      </c>
      <c r="F122" t="str">
        <f t="shared" si="8"/>
        <v>191.237.248.32/29</v>
      </c>
    </row>
    <row r="123" spans="1:9" x14ac:dyDescent="0.3">
      <c r="A123" t="s">
        <v>470</v>
      </c>
      <c r="B123" t="str">
        <f t="shared" si="5"/>
        <v>191.237.252.192 255.255.255.240</v>
      </c>
      <c r="C123" t="str">
        <f t="shared" si="6"/>
        <v>191.237.252.192</v>
      </c>
      <c r="D123" t="str">
        <f t="shared" si="7"/>
        <v>255.255.255.240</v>
      </c>
      <c r="E123">
        <f>INDEX(tblCIDRToMask[CIDR PREFIX],MATCH(D123,tblCIDRToMask[SUBNET MASK],FALSE))</f>
        <v>28</v>
      </c>
      <c r="F123" t="str">
        <f t="shared" si="8"/>
        <v>191.237.252.192/28</v>
      </c>
    </row>
    <row r="124" spans="1:9" x14ac:dyDescent="0.3">
      <c r="A124" t="s">
        <v>471</v>
      </c>
      <c r="B124" t="str">
        <f t="shared" si="5"/>
        <v>20.190.128.0 255.255.192.0</v>
      </c>
      <c r="C124" t="str">
        <f t="shared" si="6"/>
        <v>20.190.128.0</v>
      </c>
      <c r="D124" t="str">
        <f t="shared" si="7"/>
        <v>255.255.192.0</v>
      </c>
      <c r="E124">
        <f>INDEX(tblCIDRToMask[CIDR PREFIX],MATCH(D124,tblCIDRToMask[SUBNET MASK],FALSE))</f>
        <v>18</v>
      </c>
      <c r="F124" t="str">
        <f t="shared" si="8"/>
        <v>20.190.128.0/18</v>
      </c>
    </row>
    <row r="125" spans="1:9" x14ac:dyDescent="0.3">
      <c r="A125" t="s">
        <v>68</v>
      </c>
      <c r="B125" t="str">
        <f t="shared" si="5"/>
        <v>207.46.134.255</v>
      </c>
      <c r="C125" t="str">
        <f t="shared" si="6"/>
        <v>207.46.134.255</v>
      </c>
      <c r="D125" t="str">
        <f t="shared" si="7"/>
        <v>255.255.255.255</v>
      </c>
      <c r="E125">
        <f>INDEX(tblCIDRToMask[CIDR PREFIX],MATCH(D125,tblCIDRToMask[SUBNET MASK],FALSE))</f>
        <v>32</v>
      </c>
      <c r="F125" t="str">
        <f t="shared" si="8"/>
        <v>207.46.134.255/32</v>
      </c>
      <c r="I125" t="str">
        <f>TRIM(H125)</f>
        <v/>
      </c>
    </row>
    <row r="126" spans="1:9" x14ac:dyDescent="0.3">
      <c r="A126" t="s">
        <v>69</v>
      </c>
      <c r="B126" t="str">
        <f t="shared" si="5"/>
        <v>207.46.140.244</v>
      </c>
      <c r="C126" t="str">
        <f t="shared" si="6"/>
        <v>207.46.140.244</v>
      </c>
      <c r="D126" t="str">
        <f t="shared" si="7"/>
        <v>255.255.255.255</v>
      </c>
      <c r="E126">
        <f>INDEX(tblCIDRToMask[CIDR PREFIX],MATCH(D126,tblCIDRToMask[SUBNET MASK],FALSE))</f>
        <v>32</v>
      </c>
      <c r="F126" t="str">
        <f t="shared" si="8"/>
        <v>207.46.140.244/32</v>
      </c>
    </row>
    <row r="127" spans="1:9" x14ac:dyDescent="0.3">
      <c r="A127" t="s">
        <v>70</v>
      </c>
      <c r="B127" t="str">
        <f t="shared" si="5"/>
        <v>207.46.141.38</v>
      </c>
      <c r="C127" t="str">
        <f t="shared" si="6"/>
        <v>207.46.141.38</v>
      </c>
      <c r="D127" t="str">
        <f t="shared" si="7"/>
        <v>255.255.255.255</v>
      </c>
      <c r="E127">
        <f>INDEX(tblCIDRToMask[CIDR PREFIX],MATCH(D127,tblCIDRToMask[SUBNET MASK],FALSE))</f>
        <v>32</v>
      </c>
      <c r="F127" t="str">
        <f t="shared" si="8"/>
        <v>207.46.141.38/32</v>
      </c>
    </row>
    <row r="128" spans="1:9" x14ac:dyDescent="0.3">
      <c r="A128" t="s">
        <v>71</v>
      </c>
      <c r="B128" t="str">
        <f t="shared" si="5"/>
        <v>207.46.153.155</v>
      </c>
      <c r="C128" t="str">
        <f t="shared" si="6"/>
        <v>207.46.153.155</v>
      </c>
      <c r="D128" t="str">
        <f t="shared" si="7"/>
        <v>255.255.255.255</v>
      </c>
      <c r="E128">
        <f>INDEX(tblCIDRToMask[CIDR PREFIX],MATCH(D128,tblCIDRToMask[SUBNET MASK],FALSE))</f>
        <v>32</v>
      </c>
      <c r="F128" t="str">
        <f t="shared" si="8"/>
        <v>207.46.153.155/32</v>
      </c>
    </row>
    <row r="129" spans="1:6" x14ac:dyDescent="0.3">
      <c r="A129" t="s">
        <v>72</v>
      </c>
      <c r="B129" t="str">
        <f t="shared" si="5"/>
        <v>207.46.216.54</v>
      </c>
      <c r="C129" t="str">
        <f t="shared" si="6"/>
        <v>207.46.216.54</v>
      </c>
      <c r="D129" t="str">
        <f t="shared" si="7"/>
        <v>255.255.255.255</v>
      </c>
      <c r="E129">
        <f>INDEX(tblCIDRToMask[CIDR PREFIX],MATCH(D129,tblCIDRToMask[SUBNET MASK],FALSE))</f>
        <v>32</v>
      </c>
      <c r="F129" t="str">
        <f t="shared" si="8"/>
        <v>207.46.216.54/32</v>
      </c>
    </row>
    <row r="130" spans="1:6" x14ac:dyDescent="0.3">
      <c r="A130" t="s">
        <v>73</v>
      </c>
      <c r="B130" t="str">
        <f t="shared" si="5"/>
        <v>207.46.73.250</v>
      </c>
      <c r="C130" t="str">
        <f t="shared" si="6"/>
        <v>207.46.73.250</v>
      </c>
      <c r="D130" t="str">
        <f t="shared" si="7"/>
        <v>255.255.255.255</v>
      </c>
      <c r="E130">
        <f>INDEX(tblCIDRToMask[CIDR PREFIX],MATCH(D130,tblCIDRToMask[SUBNET MASK],FALSE))</f>
        <v>32</v>
      </c>
      <c r="F130" t="str">
        <f t="shared" si="8"/>
        <v>207.46.73.250/32</v>
      </c>
    </row>
    <row r="131" spans="1:6" x14ac:dyDescent="0.3">
      <c r="A131" t="s">
        <v>472</v>
      </c>
      <c r="B131" t="str">
        <f t="shared" ref="B131:B194" si="9">TRIM(CLEAN(A131))</f>
        <v>23.100.101.112 255.255.255.240</v>
      </c>
      <c r="C131" t="str">
        <f t="shared" ref="C131:C194" si="10">IF(ISERR(FIND(" ",B131)),B131,LEFT(B131,FIND(" ",B131)-1))</f>
        <v>23.100.101.112</v>
      </c>
      <c r="D131" t="str">
        <f t="shared" ref="D131:D194" si="11">IF(ISERR(FIND(" ",B131)),"255.255.255.255",RIGHT(B131,LEN(B131)-FIND("*",SUBSTITUTE(B131," ","*",LEN(B131)-LEN(SUBSTITUTE(B131," ",""))))))</f>
        <v>255.255.255.240</v>
      </c>
      <c r="E131">
        <f>INDEX(tblCIDRToMask[CIDR PREFIX],MATCH(D131,tblCIDRToMask[SUBNET MASK],FALSE))</f>
        <v>28</v>
      </c>
      <c r="F131" t="str">
        <f t="shared" ref="F131:F194" si="12">_xlfn.TEXTJOIN("/",FALSE,C131,E131)</f>
        <v>23.100.101.112/28</v>
      </c>
    </row>
    <row r="132" spans="1:6" x14ac:dyDescent="0.3">
      <c r="A132" t="s">
        <v>473</v>
      </c>
      <c r="B132" t="str">
        <f t="shared" si="9"/>
        <v>23.100.104.16 255.255.255.240</v>
      </c>
      <c r="C132" t="str">
        <f t="shared" si="10"/>
        <v>23.100.104.16</v>
      </c>
      <c r="D132" t="str">
        <f t="shared" si="11"/>
        <v>255.255.255.240</v>
      </c>
      <c r="E132">
        <f>INDEX(tblCIDRToMask[CIDR PREFIX],MATCH(D132,tblCIDRToMask[SUBNET MASK],FALSE))</f>
        <v>28</v>
      </c>
      <c r="F132" t="str">
        <f t="shared" si="12"/>
        <v>23.100.104.16/28</v>
      </c>
    </row>
    <row r="133" spans="1:6" x14ac:dyDescent="0.3">
      <c r="A133" t="s">
        <v>474</v>
      </c>
      <c r="B133" t="str">
        <f t="shared" si="9"/>
        <v>23.100.112.64 255.255.255.248</v>
      </c>
      <c r="C133" t="str">
        <f t="shared" si="10"/>
        <v>23.100.112.64</v>
      </c>
      <c r="D133" t="str">
        <f t="shared" si="11"/>
        <v>255.255.255.248</v>
      </c>
      <c r="E133">
        <f>INDEX(tblCIDRToMask[CIDR PREFIX],MATCH(D133,tblCIDRToMask[SUBNET MASK],FALSE))</f>
        <v>29</v>
      </c>
      <c r="F133" t="str">
        <f t="shared" si="12"/>
        <v>23.100.112.64/29</v>
      </c>
    </row>
    <row r="134" spans="1:6" x14ac:dyDescent="0.3">
      <c r="A134" t="s">
        <v>475</v>
      </c>
      <c r="B134" t="str">
        <f t="shared" si="9"/>
        <v>23.100.120.64 255.255.255.248</v>
      </c>
      <c r="C134" t="str">
        <f t="shared" si="10"/>
        <v>23.100.120.64</v>
      </c>
      <c r="D134" t="str">
        <f t="shared" si="11"/>
        <v>255.255.255.248</v>
      </c>
      <c r="E134">
        <f>INDEX(tblCIDRToMask[CIDR PREFIX],MATCH(D134,tblCIDRToMask[SUBNET MASK],FALSE))</f>
        <v>29</v>
      </c>
      <c r="F134" t="str">
        <f t="shared" si="12"/>
        <v>23.100.120.64/29</v>
      </c>
    </row>
    <row r="135" spans="1:6" x14ac:dyDescent="0.3">
      <c r="A135" t="s">
        <v>476</v>
      </c>
      <c r="B135" t="str">
        <f t="shared" si="9"/>
        <v>23.100.16.168 255.255.255.248</v>
      </c>
      <c r="C135" t="str">
        <f t="shared" si="10"/>
        <v>23.100.16.168</v>
      </c>
      <c r="D135" t="str">
        <f t="shared" si="11"/>
        <v>255.255.255.248</v>
      </c>
      <c r="E135">
        <f>INDEX(tblCIDRToMask[CIDR PREFIX],MATCH(D135,tblCIDRToMask[SUBNET MASK],FALSE))</f>
        <v>29</v>
      </c>
      <c r="F135" t="str">
        <f t="shared" si="12"/>
        <v>23.100.16.168/29</v>
      </c>
    </row>
    <row r="136" spans="1:6" x14ac:dyDescent="0.3">
      <c r="A136" t="s">
        <v>477</v>
      </c>
      <c r="B136" t="str">
        <f t="shared" si="9"/>
        <v>23.100.32.136 255.255.255.248</v>
      </c>
      <c r="C136" t="str">
        <f t="shared" si="10"/>
        <v>23.100.32.136</v>
      </c>
      <c r="D136" t="str">
        <f t="shared" si="11"/>
        <v>255.255.255.248</v>
      </c>
      <c r="E136">
        <f>INDEX(tblCIDRToMask[CIDR PREFIX],MATCH(D136,tblCIDRToMask[SUBNET MASK],FALSE))</f>
        <v>29</v>
      </c>
      <c r="F136" t="str">
        <f t="shared" si="12"/>
        <v>23.100.32.136/29</v>
      </c>
    </row>
    <row r="137" spans="1:6" x14ac:dyDescent="0.3">
      <c r="A137" t="s">
        <v>478</v>
      </c>
      <c r="B137" t="str">
        <f t="shared" si="9"/>
        <v>23.100.64.24 255.255.255.248</v>
      </c>
      <c r="C137" t="str">
        <f t="shared" si="10"/>
        <v>23.100.64.24</v>
      </c>
      <c r="D137" t="str">
        <f t="shared" si="11"/>
        <v>255.255.255.248</v>
      </c>
      <c r="E137">
        <f>INDEX(tblCIDRToMask[CIDR PREFIX],MATCH(D137,tblCIDRToMask[SUBNET MASK],FALSE))</f>
        <v>29</v>
      </c>
      <c r="F137" t="str">
        <f t="shared" si="12"/>
        <v>23.100.64.24/29</v>
      </c>
    </row>
    <row r="138" spans="1:6" x14ac:dyDescent="0.3">
      <c r="A138" t="s">
        <v>479</v>
      </c>
      <c r="B138" t="str">
        <f t="shared" si="9"/>
        <v>23.100.72.32 255.255.255.248</v>
      </c>
      <c r="C138" t="str">
        <f t="shared" si="10"/>
        <v>23.100.72.32</v>
      </c>
      <c r="D138" t="str">
        <f t="shared" si="11"/>
        <v>255.255.255.248</v>
      </c>
      <c r="E138">
        <f>INDEX(tblCIDRToMask[CIDR PREFIX],MATCH(D138,tblCIDRToMask[SUBNET MASK],FALSE))</f>
        <v>29</v>
      </c>
      <c r="F138" t="str">
        <f t="shared" si="12"/>
        <v>23.100.72.32/29</v>
      </c>
    </row>
    <row r="139" spans="1:6" x14ac:dyDescent="0.3">
      <c r="A139" t="s">
        <v>480</v>
      </c>
      <c r="B139" t="str">
        <f t="shared" si="9"/>
        <v>23.100.80.64 255.255.255.248</v>
      </c>
      <c r="C139" t="str">
        <f t="shared" si="10"/>
        <v>23.100.80.64</v>
      </c>
      <c r="D139" t="str">
        <f t="shared" si="11"/>
        <v>255.255.255.248</v>
      </c>
      <c r="E139">
        <f>INDEX(tblCIDRToMask[CIDR PREFIX],MATCH(D139,tblCIDRToMask[SUBNET MASK],FALSE))</f>
        <v>29</v>
      </c>
      <c r="F139" t="str">
        <f t="shared" si="12"/>
        <v>23.100.80.64/29</v>
      </c>
    </row>
    <row r="140" spans="1:6" x14ac:dyDescent="0.3">
      <c r="A140" t="s">
        <v>74</v>
      </c>
      <c r="B140" t="str">
        <f t="shared" si="9"/>
        <v>23.100.86.91</v>
      </c>
      <c r="C140" t="str">
        <f t="shared" si="10"/>
        <v>23.100.86.91</v>
      </c>
      <c r="D140" t="str">
        <f t="shared" si="11"/>
        <v>255.255.255.255</v>
      </c>
      <c r="E140">
        <f>INDEX(tblCIDRToMask[CIDR PREFIX],MATCH(D140,tblCIDRToMask[SUBNET MASK],FALSE))</f>
        <v>32</v>
      </c>
      <c r="F140" t="str">
        <f t="shared" si="12"/>
        <v>23.100.86.91/32</v>
      </c>
    </row>
    <row r="141" spans="1:6" x14ac:dyDescent="0.3">
      <c r="A141" t="s">
        <v>481</v>
      </c>
      <c r="B141" t="str">
        <f t="shared" si="9"/>
        <v>23.100.88.32 255.255.255.248</v>
      </c>
      <c r="C141" t="str">
        <f t="shared" si="10"/>
        <v>23.100.88.32</v>
      </c>
      <c r="D141" t="str">
        <f t="shared" si="11"/>
        <v>255.255.255.248</v>
      </c>
      <c r="E141">
        <f>INDEX(tblCIDRToMask[CIDR PREFIX],MATCH(D141,tblCIDRToMask[SUBNET MASK],FALSE))</f>
        <v>29</v>
      </c>
      <c r="F141" t="str">
        <f t="shared" si="12"/>
        <v>23.100.88.32/29</v>
      </c>
    </row>
    <row r="142" spans="1:6" x14ac:dyDescent="0.3">
      <c r="A142" t="s">
        <v>75</v>
      </c>
      <c r="B142" t="str">
        <f t="shared" si="9"/>
        <v>23.101.14.229</v>
      </c>
      <c r="C142" t="str">
        <f t="shared" si="10"/>
        <v>23.101.14.229</v>
      </c>
      <c r="D142" t="str">
        <f t="shared" si="11"/>
        <v>255.255.255.255</v>
      </c>
      <c r="E142">
        <f>INDEX(tblCIDRToMask[CIDR PREFIX],MATCH(D142,tblCIDRToMask[SUBNET MASK],FALSE))</f>
        <v>32</v>
      </c>
      <c r="F142" t="str">
        <f t="shared" si="12"/>
        <v>23.101.14.229/32</v>
      </c>
    </row>
    <row r="143" spans="1:6" x14ac:dyDescent="0.3">
      <c r="A143" t="s">
        <v>482</v>
      </c>
      <c r="B143" t="str">
        <f t="shared" si="9"/>
        <v>23.101.144.136 255.255.255.248</v>
      </c>
      <c r="C143" t="str">
        <f t="shared" si="10"/>
        <v>23.101.144.136</v>
      </c>
      <c r="D143" t="str">
        <f t="shared" si="11"/>
        <v>255.255.255.248</v>
      </c>
      <c r="E143">
        <f>INDEX(tblCIDRToMask[CIDR PREFIX],MATCH(D143,tblCIDRToMask[SUBNET MASK],FALSE))</f>
        <v>29</v>
      </c>
      <c r="F143" t="str">
        <f t="shared" si="12"/>
        <v>23.101.144.136/29</v>
      </c>
    </row>
    <row r="144" spans="1:6" x14ac:dyDescent="0.3">
      <c r="A144" t="s">
        <v>483</v>
      </c>
      <c r="B144" t="str">
        <f t="shared" si="9"/>
        <v>23.101.165.168 255.255.255.248</v>
      </c>
      <c r="C144" t="str">
        <f t="shared" si="10"/>
        <v>23.101.165.168</v>
      </c>
      <c r="D144" t="str">
        <f t="shared" si="11"/>
        <v>255.255.255.248</v>
      </c>
      <c r="E144">
        <f>INDEX(tblCIDRToMask[CIDR PREFIX],MATCH(D144,tblCIDRToMask[SUBNET MASK],FALSE))</f>
        <v>29</v>
      </c>
      <c r="F144" t="str">
        <f t="shared" si="12"/>
        <v>23.101.165.168/29</v>
      </c>
    </row>
    <row r="145" spans="1:6" x14ac:dyDescent="0.3">
      <c r="A145" t="s">
        <v>484</v>
      </c>
      <c r="B145" t="str">
        <f t="shared" si="9"/>
        <v>23.101.181.128 255.255.255.248</v>
      </c>
      <c r="C145" t="str">
        <f t="shared" si="10"/>
        <v>23.101.181.128</v>
      </c>
      <c r="D145" t="str">
        <f t="shared" si="11"/>
        <v>255.255.255.248</v>
      </c>
      <c r="E145">
        <f>INDEX(tblCIDRToMask[CIDR PREFIX],MATCH(D145,tblCIDRToMask[SUBNET MASK],FALSE))</f>
        <v>29</v>
      </c>
      <c r="F145" t="str">
        <f t="shared" si="12"/>
        <v>23.101.181.128/29</v>
      </c>
    </row>
    <row r="146" spans="1:6" x14ac:dyDescent="0.3">
      <c r="A146" t="s">
        <v>485</v>
      </c>
      <c r="B146" t="str">
        <f t="shared" si="9"/>
        <v>23.101.210.24 255.255.255.248</v>
      </c>
      <c r="C146" t="str">
        <f t="shared" si="10"/>
        <v>23.101.210.24</v>
      </c>
      <c r="D146" t="str">
        <f t="shared" si="11"/>
        <v>255.255.255.248</v>
      </c>
      <c r="E146">
        <f>INDEX(tblCIDRToMask[CIDR PREFIX],MATCH(D146,tblCIDRToMask[SUBNET MASK],FALSE))</f>
        <v>29</v>
      </c>
      <c r="F146" t="str">
        <f t="shared" si="12"/>
        <v>23.101.210.24/29</v>
      </c>
    </row>
    <row r="147" spans="1:6" x14ac:dyDescent="0.3">
      <c r="A147" t="s">
        <v>486</v>
      </c>
      <c r="B147" t="str">
        <f t="shared" si="9"/>
        <v>23.101.222.240 255.255.255.240</v>
      </c>
      <c r="C147" t="str">
        <f t="shared" si="10"/>
        <v>23.101.222.240</v>
      </c>
      <c r="D147" t="str">
        <f t="shared" si="11"/>
        <v>255.255.255.240</v>
      </c>
      <c r="E147">
        <f>INDEX(tblCIDRToMask[CIDR PREFIX],MATCH(D147,tblCIDRToMask[SUBNET MASK],FALSE))</f>
        <v>28</v>
      </c>
      <c r="F147" t="str">
        <f t="shared" si="12"/>
        <v>23.101.222.240/28</v>
      </c>
    </row>
    <row r="148" spans="1:6" x14ac:dyDescent="0.3">
      <c r="A148" t="s">
        <v>487</v>
      </c>
      <c r="B148" t="str">
        <f t="shared" si="9"/>
        <v>23.101.224.16 255.255.255.248</v>
      </c>
      <c r="C148" t="str">
        <f t="shared" si="10"/>
        <v>23.101.224.16</v>
      </c>
      <c r="D148" t="str">
        <f t="shared" si="11"/>
        <v>255.255.255.248</v>
      </c>
      <c r="E148">
        <f>INDEX(tblCIDRToMask[CIDR PREFIX],MATCH(D148,tblCIDRToMask[SUBNET MASK],FALSE))</f>
        <v>29</v>
      </c>
      <c r="F148" t="str">
        <f t="shared" si="12"/>
        <v>23.101.224.16/29</v>
      </c>
    </row>
    <row r="149" spans="1:6" x14ac:dyDescent="0.3">
      <c r="A149" t="s">
        <v>488</v>
      </c>
      <c r="B149" t="str">
        <f t="shared" si="9"/>
        <v>23.101.226.16 255.255.255.240</v>
      </c>
      <c r="C149" t="str">
        <f t="shared" si="10"/>
        <v>23.101.226.16</v>
      </c>
      <c r="D149" t="str">
        <f t="shared" si="11"/>
        <v>255.255.255.240</v>
      </c>
      <c r="E149">
        <f>INDEX(tblCIDRToMask[CIDR PREFIX],MATCH(D149,tblCIDRToMask[SUBNET MASK],FALSE))</f>
        <v>28</v>
      </c>
      <c r="F149" t="str">
        <f t="shared" si="12"/>
        <v>23.101.226.16/28</v>
      </c>
    </row>
    <row r="150" spans="1:6" x14ac:dyDescent="0.3">
      <c r="A150" t="s">
        <v>76</v>
      </c>
      <c r="B150" t="str">
        <f t="shared" si="9"/>
        <v>23.101.30.126</v>
      </c>
      <c r="C150" t="str">
        <f t="shared" si="10"/>
        <v>23.101.30.126</v>
      </c>
      <c r="D150" t="str">
        <f t="shared" si="11"/>
        <v>255.255.255.255</v>
      </c>
      <c r="E150">
        <f>INDEX(tblCIDRToMask[CIDR PREFIX],MATCH(D150,tblCIDRToMask[SUBNET MASK],FALSE))</f>
        <v>32</v>
      </c>
      <c r="F150" t="str">
        <f t="shared" si="12"/>
        <v>23.101.30.126/32</v>
      </c>
    </row>
    <row r="151" spans="1:6" x14ac:dyDescent="0.3">
      <c r="A151" t="s">
        <v>489</v>
      </c>
      <c r="B151" t="str">
        <f t="shared" si="9"/>
        <v>23.101.5.104 255.255.255.248</v>
      </c>
      <c r="C151" t="str">
        <f t="shared" si="10"/>
        <v>23.101.5.104</v>
      </c>
      <c r="D151" t="str">
        <f t="shared" si="11"/>
        <v>255.255.255.248</v>
      </c>
      <c r="E151">
        <f>INDEX(tblCIDRToMask[CIDR PREFIX],MATCH(D151,tblCIDRToMask[SUBNET MASK],FALSE))</f>
        <v>29</v>
      </c>
      <c r="F151" t="str">
        <f t="shared" si="12"/>
        <v>23.101.5.104/29</v>
      </c>
    </row>
    <row r="152" spans="1:6" x14ac:dyDescent="0.3">
      <c r="A152" t="s">
        <v>77</v>
      </c>
      <c r="B152" t="str">
        <f t="shared" si="9"/>
        <v>23.102.232.134</v>
      </c>
      <c r="C152" t="str">
        <f t="shared" si="10"/>
        <v>23.102.232.134</v>
      </c>
      <c r="D152" t="str">
        <f t="shared" si="11"/>
        <v>255.255.255.255</v>
      </c>
      <c r="E152">
        <f>INDEX(tblCIDRToMask[CIDR PREFIX],MATCH(D152,tblCIDRToMask[SUBNET MASK],FALSE))</f>
        <v>32</v>
      </c>
      <c r="F152" t="str">
        <f t="shared" si="12"/>
        <v>23.102.232.134/32</v>
      </c>
    </row>
    <row r="153" spans="1:6" x14ac:dyDescent="0.3">
      <c r="A153" t="s">
        <v>78</v>
      </c>
      <c r="B153" t="str">
        <f t="shared" si="9"/>
        <v>23.102.4.253</v>
      </c>
      <c r="C153" t="str">
        <f t="shared" si="10"/>
        <v>23.102.4.253</v>
      </c>
      <c r="D153" t="str">
        <f t="shared" si="11"/>
        <v>255.255.255.255</v>
      </c>
      <c r="E153">
        <f>INDEX(tblCIDRToMask[CIDR PREFIX],MATCH(D153,tblCIDRToMask[SUBNET MASK],FALSE))</f>
        <v>32</v>
      </c>
      <c r="F153" t="str">
        <f t="shared" si="12"/>
        <v>23.102.4.253/32</v>
      </c>
    </row>
    <row r="154" spans="1:6" x14ac:dyDescent="0.3">
      <c r="A154" t="s">
        <v>79</v>
      </c>
      <c r="B154" t="str">
        <f t="shared" si="9"/>
        <v>23.96.241.70</v>
      </c>
      <c r="C154" t="str">
        <f t="shared" si="10"/>
        <v>23.96.241.70</v>
      </c>
      <c r="D154" t="str">
        <f t="shared" si="11"/>
        <v>255.255.255.255</v>
      </c>
      <c r="E154">
        <f>INDEX(tblCIDRToMask[CIDR PREFIX],MATCH(D154,tblCIDRToMask[SUBNET MASK],FALSE))</f>
        <v>32</v>
      </c>
      <c r="F154" t="str">
        <f t="shared" si="12"/>
        <v>23.96.241.70/32</v>
      </c>
    </row>
    <row r="155" spans="1:6" x14ac:dyDescent="0.3">
      <c r="A155" t="s">
        <v>80</v>
      </c>
      <c r="B155" t="str">
        <f t="shared" si="9"/>
        <v>23.96.251.50</v>
      </c>
      <c r="C155" t="str">
        <f t="shared" si="10"/>
        <v>23.96.251.50</v>
      </c>
      <c r="D155" t="str">
        <f t="shared" si="11"/>
        <v>255.255.255.255</v>
      </c>
      <c r="E155">
        <f>INDEX(tblCIDRToMask[CIDR PREFIX],MATCH(D155,tblCIDRToMask[SUBNET MASK],FALSE))</f>
        <v>32</v>
      </c>
      <c r="F155" t="str">
        <f t="shared" si="12"/>
        <v>23.96.251.50/32</v>
      </c>
    </row>
    <row r="156" spans="1:6" x14ac:dyDescent="0.3">
      <c r="A156" t="s">
        <v>81</v>
      </c>
      <c r="B156" t="str">
        <f t="shared" si="9"/>
        <v>23.96.253.65</v>
      </c>
      <c r="C156" t="str">
        <f t="shared" si="10"/>
        <v>23.96.253.65</v>
      </c>
      <c r="D156" t="str">
        <f t="shared" si="11"/>
        <v>255.255.255.255</v>
      </c>
      <c r="E156">
        <f>INDEX(tblCIDRToMask[CIDR PREFIX],MATCH(D156,tblCIDRToMask[SUBNET MASK],FALSE))</f>
        <v>32</v>
      </c>
      <c r="F156" t="str">
        <f t="shared" si="12"/>
        <v>23.96.253.65/32</v>
      </c>
    </row>
    <row r="157" spans="1:6" x14ac:dyDescent="0.3">
      <c r="A157" t="s">
        <v>82</v>
      </c>
      <c r="B157" t="str">
        <f t="shared" si="9"/>
        <v>23.97.150.21</v>
      </c>
      <c r="C157" t="str">
        <f t="shared" si="10"/>
        <v>23.97.150.21</v>
      </c>
      <c r="D157" t="str">
        <f t="shared" si="11"/>
        <v>255.255.255.255</v>
      </c>
      <c r="E157">
        <f>INDEX(tblCIDRToMask[CIDR PREFIX],MATCH(D157,tblCIDRToMask[SUBNET MASK],FALSE))</f>
        <v>32</v>
      </c>
      <c r="F157" t="str">
        <f t="shared" si="12"/>
        <v>23.97.150.21/32</v>
      </c>
    </row>
    <row r="158" spans="1:6" x14ac:dyDescent="0.3">
      <c r="A158" t="s">
        <v>83</v>
      </c>
      <c r="B158" t="str">
        <f t="shared" si="9"/>
        <v>23.97.209.97</v>
      </c>
      <c r="C158" t="str">
        <f t="shared" si="10"/>
        <v>23.97.209.97</v>
      </c>
      <c r="D158" t="str">
        <f t="shared" si="11"/>
        <v>255.255.255.255</v>
      </c>
      <c r="E158">
        <f>INDEX(tblCIDRToMask[CIDR PREFIX],MATCH(D158,tblCIDRToMask[SUBNET MASK],FALSE))</f>
        <v>32</v>
      </c>
      <c r="F158" t="str">
        <f t="shared" si="12"/>
        <v>23.97.209.97/32</v>
      </c>
    </row>
    <row r="159" spans="1:6" x14ac:dyDescent="0.3">
      <c r="A159" t="s">
        <v>84</v>
      </c>
      <c r="B159" t="str">
        <f t="shared" si="9"/>
        <v>23.97.61.137</v>
      </c>
      <c r="C159" t="str">
        <f t="shared" si="10"/>
        <v>23.97.61.137</v>
      </c>
      <c r="D159" t="str">
        <f t="shared" si="11"/>
        <v>255.255.255.255</v>
      </c>
      <c r="E159">
        <f>INDEX(tblCIDRToMask[CIDR PREFIX],MATCH(D159,tblCIDRToMask[SUBNET MASK],FALSE))</f>
        <v>32</v>
      </c>
      <c r="F159" t="str">
        <f t="shared" si="12"/>
        <v>23.97.61.137/32</v>
      </c>
    </row>
    <row r="160" spans="1:6" x14ac:dyDescent="0.3">
      <c r="A160" t="s">
        <v>85</v>
      </c>
      <c r="B160" t="str">
        <f t="shared" si="9"/>
        <v>23.97.78.94</v>
      </c>
      <c r="C160" t="str">
        <f t="shared" si="10"/>
        <v>23.97.78.94</v>
      </c>
      <c r="D160" t="str">
        <f t="shared" si="11"/>
        <v>255.255.255.255</v>
      </c>
      <c r="E160">
        <f>INDEX(tblCIDRToMask[CIDR PREFIX],MATCH(D160,tblCIDRToMask[SUBNET MASK],FALSE))</f>
        <v>32</v>
      </c>
      <c r="F160" t="str">
        <f t="shared" si="12"/>
        <v>23.97.78.94/32</v>
      </c>
    </row>
    <row r="161" spans="1:6" x14ac:dyDescent="0.3">
      <c r="A161" t="s">
        <v>86</v>
      </c>
      <c r="B161" t="str">
        <f t="shared" si="9"/>
        <v>23.99.109.44</v>
      </c>
      <c r="C161" t="str">
        <f t="shared" si="10"/>
        <v>23.99.109.44</v>
      </c>
      <c r="D161" t="str">
        <f t="shared" si="11"/>
        <v>255.255.255.255</v>
      </c>
      <c r="E161">
        <f>INDEX(tblCIDRToMask[CIDR PREFIX],MATCH(D161,tblCIDRToMask[SUBNET MASK],FALSE))</f>
        <v>32</v>
      </c>
      <c r="F161" t="str">
        <f t="shared" si="12"/>
        <v>23.99.109.44/32</v>
      </c>
    </row>
    <row r="162" spans="1:6" x14ac:dyDescent="0.3">
      <c r="A162" t="s">
        <v>87</v>
      </c>
      <c r="B162" t="str">
        <f t="shared" si="9"/>
        <v>23.99.109.64</v>
      </c>
      <c r="C162" t="str">
        <f t="shared" si="10"/>
        <v>23.99.109.64</v>
      </c>
      <c r="D162" t="str">
        <f t="shared" si="11"/>
        <v>255.255.255.255</v>
      </c>
      <c r="E162">
        <f>INDEX(tblCIDRToMask[CIDR PREFIX],MATCH(D162,tblCIDRToMask[SUBNET MASK],FALSE))</f>
        <v>32</v>
      </c>
      <c r="F162" t="str">
        <f t="shared" si="12"/>
        <v>23.99.109.64/32</v>
      </c>
    </row>
    <row r="163" spans="1:6" x14ac:dyDescent="0.3">
      <c r="A163" t="s">
        <v>88</v>
      </c>
      <c r="B163" t="str">
        <f t="shared" si="9"/>
        <v>23.99.116.116</v>
      </c>
      <c r="C163" t="str">
        <f t="shared" si="10"/>
        <v>23.99.116.116</v>
      </c>
      <c r="D163" t="str">
        <f t="shared" si="11"/>
        <v>255.255.255.255</v>
      </c>
      <c r="E163">
        <f>INDEX(tblCIDRToMask[CIDR PREFIX],MATCH(D163,tblCIDRToMask[SUBNET MASK],FALSE))</f>
        <v>32</v>
      </c>
      <c r="F163" t="str">
        <f t="shared" si="12"/>
        <v>23.99.116.116/32</v>
      </c>
    </row>
    <row r="164" spans="1:6" x14ac:dyDescent="0.3">
      <c r="A164" t="s">
        <v>89</v>
      </c>
      <c r="B164" t="str">
        <f t="shared" si="9"/>
        <v>23.99.121.207</v>
      </c>
      <c r="C164" t="str">
        <f t="shared" si="10"/>
        <v>23.99.121.207</v>
      </c>
      <c r="D164" t="str">
        <f t="shared" si="11"/>
        <v>255.255.255.255</v>
      </c>
      <c r="E164">
        <f>INDEX(tblCIDRToMask[CIDR PREFIX],MATCH(D164,tblCIDRToMask[SUBNET MASK],FALSE))</f>
        <v>32</v>
      </c>
      <c r="F164" t="str">
        <f t="shared" si="12"/>
        <v>23.99.121.207/32</v>
      </c>
    </row>
    <row r="165" spans="1:6" x14ac:dyDescent="0.3">
      <c r="A165" t="s">
        <v>90</v>
      </c>
      <c r="B165" t="str">
        <f t="shared" si="9"/>
        <v>40.112.144.173</v>
      </c>
      <c r="C165" t="str">
        <f t="shared" si="10"/>
        <v>40.112.144.173</v>
      </c>
      <c r="D165" t="str">
        <f t="shared" si="11"/>
        <v>255.255.255.255</v>
      </c>
      <c r="E165">
        <f>INDEX(tblCIDRToMask[CIDR PREFIX],MATCH(D165,tblCIDRToMask[SUBNET MASK],FALSE))</f>
        <v>32</v>
      </c>
      <c r="F165" t="str">
        <f t="shared" si="12"/>
        <v>40.112.144.173/32</v>
      </c>
    </row>
    <row r="166" spans="1:6" x14ac:dyDescent="0.3">
      <c r="A166" t="s">
        <v>91</v>
      </c>
      <c r="B166" t="str">
        <f t="shared" si="9"/>
        <v>40.112.145.113</v>
      </c>
      <c r="C166" t="str">
        <f t="shared" si="10"/>
        <v>40.112.145.113</v>
      </c>
      <c r="D166" t="str">
        <f t="shared" si="11"/>
        <v>255.255.255.255</v>
      </c>
      <c r="E166">
        <f>INDEX(tblCIDRToMask[CIDR PREFIX],MATCH(D166,tblCIDRToMask[SUBNET MASK],FALSE))</f>
        <v>32</v>
      </c>
      <c r="F166" t="str">
        <f t="shared" si="12"/>
        <v>40.112.145.113/32</v>
      </c>
    </row>
    <row r="167" spans="1:6" x14ac:dyDescent="0.3">
      <c r="A167" t="s">
        <v>490</v>
      </c>
      <c r="B167" t="str">
        <f t="shared" si="9"/>
        <v>40.112.64.16 255.255.255.240</v>
      </c>
      <c r="C167" t="str">
        <f t="shared" si="10"/>
        <v>40.112.64.16</v>
      </c>
      <c r="D167" t="str">
        <f t="shared" si="11"/>
        <v>255.255.255.240</v>
      </c>
      <c r="E167">
        <f>INDEX(tblCIDRToMask[CIDR PREFIX],MATCH(D167,tblCIDRToMask[SUBNET MASK],FALSE))</f>
        <v>28</v>
      </c>
      <c r="F167" t="str">
        <f t="shared" si="12"/>
        <v>40.112.64.16/28</v>
      </c>
    </row>
    <row r="168" spans="1:6" x14ac:dyDescent="0.3">
      <c r="A168" t="s">
        <v>92</v>
      </c>
      <c r="B168" t="str">
        <f t="shared" si="9"/>
        <v>40.113.10.78</v>
      </c>
      <c r="C168" t="str">
        <f t="shared" si="10"/>
        <v>40.113.10.78</v>
      </c>
      <c r="D168" t="str">
        <f t="shared" si="11"/>
        <v>255.255.255.255</v>
      </c>
      <c r="E168">
        <f>INDEX(tblCIDRToMask[CIDR PREFIX],MATCH(D168,tblCIDRToMask[SUBNET MASK],FALSE))</f>
        <v>32</v>
      </c>
      <c r="F168" t="str">
        <f t="shared" si="12"/>
        <v>40.113.10.78/32</v>
      </c>
    </row>
    <row r="169" spans="1:6" x14ac:dyDescent="0.3">
      <c r="A169" t="s">
        <v>93</v>
      </c>
      <c r="B169" t="str">
        <f t="shared" si="9"/>
        <v>40.113.11.93</v>
      </c>
      <c r="C169" t="str">
        <f t="shared" si="10"/>
        <v>40.113.11.93</v>
      </c>
      <c r="D169" t="str">
        <f t="shared" si="11"/>
        <v>255.255.255.255</v>
      </c>
      <c r="E169">
        <f>INDEX(tblCIDRToMask[CIDR PREFIX],MATCH(D169,tblCIDRToMask[SUBNET MASK],FALSE))</f>
        <v>32</v>
      </c>
      <c r="F169" t="str">
        <f t="shared" si="12"/>
        <v>40.113.11.93/32</v>
      </c>
    </row>
    <row r="170" spans="1:6" x14ac:dyDescent="0.3">
      <c r="A170" t="s">
        <v>94</v>
      </c>
      <c r="B170" t="str">
        <f t="shared" si="9"/>
        <v>40.113.14.159</v>
      </c>
      <c r="C170" t="str">
        <f t="shared" si="10"/>
        <v>40.113.14.159</v>
      </c>
      <c r="D170" t="str">
        <f t="shared" si="11"/>
        <v>255.255.255.255</v>
      </c>
      <c r="E170">
        <f>INDEX(tblCIDRToMask[CIDR PREFIX],MATCH(D170,tblCIDRToMask[SUBNET MASK],FALSE))</f>
        <v>32</v>
      </c>
      <c r="F170" t="str">
        <f t="shared" si="12"/>
        <v>40.113.14.159/32</v>
      </c>
    </row>
    <row r="171" spans="1:6" x14ac:dyDescent="0.3">
      <c r="A171" t="s">
        <v>491</v>
      </c>
      <c r="B171" t="str">
        <f t="shared" si="9"/>
        <v>40.113.192.16 255.255.255.248</v>
      </c>
      <c r="C171" t="str">
        <f t="shared" si="10"/>
        <v>40.113.192.16</v>
      </c>
      <c r="D171" t="str">
        <f t="shared" si="11"/>
        <v>255.255.255.248</v>
      </c>
      <c r="E171">
        <f>INDEX(tblCIDRToMask[CIDR PREFIX],MATCH(D171,tblCIDRToMask[SUBNET MASK],FALSE))</f>
        <v>29</v>
      </c>
      <c r="F171" t="str">
        <f t="shared" si="12"/>
        <v>40.113.192.16/29</v>
      </c>
    </row>
    <row r="172" spans="1:6" x14ac:dyDescent="0.3">
      <c r="A172" t="s">
        <v>95</v>
      </c>
      <c r="B172" t="str">
        <f t="shared" si="9"/>
        <v>40.113.8.255</v>
      </c>
      <c r="C172" t="str">
        <f t="shared" si="10"/>
        <v>40.113.8.255</v>
      </c>
      <c r="D172" t="str">
        <f t="shared" si="11"/>
        <v>255.255.255.255</v>
      </c>
      <c r="E172">
        <f>INDEX(tblCIDRToMask[CIDR PREFIX],MATCH(D172,tblCIDRToMask[SUBNET MASK],FALSE))</f>
        <v>32</v>
      </c>
      <c r="F172" t="str">
        <f t="shared" si="12"/>
        <v>40.113.8.255/32</v>
      </c>
    </row>
    <row r="173" spans="1:6" x14ac:dyDescent="0.3">
      <c r="A173" t="s">
        <v>96</v>
      </c>
      <c r="B173" t="str">
        <f t="shared" si="9"/>
        <v>40.113.91.234</v>
      </c>
      <c r="C173" t="str">
        <f t="shared" si="10"/>
        <v>40.113.91.234</v>
      </c>
      <c r="D173" t="str">
        <f t="shared" si="11"/>
        <v>255.255.255.255</v>
      </c>
      <c r="E173">
        <f>INDEX(tblCIDRToMask[CIDR PREFIX],MATCH(D173,tblCIDRToMask[SUBNET MASK],FALSE))</f>
        <v>32</v>
      </c>
      <c r="F173" t="str">
        <f t="shared" si="12"/>
        <v>40.113.91.234/32</v>
      </c>
    </row>
    <row r="174" spans="1:6" x14ac:dyDescent="0.3">
      <c r="A174" t="s">
        <v>492</v>
      </c>
      <c r="B174" t="str">
        <f t="shared" si="9"/>
        <v>40.114.120.16 255.255.255.248</v>
      </c>
      <c r="C174" t="str">
        <f t="shared" si="10"/>
        <v>40.114.120.16</v>
      </c>
      <c r="D174" t="str">
        <f t="shared" si="11"/>
        <v>255.255.255.248</v>
      </c>
      <c r="E174">
        <f>INDEX(tblCIDRToMask[CIDR PREFIX],MATCH(D174,tblCIDRToMask[SUBNET MASK],FALSE))</f>
        <v>29</v>
      </c>
      <c r="F174" t="str">
        <f t="shared" si="12"/>
        <v>40.114.120.16/29</v>
      </c>
    </row>
    <row r="175" spans="1:6" x14ac:dyDescent="0.3">
      <c r="A175" t="s">
        <v>493</v>
      </c>
      <c r="B175" t="str">
        <f t="shared" si="9"/>
        <v>40.115.152.16 255.255.255.240</v>
      </c>
      <c r="C175" t="str">
        <f t="shared" si="10"/>
        <v>40.115.152.16</v>
      </c>
      <c r="D175" t="str">
        <f t="shared" si="11"/>
        <v>255.255.255.240</v>
      </c>
      <c r="E175">
        <f>INDEX(tblCIDRToMask[CIDR PREFIX],MATCH(D175,tblCIDRToMask[SUBNET MASK],FALSE))</f>
        <v>28</v>
      </c>
      <c r="F175" t="str">
        <f t="shared" si="12"/>
        <v>40.115.152.16/28</v>
      </c>
    </row>
    <row r="176" spans="1:6" x14ac:dyDescent="0.3">
      <c r="A176" t="s">
        <v>97</v>
      </c>
      <c r="B176" t="str">
        <f t="shared" si="9"/>
        <v>40.117.144.240</v>
      </c>
      <c r="C176" t="str">
        <f t="shared" si="10"/>
        <v>40.117.144.240</v>
      </c>
      <c r="D176" t="str">
        <f t="shared" si="11"/>
        <v>255.255.255.255</v>
      </c>
      <c r="E176">
        <f>INDEX(tblCIDRToMask[CIDR PREFIX],MATCH(D176,tblCIDRToMask[SUBNET MASK],FALSE))</f>
        <v>32</v>
      </c>
      <c r="F176" t="str">
        <f t="shared" si="12"/>
        <v>40.117.144.240/32</v>
      </c>
    </row>
    <row r="177" spans="1:6" x14ac:dyDescent="0.3">
      <c r="A177" t="s">
        <v>98</v>
      </c>
      <c r="B177" t="str">
        <f t="shared" si="9"/>
        <v>40.117.151.29</v>
      </c>
      <c r="C177" t="str">
        <f t="shared" si="10"/>
        <v>40.117.151.29</v>
      </c>
      <c r="D177" t="str">
        <f t="shared" si="11"/>
        <v>255.255.255.255</v>
      </c>
      <c r="E177">
        <f>INDEX(tblCIDRToMask[CIDR PREFIX],MATCH(D177,tblCIDRToMask[SUBNET MASK],FALSE))</f>
        <v>32</v>
      </c>
      <c r="F177" t="str">
        <f t="shared" si="12"/>
        <v>40.117.151.29/32</v>
      </c>
    </row>
    <row r="178" spans="1:6" x14ac:dyDescent="0.3">
      <c r="A178" t="s">
        <v>99</v>
      </c>
      <c r="B178" t="str">
        <f t="shared" si="9"/>
        <v>40.117.229.133</v>
      </c>
      <c r="C178" t="str">
        <f t="shared" si="10"/>
        <v>40.117.229.133</v>
      </c>
      <c r="D178" t="str">
        <f t="shared" si="11"/>
        <v>255.255.255.255</v>
      </c>
      <c r="E178">
        <f>INDEX(tblCIDRToMask[CIDR PREFIX],MATCH(D178,tblCIDRToMask[SUBNET MASK],FALSE))</f>
        <v>32</v>
      </c>
      <c r="F178" t="str">
        <f t="shared" si="12"/>
        <v>40.117.229.133/32</v>
      </c>
    </row>
    <row r="179" spans="1:6" x14ac:dyDescent="0.3">
      <c r="A179" t="s">
        <v>100</v>
      </c>
      <c r="B179" t="str">
        <f t="shared" si="9"/>
        <v>40.117.229.194</v>
      </c>
      <c r="C179" t="str">
        <f t="shared" si="10"/>
        <v>40.117.229.194</v>
      </c>
      <c r="D179" t="str">
        <f t="shared" si="11"/>
        <v>255.255.255.255</v>
      </c>
      <c r="E179">
        <f>INDEX(tblCIDRToMask[CIDR PREFIX],MATCH(D179,tblCIDRToMask[SUBNET MASK],FALSE))</f>
        <v>32</v>
      </c>
      <c r="F179" t="str">
        <f t="shared" si="12"/>
        <v>40.117.229.194/32</v>
      </c>
    </row>
    <row r="180" spans="1:6" x14ac:dyDescent="0.3">
      <c r="A180" t="s">
        <v>101</v>
      </c>
      <c r="B180" t="str">
        <f t="shared" si="9"/>
        <v>40.118.211.172</v>
      </c>
      <c r="C180" t="str">
        <f t="shared" si="10"/>
        <v>40.118.211.172</v>
      </c>
      <c r="D180" t="str">
        <f t="shared" si="11"/>
        <v>255.255.255.255</v>
      </c>
      <c r="E180">
        <f>INDEX(tblCIDRToMask[CIDR PREFIX],MATCH(D180,tblCIDRToMask[SUBNET MASK],FALSE))</f>
        <v>32</v>
      </c>
      <c r="F180" t="str">
        <f t="shared" si="12"/>
        <v>40.118.211.172/32</v>
      </c>
    </row>
    <row r="181" spans="1:6" x14ac:dyDescent="0.3">
      <c r="A181" t="s">
        <v>102</v>
      </c>
      <c r="B181" t="str">
        <f t="shared" si="9"/>
        <v>40.121.144.182</v>
      </c>
      <c r="C181" t="str">
        <f t="shared" si="10"/>
        <v>40.121.144.182</v>
      </c>
      <c r="D181" t="str">
        <f t="shared" si="11"/>
        <v>255.255.255.255</v>
      </c>
      <c r="E181">
        <f>INDEX(tblCIDRToMask[CIDR PREFIX],MATCH(D181,tblCIDRToMask[SUBNET MASK],FALSE))</f>
        <v>32</v>
      </c>
      <c r="F181" t="str">
        <f t="shared" si="12"/>
        <v>40.121.144.182/32</v>
      </c>
    </row>
    <row r="182" spans="1:6" x14ac:dyDescent="0.3">
      <c r="A182" t="s">
        <v>103</v>
      </c>
      <c r="B182" t="str">
        <f t="shared" si="9"/>
        <v>40.122.168.103</v>
      </c>
      <c r="C182" t="str">
        <f t="shared" si="10"/>
        <v>40.122.168.103</v>
      </c>
      <c r="D182" t="str">
        <f t="shared" si="11"/>
        <v>255.255.255.255</v>
      </c>
      <c r="E182">
        <f>INDEX(tblCIDRToMask[CIDR PREFIX],MATCH(D182,tblCIDRToMask[SUBNET MASK],FALSE))</f>
        <v>32</v>
      </c>
      <c r="F182" t="str">
        <f t="shared" si="12"/>
        <v>40.122.168.103/32</v>
      </c>
    </row>
    <row r="183" spans="1:6" x14ac:dyDescent="0.3">
      <c r="A183" t="s">
        <v>104</v>
      </c>
      <c r="B183" t="str">
        <f t="shared" si="9"/>
        <v>40.124.8.53</v>
      </c>
      <c r="C183" t="str">
        <f t="shared" si="10"/>
        <v>40.124.8.53</v>
      </c>
      <c r="D183" t="str">
        <f t="shared" si="11"/>
        <v>255.255.255.255</v>
      </c>
      <c r="E183">
        <f>INDEX(tblCIDRToMask[CIDR PREFIX],MATCH(D183,tblCIDRToMask[SUBNET MASK],FALSE))</f>
        <v>32</v>
      </c>
      <c r="F183" t="str">
        <f t="shared" si="12"/>
        <v>40.124.8.53/32</v>
      </c>
    </row>
    <row r="184" spans="1:6" x14ac:dyDescent="0.3">
      <c r="A184" t="s">
        <v>494</v>
      </c>
      <c r="B184" t="str">
        <f t="shared" si="9"/>
        <v>40.126.0.0 255.255.192.0</v>
      </c>
      <c r="C184" t="str">
        <f t="shared" si="10"/>
        <v>40.126.0.0</v>
      </c>
      <c r="D184" t="str">
        <f t="shared" si="11"/>
        <v>255.255.192.0</v>
      </c>
      <c r="E184">
        <f>INDEX(tblCIDRToMask[CIDR PREFIX],MATCH(D184,tblCIDRToMask[SUBNET MASK],FALSE))</f>
        <v>18</v>
      </c>
      <c r="F184" t="str">
        <f t="shared" si="12"/>
        <v>40.126.0.0/18</v>
      </c>
    </row>
    <row r="185" spans="1:6" x14ac:dyDescent="0.3">
      <c r="A185" t="s">
        <v>495</v>
      </c>
      <c r="B185" t="str">
        <f t="shared" si="9"/>
        <v>40.127.67.24 255.255.255.248</v>
      </c>
      <c r="C185" t="str">
        <f t="shared" si="10"/>
        <v>40.127.67.24</v>
      </c>
      <c r="D185" t="str">
        <f t="shared" si="11"/>
        <v>255.255.255.248</v>
      </c>
      <c r="E185">
        <f>INDEX(tblCIDRToMask[CIDR PREFIX],MATCH(D185,tblCIDRToMask[SUBNET MASK],FALSE))</f>
        <v>29</v>
      </c>
      <c r="F185" t="str">
        <f t="shared" si="12"/>
        <v>40.127.67.24/29</v>
      </c>
    </row>
    <row r="186" spans="1:6" x14ac:dyDescent="0.3">
      <c r="A186" t="s">
        <v>105</v>
      </c>
      <c r="B186" t="str">
        <f t="shared" si="9"/>
        <v>40.69.185.117</v>
      </c>
      <c r="C186" t="str">
        <f t="shared" si="10"/>
        <v>40.69.185.117</v>
      </c>
      <c r="D186" t="str">
        <f t="shared" si="11"/>
        <v>255.255.255.255</v>
      </c>
      <c r="E186">
        <f>INDEX(tblCIDRToMask[CIDR PREFIX],MATCH(D186,tblCIDRToMask[SUBNET MASK],FALSE))</f>
        <v>32</v>
      </c>
      <c r="F186" t="str">
        <f t="shared" si="12"/>
        <v>40.69.185.117/32</v>
      </c>
    </row>
    <row r="187" spans="1:6" x14ac:dyDescent="0.3">
      <c r="A187" t="s">
        <v>106</v>
      </c>
      <c r="B187" t="str">
        <f t="shared" si="9"/>
        <v>40.76.1.176</v>
      </c>
      <c r="C187" t="str">
        <f t="shared" si="10"/>
        <v>40.76.1.176</v>
      </c>
      <c r="D187" t="str">
        <f t="shared" si="11"/>
        <v>255.255.255.255</v>
      </c>
      <c r="E187">
        <f>INDEX(tblCIDRToMask[CIDR PREFIX],MATCH(D187,tblCIDRToMask[SUBNET MASK],FALSE))</f>
        <v>32</v>
      </c>
      <c r="F187" t="str">
        <f t="shared" si="12"/>
        <v>40.76.1.176/32</v>
      </c>
    </row>
    <row r="188" spans="1:6" x14ac:dyDescent="0.3">
      <c r="A188" t="s">
        <v>107</v>
      </c>
      <c r="B188" t="str">
        <f t="shared" si="9"/>
        <v>40.76.12.162</v>
      </c>
      <c r="C188" t="str">
        <f t="shared" si="10"/>
        <v>40.76.12.162</v>
      </c>
      <c r="D188" t="str">
        <f t="shared" si="11"/>
        <v>255.255.255.255</v>
      </c>
      <c r="E188">
        <f>INDEX(tblCIDRToMask[CIDR PREFIX],MATCH(D188,tblCIDRToMask[SUBNET MASK],FALSE))</f>
        <v>32</v>
      </c>
      <c r="F188" t="str">
        <f t="shared" si="12"/>
        <v>40.76.12.162/32</v>
      </c>
    </row>
    <row r="189" spans="1:6" x14ac:dyDescent="0.3">
      <c r="A189" t="s">
        <v>108</v>
      </c>
      <c r="B189" t="str">
        <f t="shared" si="9"/>
        <v>40.76.12.4</v>
      </c>
      <c r="C189" t="str">
        <f t="shared" si="10"/>
        <v>40.76.12.4</v>
      </c>
      <c r="D189" t="str">
        <f t="shared" si="11"/>
        <v>255.255.255.255</v>
      </c>
      <c r="E189">
        <f>INDEX(tblCIDRToMask[CIDR PREFIX],MATCH(D189,tblCIDRToMask[SUBNET MASK],FALSE))</f>
        <v>32</v>
      </c>
      <c r="F189" t="str">
        <f t="shared" si="12"/>
        <v>40.76.12.4/32</v>
      </c>
    </row>
    <row r="190" spans="1:6" x14ac:dyDescent="0.3">
      <c r="A190" t="s">
        <v>109</v>
      </c>
      <c r="B190" t="str">
        <f t="shared" si="9"/>
        <v>40.76.54.117</v>
      </c>
      <c r="C190" t="str">
        <f t="shared" si="10"/>
        <v>40.76.54.117</v>
      </c>
      <c r="D190" t="str">
        <f t="shared" si="11"/>
        <v>255.255.255.255</v>
      </c>
      <c r="E190">
        <f>INDEX(tblCIDRToMask[CIDR PREFIX],MATCH(D190,tblCIDRToMask[SUBNET MASK],FALSE))</f>
        <v>32</v>
      </c>
      <c r="F190" t="str">
        <f t="shared" si="12"/>
        <v>40.76.54.117/32</v>
      </c>
    </row>
    <row r="191" spans="1:6" x14ac:dyDescent="0.3">
      <c r="A191" t="s">
        <v>110</v>
      </c>
      <c r="B191" t="str">
        <f t="shared" si="9"/>
        <v>40.76.8.142</v>
      </c>
      <c r="C191" t="str">
        <f t="shared" si="10"/>
        <v>40.76.8.142</v>
      </c>
      <c r="D191" t="str">
        <f t="shared" si="11"/>
        <v>255.255.255.255</v>
      </c>
      <c r="E191">
        <f>INDEX(tblCIDRToMask[CIDR PREFIX],MATCH(D191,tblCIDRToMask[SUBNET MASK],FALSE))</f>
        <v>32</v>
      </c>
      <c r="F191" t="str">
        <f t="shared" si="12"/>
        <v>40.76.8.142/32</v>
      </c>
    </row>
    <row r="192" spans="1:6" x14ac:dyDescent="0.3">
      <c r="A192" t="s">
        <v>111</v>
      </c>
      <c r="B192" t="str">
        <f t="shared" si="9"/>
        <v>40.78.62.210</v>
      </c>
      <c r="C192" t="str">
        <f t="shared" si="10"/>
        <v>40.78.62.210</v>
      </c>
      <c r="D192" t="str">
        <f t="shared" si="11"/>
        <v>255.255.255.255</v>
      </c>
      <c r="E192">
        <f>INDEX(tblCIDRToMask[CIDR PREFIX],MATCH(D192,tblCIDRToMask[SUBNET MASK],FALSE))</f>
        <v>32</v>
      </c>
      <c r="F192" t="str">
        <f t="shared" si="12"/>
        <v>40.78.62.210/32</v>
      </c>
    </row>
    <row r="193" spans="1:6" x14ac:dyDescent="0.3">
      <c r="A193" t="s">
        <v>112</v>
      </c>
      <c r="B193" t="str">
        <f t="shared" si="9"/>
        <v>40.81.156.153</v>
      </c>
      <c r="C193" t="str">
        <f t="shared" si="10"/>
        <v>40.81.156.153</v>
      </c>
      <c r="D193" t="str">
        <f t="shared" si="11"/>
        <v>255.255.255.255</v>
      </c>
      <c r="E193">
        <f>INDEX(tblCIDRToMask[CIDR PREFIX],MATCH(D193,tblCIDRToMask[SUBNET MASK],FALSE))</f>
        <v>32</v>
      </c>
      <c r="F193" t="str">
        <f t="shared" si="12"/>
        <v>40.81.156.153/32</v>
      </c>
    </row>
    <row r="194" spans="1:6" x14ac:dyDescent="0.3">
      <c r="A194" t="s">
        <v>113</v>
      </c>
      <c r="B194" t="str">
        <f t="shared" si="9"/>
        <v>40.81.156.154</v>
      </c>
      <c r="C194" t="str">
        <f t="shared" si="10"/>
        <v>40.81.156.154</v>
      </c>
      <c r="D194" t="str">
        <f t="shared" si="11"/>
        <v>255.255.255.255</v>
      </c>
      <c r="E194">
        <f>INDEX(tblCIDRToMask[CIDR PREFIX],MATCH(D194,tblCIDRToMask[SUBNET MASK],FALSE))</f>
        <v>32</v>
      </c>
      <c r="F194" t="str">
        <f t="shared" si="12"/>
        <v>40.81.156.154/32</v>
      </c>
    </row>
    <row r="195" spans="1:6" x14ac:dyDescent="0.3">
      <c r="A195" t="s">
        <v>114</v>
      </c>
      <c r="B195" t="str">
        <f t="shared" ref="B195:B236" si="13">TRIM(CLEAN(A195))</f>
        <v>40.81.156.155</v>
      </c>
      <c r="C195" t="str">
        <f t="shared" ref="C195:C236" si="14">IF(ISERR(FIND(" ",B195)),B195,LEFT(B195,FIND(" ",B195)-1))</f>
        <v>40.81.156.155</v>
      </c>
      <c r="D195" t="str">
        <f t="shared" ref="D195:D236" si="15">IF(ISERR(FIND(" ",B195)),"255.255.255.255",RIGHT(B195,LEN(B195)-FIND("*",SUBSTITUTE(B195," ","*",LEN(B195)-LEN(SUBSTITUTE(B195," ",""))))))</f>
        <v>255.255.255.255</v>
      </c>
      <c r="E195">
        <f>INDEX(tblCIDRToMask[CIDR PREFIX],MATCH(D195,tblCIDRToMask[SUBNET MASK],FALSE))</f>
        <v>32</v>
      </c>
      <c r="F195" t="str">
        <f t="shared" ref="F195:F236" si="16">_xlfn.TEXTJOIN("/",FALSE,C195,E195)</f>
        <v>40.81.156.155/32</v>
      </c>
    </row>
    <row r="196" spans="1:6" x14ac:dyDescent="0.3">
      <c r="A196" t="s">
        <v>115</v>
      </c>
      <c r="B196" t="str">
        <f t="shared" si="13"/>
        <v>40.81.156.156</v>
      </c>
      <c r="C196" t="str">
        <f t="shared" si="14"/>
        <v>40.81.156.156</v>
      </c>
      <c r="D196" t="str">
        <f t="shared" si="15"/>
        <v>255.255.255.255</v>
      </c>
      <c r="E196">
        <f>INDEX(tblCIDRToMask[CIDR PREFIX],MATCH(D196,tblCIDRToMask[SUBNET MASK],FALSE))</f>
        <v>32</v>
      </c>
      <c r="F196" t="str">
        <f t="shared" si="16"/>
        <v>40.81.156.156/32</v>
      </c>
    </row>
    <row r="197" spans="1:6" x14ac:dyDescent="0.3">
      <c r="A197" t="s">
        <v>116</v>
      </c>
      <c r="B197" t="str">
        <f t="shared" si="13"/>
        <v>40.83.127.89</v>
      </c>
      <c r="C197" t="str">
        <f t="shared" si="14"/>
        <v>40.83.127.89</v>
      </c>
      <c r="D197" t="str">
        <f t="shared" si="15"/>
        <v>255.255.255.255</v>
      </c>
      <c r="E197">
        <f>INDEX(tblCIDRToMask[CIDR PREFIX],MATCH(D197,tblCIDRToMask[SUBNET MASK],FALSE))</f>
        <v>32</v>
      </c>
      <c r="F197" t="str">
        <f t="shared" si="16"/>
        <v>40.83.127.89/32</v>
      </c>
    </row>
    <row r="198" spans="1:6" x14ac:dyDescent="0.3">
      <c r="A198" t="s">
        <v>117</v>
      </c>
      <c r="B198" t="str">
        <f t="shared" si="13"/>
        <v>40.83.185.155</v>
      </c>
      <c r="C198" t="str">
        <f t="shared" si="14"/>
        <v>40.83.185.155</v>
      </c>
      <c r="D198" t="str">
        <f t="shared" si="15"/>
        <v>255.255.255.255</v>
      </c>
      <c r="E198">
        <f>INDEX(tblCIDRToMask[CIDR PREFIX],MATCH(D198,tblCIDRToMask[SUBNET MASK],FALSE))</f>
        <v>32</v>
      </c>
      <c r="F198" t="str">
        <f t="shared" si="16"/>
        <v>40.83.185.155/32</v>
      </c>
    </row>
    <row r="199" spans="1:6" x14ac:dyDescent="0.3">
      <c r="A199" t="s">
        <v>118</v>
      </c>
      <c r="B199" t="str">
        <f t="shared" si="13"/>
        <v>40.84.145.72</v>
      </c>
      <c r="C199" t="str">
        <f t="shared" si="14"/>
        <v>40.84.145.72</v>
      </c>
      <c r="D199" t="str">
        <f t="shared" si="15"/>
        <v>255.255.255.255</v>
      </c>
      <c r="E199">
        <f>INDEX(tblCIDRToMask[CIDR PREFIX],MATCH(D199,tblCIDRToMask[SUBNET MASK],FALSE))</f>
        <v>32</v>
      </c>
      <c r="F199" t="str">
        <f t="shared" si="16"/>
        <v>40.84.145.72/32</v>
      </c>
    </row>
    <row r="200" spans="1:6" x14ac:dyDescent="0.3">
      <c r="A200" t="s">
        <v>119</v>
      </c>
      <c r="B200" t="str">
        <f t="shared" si="13"/>
        <v>40.84.2.83</v>
      </c>
      <c r="C200" t="str">
        <f t="shared" si="14"/>
        <v>40.84.2.83</v>
      </c>
      <c r="D200" t="str">
        <f t="shared" si="15"/>
        <v>255.255.255.255</v>
      </c>
      <c r="E200">
        <f>INDEX(tblCIDRToMask[CIDR PREFIX],MATCH(D200,tblCIDRToMask[SUBNET MASK],FALSE))</f>
        <v>32</v>
      </c>
      <c r="F200" t="str">
        <f t="shared" si="16"/>
        <v>40.84.2.83/32</v>
      </c>
    </row>
    <row r="201" spans="1:6" x14ac:dyDescent="0.3">
      <c r="A201" t="s">
        <v>120</v>
      </c>
      <c r="B201" t="str">
        <f t="shared" si="13"/>
        <v>40.84.4.119</v>
      </c>
      <c r="C201" t="str">
        <f t="shared" si="14"/>
        <v>40.84.4.119</v>
      </c>
      <c r="D201" t="str">
        <f t="shared" si="15"/>
        <v>255.255.255.255</v>
      </c>
      <c r="E201">
        <f>INDEX(tblCIDRToMask[CIDR PREFIX],MATCH(D201,tblCIDRToMask[SUBNET MASK],FALSE))</f>
        <v>32</v>
      </c>
      <c r="F201" t="str">
        <f t="shared" si="16"/>
        <v>40.84.4.119/32</v>
      </c>
    </row>
    <row r="202" spans="1:6" x14ac:dyDescent="0.3">
      <c r="A202" t="s">
        <v>121</v>
      </c>
      <c r="B202" t="str">
        <f t="shared" si="13"/>
        <v>40.84.4.93</v>
      </c>
      <c r="C202" t="str">
        <f t="shared" si="14"/>
        <v>40.84.4.93</v>
      </c>
      <c r="D202" t="str">
        <f t="shared" si="15"/>
        <v>255.255.255.255</v>
      </c>
      <c r="E202">
        <f>INDEX(tblCIDRToMask[CIDR PREFIX],MATCH(D202,tblCIDRToMask[SUBNET MASK],FALSE))</f>
        <v>32</v>
      </c>
      <c r="F202" t="str">
        <f t="shared" si="16"/>
        <v>40.84.4.93/32</v>
      </c>
    </row>
    <row r="203" spans="1:6" x14ac:dyDescent="0.3">
      <c r="A203" t="s">
        <v>122</v>
      </c>
      <c r="B203" t="str">
        <f t="shared" si="13"/>
        <v>40.90.218.196</v>
      </c>
      <c r="C203" t="str">
        <f t="shared" si="14"/>
        <v>40.90.218.196</v>
      </c>
      <c r="D203" t="str">
        <f t="shared" si="15"/>
        <v>255.255.255.255</v>
      </c>
      <c r="E203">
        <f>INDEX(tblCIDRToMask[CIDR PREFIX],MATCH(D203,tblCIDRToMask[SUBNET MASK],FALSE))</f>
        <v>32</v>
      </c>
      <c r="F203" t="str">
        <f t="shared" si="16"/>
        <v>40.90.218.196/32</v>
      </c>
    </row>
    <row r="204" spans="1:6" x14ac:dyDescent="0.3">
      <c r="A204" t="s">
        <v>123</v>
      </c>
      <c r="B204" t="str">
        <f t="shared" si="13"/>
        <v>40.90.218.197</v>
      </c>
      <c r="C204" t="str">
        <f t="shared" si="14"/>
        <v>40.90.218.197</v>
      </c>
      <c r="D204" t="str">
        <f t="shared" si="15"/>
        <v>255.255.255.255</v>
      </c>
      <c r="E204">
        <f>INDEX(tblCIDRToMask[CIDR PREFIX],MATCH(D204,tblCIDRToMask[SUBNET MASK],FALSE))</f>
        <v>32</v>
      </c>
      <c r="F204" t="str">
        <f t="shared" si="16"/>
        <v>40.90.218.197/32</v>
      </c>
    </row>
    <row r="205" spans="1:6" x14ac:dyDescent="0.3">
      <c r="A205" t="s">
        <v>124</v>
      </c>
      <c r="B205" t="str">
        <f t="shared" si="13"/>
        <v>40.90.218.198</v>
      </c>
      <c r="C205" t="str">
        <f t="shared" si="14"/>
        <v>40.90.218.198</v>
      </c>
      <c r="D205" t="str">
        <f t="shared" si="15"/>
        <v>255.255.255.255</v>
      </c>
      <c r="E205">
        <f>INDEX(tblCIDRToMask[CIDR PREFIX],MATCH(D205,tblCIDRToMask[SUBNET MASK],FALSE))</f>
        <v>32</v>
      </c>
      <c r="F205" t="str">
        <f t="shared" si="16"/>
        <v>40.90.218.198/32</v>
      </c>
    </row>
    <row r="206" spans="1:6" x14ac:dyDescent="0.3">
      <c r="A206" t="s">
        <v>125</v>
      </c>
      <c r="B206" t="str">
        <f t="shared" si="13"/>
        <v>40.90.218.203</v>
      </c>
      <c r="C206" t="str">
        <f t="shared" si="14"/>
        <v>40.90.218.203</v>
      </c>
      <c r="D206" t="str">
        <f t="shared" si="15"/>
        <v>255.255.255.255</v>
      </c>
      <c r="E206">
        <f>INDEX(tblCIDRToMask[CIDR PREFIX],MATCH(D206,tblCIDRToMask[SUBNET MASK],FALSE))</f>
        <v>32</v>
      </c>
      <c r="F206" t="str">
        <f t="shared" si="16"/>
        <v>40.90.218.203/32</v>
      </c>
    </row>
    <row r="207" spans="1:6" x14ac:dyDescent="0.3">
      <c r="A207" t="s">
        <v>126</v>
      </c>
      <c r="B207" t="str">
        <f t="shared" si="13"/>
        <v>51.142.213.184</v>
      </c>
      <c r="C207" t="str">
        <f t="shared" si="14"/>
        <v>51.142.213.184</v>
      </c>
      <c r="D207" t="str">
        <f t="shared" si="15"/>
        <v>255.255.255.255</v>
      </c>
      <c r="E207">
        <f>INDEX(tblCIDRToMask[CIDR PREFIX],MATCH(D207,tblCIDRToMask[SUBNET MASK],FALSE))</f>
        <v>32</v>
      </c>
      <c r="F207" t="str">
        <f t="shared" si="16"/>
        <v>51.142.213.184/32</v>
      </c>
    </row>
    <row r="208" spans="1:6" x14ac:dyDescent="0.3">
      <c r="A208" t="s">
        <v>496</v>
      </c>
      <c r="B208" t="str">
        <f t="shared" si="13"/>
        <v>52.108.0.0 255.252.0.0</v>
      </c>
      <c r="C208" t="str">
        <f t="shared" si="14"/>
        <v>52.108.0.0</v>
      </c>
      <c r="D208" t="str">
        <f t="shared" si="15"/>
        <v>255.252.0.0</v>
      </c>
      <c r="E208">
        <f>INDEX(tblCIDRToMask[CIDR PREFIX],MATCH(D208,tblCIDRToMask[SUBNET MASK],FALSE))</f>
        <v>14</v>
      </c>
      <c r="F208" t="str">
        <f t="shared" si="16"/>
        <v>52.108.0.0/14</v>
      </c>
    </row>
    <row r="209" spans="1:6" x14ac:dyDescent="0.3">
      <c r="A209" t="s">
        <v>127</v>
      </c>
      <c r="B209" t="str">
        <f t="shared" si="13"/>
        <v>52.163.93.38</v>
      </c>
      <c r="C209" t="str">
        <f t="shared" si="14"/>
        <v>52.163.93.38</v>
      </c>
      <c r="D209" t="str">
        <f t="shared" si="15"/>
        <v>255.255.255.255</v>
      </c>
      <c r="E209">
        <f>INDEX(tblCIDRToMask[CIDR PREFIX],MATCH(D209,tblCIDRToMask[SUBNET MASK],FALSE))</f>
        <v>32</v>
      </c>
      <c r="F209" t="str">
        <f t="shared" si="16"/>
        <v>52.163.93.38/32</v>
      </c>
    </row>
    <row r="210" spans="1:6" x14ac:dyDescent="0.3">
      <c r="A210" t="s">
        <v>128</v>
      </c>
      <c r="B210" t="str">
        <f t="shared" si="13"/>
        <v>52.164.121.65</v>
      </c>
      <c r="C210" t="str">
        <f t="shared" si="14"/>
        <v>52.164.121.65</v>
      </c>
      <c r="D210" t="str">
        <f t="shared" si="15"/>
        <v>255.255.255.255</v>
      </c>
      <c r="E210">
        <f>INDEX(tblCIDRToMask[CIDR PREFIX],MATCH(D210,tblCIDRToMask[SUBNET MASK],FALSE))</f>
        <v>32</v>
      </c>
      <c r="F210" t="str">
        <f t="shared" si="16"/>
        <v>52.164.121.65/32</v>
      </c>
    </row>
    <row r="211" spans="1:6" x14ac:dyDescent="0.3">
      <c r="A211" t="s">
        <v>129</v>
      </c>
      <c r="B211" t="str">
        <f t="shared" si="13"/>
        <v>52.164.124.124</v>
      </c>
      <c r="C211" t="str">
        <f t="shared" si="14"/>
        <v>52.164.124.124</v>
      </c>
      <c r="D211" t="str">
        <f t="shared" si="15"/>
        <v>255.255.255.255</v>
      </c>
      <c r="E211">
        <f>INDEX(tblCIDRToMask[CIDR PREFIX],MATCH(D211,tblCIDRToMask[SUBNET MASK],FALSE))</f>
        <v>32</v>
      </c>
      <c r="F211" t="str">
        <f t="shared" si="16"/>
        <v>52.164.124.124/32</v>
      </c>
    </row>
    <row r="212" spans="1:6" x14ac:dyDescent="0.3">
      <c r="A212" t="s">
        <v>130</v>
      </c>
      <c r="B212" t="str">
        <f t="shared" si="13"/>
        <v>52.164.127.6</v>
      </c>
      <c r="C212" t="str">
        <f t="shared" si="14"/>
        <v>52.164.127.6</v>
      </c>
      <c r="D212" t="str">
        <f t="shared" si="15"/>
        <v>255.255.255.255</v>
      </c>
      <c r="E212">
        <f>INDEX(tblCIDRToMask[CIDR PREFIX],MATCH(D212,tblCIDRToMask[SUBNET MASK],FALSE))</f>
        <v>32</v>
      </c>
      <c r="F212" t="str">
        <f t="shared" si="16"/>
        <v>52.164.127.6/32</v>
      </c>
    </row>
    <row r="213" spans="1:6" x14ac:dyDescent="0.3">
      <c r="A213" t="s">
        <v>131</v>
      </c>
      <c r="B213" t="str">
        <f t="shared" si="13"/>
        <v>52.168.128.89</v>
      </c>
      <c r="C213" t="str">
        <f t="shared" si="14"/>
        <v>52.168.128.89</v>
      </c>
      <c r="D213" t="str">
        <f t="shared" si="15"/>
        <v>255.255.255.255</v>
      </c>
      <c r="E213">
        <f>INDEX(tblCIDRToMask[CIDR PREFIX],MATCH(D213,tblCIDRToMask[SUBNET MASK],FALSE))</f>
        <v>32</v>
      </c>
      <c r="F213" t="str">
        <f t="shared" si="16"/>
        <v>52.168.128.89/32</v>
      </c>
    </row>
    <row r="214" spans="1:6" x14ac:dyDescent="0.3">
      <c r="A214" t="s">
        <v>132</v>
      </c>
      <c r="B214" t="str">
        <f t="shared" si="13"/>
        <v>52.168.177.42</v>
      </c>
      <c r="C214" t="str">
        <f t="shared" si="14"/>
        <v>52.168.177.42</v>
      </c>
      <c r="D214" t="str">
        <f t="shared" si="15"/>
        <v>255.255.255.255</v>
      </c>
      <c r="E214">
        <f>INDEX(tblCIDRToMask[CIDR PREFIX],MATCH(D214,tblCIDRToMask[SUBNET MASK],FALSE))</f>
        <v>32</v>
      </c>
      <c r="F214" t="str">
        <f t="shared" si="16"/>
        <v>52.168.177.42/32</v>
      </c>
    </row>
    <row r="215" spans="1:6" x14ac:dyDescent="0.3">
      <c r="A215" t="s">
        <v>497</v>
      </c>
      <c r="B215" t="str">
        <f t="shared" si="13"/>
        <v>52.172.144.16 255.255.255.240</v>
      </c>
      <c r="C215" t="str">
        <f t="shared" si="14"/>
        <v>52.172.144.16</v>
      </c>
      <c r="D215" t="str">
        <f t="shared" si="15"/>
        <v>255.255.255.240</v>
      </c>
      <c r="E215">
        <f>INDEX(tblCIDRToMask[CIDR PREFIX],MATCH(D215,tblCIDRToMask[SUBNET MASK],FALSE))</f>
        <v>28</v>
      </c>
      <c r="F215" t="str">
        <f t="shared" si="16"/>
        <v>52.172.144.16/28</v>
      </c>
    </row>
    <row r="216" spans="1:6" x14ac:dyDescent="0.3">
      <c r="A216" t="s">
        <v>133</v>
      </c>
      <c r="B216" t="str">
        <f t="shared" si="13"/>
        <v>52.174.56.180</v>
      </c>
      <c r="C216" t="str">
        <f t="shared" si="14"/>
        <v>52.174.56.180</v>
      </c>
      <c r="D216" t="str">
        <f t="shared" si="15"/>
        <v>255.255.255.255</v>
      </c>
      <c r="E216">
        <f>INDEX(tblCIDRToMask[CIDR PREFIX],MATCH(D216,tblCIDRToMask[SUBNET MASK],FALSE))</f>
        <v>32</v>
      </c>
      <c r="F216" t="str">
        <f t="shared" si="16"/>
        <v>52.174.56.180/32</v>
      </c>
    </row>
    <row r="217" spans="1:6" x14ac:dyDescent="0.3">
      <c r="A217" t="s">
        <v>134</v>
      </c>
      <c r="B217" t="str">
        <f t="shared" si="13"/>
        <v>52.178.144.25</v>
      </c>
      <c r="C217" t="str">
        <f t="shared" si="14"/>
        <v>52.178.144.25</v>
      </c>
      <c r="D217" t="str">
        <f t="shared" si="15"/>
        <v>255.255.255.255</v>
      </c>
      <c r="E217">
        <f>INDEX(tblCIDRToMask[CIDR PREFIX],MATCH(D217,tblCIDRToMask[SUBNET MASK],FALSE))</f>
        <v>32</v>
      </c>
      <c r="F217" t="str">
        <f t="shared" si="16"/>
        <v>52.178.144.25/32</v>
      </c>
    </row>
    <row r="218" spans="1:6" x14ac:dyDescent="0.3">
      <c r="A218" t="s">
        <v>135</v>
      </c>
      <c r="B218" t="str">
        <f t="shared" si="13"/>
        <v>52.178.147.210</v>
      </c>
      <c r="C218" t="str">
        <f t="shared" si="14"/>
        <v>52.178.147.210</v>
      </c>
      <c r="D218" t="str">
        <f t="shared" si="15"/>
        <v>255.255.255.255</v>
      </c>
      <c r="E218">
        <f>INDEX(tblCIDRToMask[CIDR PREFIX],MATCH(D218,tblCIDRToMask[SUBNET MASK],FALSE))</f>
        <v>32</v>
      </c>
      <c r="F218" t="str">
        <f t="shared" si="16"/>
        <v>52.178.147.210/32</v>
      </c>
    </row>
    <row r="219" spans="1:6" x14ac:dyDescent="0.3">
      <c r="A219" t="s">
        <v>136</v>
      </c>
      <c r="B219" t="str">
        <f t="shared" si="13"/>
        <v>52.183.75.62</v>
      </c>
      <c r="C219" t="str">
        <f t="shared" si="14"/>
        <v>52.183.75.62</v>
      </c>
      <c r="D219" t="str">
        <f t="shared" si="15"/>
        <v>255.255.255.255</v>
      </c>
      <c r="E219">
        <f>INDEX(tblCIDRToMask[CIDR PREFIX],MATCH(D219,tblCIDRToMask[SUBNET MASK],FALSE))</f>
        <v>32</v>
      </c>
      <c r="F219" t="str">
        <f t="shared" si="16"/>
        <v>52.183.75.62/32</v>
      </c>
    </row>
    <row r="220" spans="1:6" x14ac:dyDescent="0.3">
      <c r="A220" t="s">
        <v>137</v>
      </c>
      <c r="B220" t="str">
        <f t="shared" si="13"/>
        <v>52.184.165.82</v>
      </c>
      <c r="C220" t="str">
        <f t="shared" si="14"/>
        <v>52.184.165.82</v>
      </c>
      <c r="D220" t="str">
        <f t="shared" si="15"/>
        <v>255.255.255.255</v>
      </c>
      <c r="E220">
        <f>INDEX(tblCIDRToMask[CIDR PREFIX],MATCH(D220,tblCIDRToMask[SUBNET MASK],FALSE))</f>
        <v>32</v>
      </c>
      <c r="F220" t="str">
        <f t="shared" si="16"/>
        <v>52.184.165.82/32</v>
      </c>
    </row>
    <row r="221" spans="1:6" x14ac:dyDescent="0.3">
      <c r="A221" t="s">
        <v>138</v>
      </c>
      <c r="B221" t="str">
        <f t="shared" si="13"/>
        <v>52.225.223.43</v>
      </c>
      <c r="C221" t="str">
        <f t="shared" si="14"/>
        <v>52.225.223.43</v>
      </c>
      <c r="D221" t="str">
        <f t="shared" si="15"/>
        <v>255.255.255.255</v>
      </c>
      <c r="E221">
        <f>INDEX(tblCIDRToMask[CIDR PREFIX],MATCH(D221,tblCIDRToMask[SUBNET MASK],FALSE))</f>
        <v>32</v>
      </c>
      <c r="F221" t="str">
        <f t="shared" si="16"/>
        <v>52.225.223.43/32</v>
      </c>
    </row>
    <row r="222" spans="1:6" x14ac:dyDescent="0.3">
      <c r="A222" t="s">
        <v>139</v>
      </c>
      <c r="B222" t="str">
        <f t="shared" si="13"/>
        <v>52.233.242.192</v>
      </c>
      <c r="C222" t="str">
        <f t="shared" si="14"/>
        <v>52.233.242.192</v>
      </c>
      <c r="D222" t="str">
        <f t="shared" si="15"/>
        <v>255.255.255.255</v>
      </c>
      <c r="E222">
        <f>INDEX(tblCIDRToMask[CIDR PREFIX],MATCH(D222,tblCIDRToMask[SUBNET MASK],FALSE))</f>
        <v>32</v>
      </c>
      <c r="F222" t="str">
        <f t="shared" si="16"/>
        <v>52.233.242.192/32</v>
      </c>
    </row>
    <row r="223" spans="1:6" x14ac:dyDescent="0.3">
      <c r="A223" t="s">
        <v>140</v>
      </c>
      <c r="B223" t="str">
        <f t="shared" si="13"/>
        <v>52.238.106.116</v>
      </c>
      <c r="C223" t="str">
        <f t="shared" si="14"/>
        <v>52.238.106.116</v>
      </c>
      <c r="D223" t="str">
        <f t="shared" si="15"/>
        <v>255.255.255.255</v>
      </c>
      <c r="E223">
        <f>INDEX(tblCIDRToMask[CIDR PREFIX],MATCH(D223,tblCIDRToMask[SUBNET MASK],FALSE))</f>
        <v>32</v>
      </c>
      <c r="F223" t="str">
        <f t="shared" si="16"/>
        <v>52.238.106.116/32</v>
      </c>
    </row>
    <row r="224" spans="1:6" x14ac:dyDescent="0.3">
      <c r="A224" t="s">
        <v>141</v>
      </c>
      <c r="B224" t="str">
        <f t="shared" si="13"/>
        <v>52.247.150.191</v>
      </c>
      <c r="C224" t="str">
        <f t="shared" si="14"/>
        <v>52.247.150.191</v>
      </c>
      <c r="D224" t="str">
        <f t="shared" si="15"/>
        <v>255.255.255.255</v>
      </c>
      <c r="E224">
        <f>INDEX(tblCIDRToMask[CIDR PREFIX],MATCH(D224,tblCIDRToMask[SUBNET MASK],FALSE))</f>
        <v>32</v>
      </c>
      <c r="F224" t="str">
        <f t="shared" si="16"/>
        <v>52.247.150.191/32</v>
      </c>
    </row>
    <row r="225" spans="1:6" x14ac:dyDescent="0.3">
      <c r="A225" t="s">
        <v>498</v>
      </c>
      <c r="B225" t="str">
        <f t="shared" si="13"/>
        <v>65.52.1.16 255.255.255.248</v>
      </c>
      <c r="C225" t="str">
        <f t="shared" si="14"/>
        <v>65.52.1.16</v>
      </c>
      <c r="D225" t="str">
        <f t="shared" si="15"/>
        <v>255.255.255.248</v>
      </c>
      <c r="E225">
        <f>INDEX(tblCIDRToMask[CIDR PREFIX],MATCH(D225,tblCIDRToMask[SUBNET MASK],FALSE))</f>
        <v>29</v>
      </c>
      <c r="F225" t="str">
        <f t="shared" si="16"/>
        <v>65.52.1.16/29</v>
      </c>
    </row>
    <row r="226" spans="1:6" x14ac:dyDescent="0.3">
      <c r="A226" t="s">
        <v>142</v>
      </c>
      <c r="B226" t="str">
        <f t="shared" si="13"/>
        <v>65.52.148.27</v>
      </c>
      <c r="C226" t="str">
        <f t="shared" si="14"/>
        <v>65.52.148.27</v>
      </c>
      <c r="D226" t="str">
        <f t="shared" si="15"/>
        <v>255.255.255.255</v>
      </c>
      <c r="E226">
        <f>INDEX(tblCIDRToMask[CIDR PREFIX],MATCH(D226,tblCIDRToMask[SUBNET MASK],FALSE))</f>
        <v>32</v>
      </c>
      <c r="F226" t="str">
        <f t="shared" si="16"/>
        <v>65.52.148.27/32</v>
      </c>
    </row>
    <row r="227" spans="1:6" x14ac:dyDescent="0.3">
      <c r="A227" t="s">
        <v>143</v>
      </c>
      <c r="B227" t="str">
        <f t="shared" si="13"/>
        <v>65.52.184.75</v>
      </c>
      <c r="C227" t="str">
        <f t="shared" si="14"/>
        <v>65.52.184.75</v>
      </c>
      <c r="D227" t="str">
        <f t="shared" si="15"/>
        <v>255.255.255.255</v>
      </c>
      <c r="E227">
        <f>INDEX(tblCIDRToMask[CIDR PREFIX],MATCH(D227,tblCIDRToMask[SUBNET MASK],FALSE))</f>
        <v>32</v>
      </c>
      <c r="F227" t="str">
        <f t="shared" si="16"/>
        <v>65.52.184.75/32</v>
      </c>
    </row>
    <row r="228" spans="1:6" x14ac:dyDescent="0.3">
      <c r="A228" t="s">
        <v>499</v>
      </c>
      <c r="B228" t="str">
        <f t="shared" si="13"/>
        <v>65.52.193.136 255.255.255.248</v>
      </c>
      <c r="C228" t="str">
        <f t="shared" si="14"/>
        <v>65.52.193.136</v>
      </c>
      <c r="D228" t="str">
        <f t="shared" si="15"/>
        <v>255.255.255.248</v>
      </c>
      <c r="E228">
        <f>INDEX(tblCIDRToMask[CIDR PREFIX],MATCH(D228,tblCIDRToMask[SUBNET MASK],FALSE))</f>
        <v>29</v>
      </c>
      <c r="F228" t="str">
        <f t="shared" si="16"/>
        <v>65.52.193.136/29</v>
      </c>
    </row>
    <row r="229" spans="1:6" x14ac:dyDescent="0.3">
      <c r="A229" t="s">
        <v>144</v>
      </c>
      <c r="B229" t="str">
        <f t="shared" si="13"/>
        <v>65.52.220.46</v>
      </c>
      <c r="C229" t="str">
        <f t="shared" si="14"/>
        <v>65.52.220.46</v>
      </c>
      <c r="D229" t="str">
        <f t="shared" si="15"/>
        <v>255.255.255.255</v>
      </c>
      <c r="E229">
        <f>INDEX(tblCIDRToMask[CIDR PREFIX],MATCH(D229,tblCIDRToMask[SUBNET MASK],FALSE))</f>
        <v>32</v>
      </c>
      <c r="F229" t="str">
        <f t="shared" si="16"/>
        <v>65.52.220.46/32</v>
      </c>
    </row>
    <row r="230" spans="1:6" x14ac:dyDescent="0.3">
      <c r="A230" t="s">
        <v>500</v>
      </c>
      <c r="B230" t="str">
        <f t="shared" si="13"/>
        <v>65.54.170.128 255.255.255.128</v>
      </c>
      <c r="C230" t="str">
        <f t="shared" si="14"/>
        <v>65.54.170.128</v>
      </c>
      <c r="D230" t="str">
        <f t="shared" si="15"/>
        <v>255.255.255.128</v>
      </c>
      <c r="E230">
        <f>INDEX(tblCIDRToMask[CIDR PREFIX],MATCH(D230,tblCIDRToMask[SUBNET MASK],FALSE))</f>
        <v>25</v>
      </c>
      <c r="F230" t="str">
        <f t="shared" si="16"/>
        <v>65.54.170.128/25</v>
      </c>
    </row>
    <row r="231" spans="1:6" x14ac:dyDescent="0.3">
      <c r="A231" t="s">
        <v>145</v>
      </c>
      <c r="B231" t="str">
        <f t="shared" si="13"/>
        <v>65.55.239.168</v>
      </c>
      <c r="C231" t="str">
        <f t="shared" si="14"/>
        <v>65.55.239.168</v>
      </c>
      <c r="D231" t="str">
        <f t="shared" si="15"/>
        <v>255.255.255.255</v>
      </c>
      <c r="E231">
        <f>INDEX(tblCIDRToMask[CIDR PREFIX],MATCH(D231,tblCIDRToMask[SUBNET MASK],FALSE))</f>
        <v>32</v>
      </c>
      <c r="F231" t="str">
        <f t="shared" si="16"/>
        <v>65.55.239.168/32</v>
      </c>
    </row>
    <row r="232" spans="1:6" x14ac:dyDescent="0.3">
      <c r="A232" t="s">
        <v>501</v>
      </c>
      <c r="B232" t="str">
        <f t="shared" si="13"/>
        <v>70.37.154.128 255.255.255.128</v>
      </c>
      <c r="C232" t="str">
        <f t="shared" si="14"/>
        <v>70.37.154.128</v>
      </c>
      <c r="D232" t="str">
        <f t="shared" si="15"/>
        <v>255.255.255.128</v>
      </c>
      <c r="E232">
        <f>INDEX(tblCIDRToMask[CIDR PREFIX],MATCH(D232,tblCIDRToMask[SUBNET MASK],FALSE))</f>
        <v>25</v>
      </c>
      <c r="F232" t="str">
        <f t="shared" si="16"/>
        <v>70.37.154.128/25</v>
      </c>
    </row>
    <row r="233" spans="1:6" x14ac:dyDescent="0.3">
      <c r="A233" t="s">
        <v>146</v>
      </c>
      <c r="B233" t="str">
        <f t="shared" si="13"/>
        <v>70.37.97.234</v>
      </c>
      <c r="C233" t="str">
        <f t="shared" si="14"/>
        <v>70.37.97.234</v>
      </c>
      <c r="D233" t="str">
        <f t="shared" si="15"/>
        <v>255.255.255.255</v>
      </c>
      <c r="E233">
        <f>INDEX(tblCIDRToMask[CIDR PREFIX],MATCH(D233,tblCIDRToMask[SUBNET MASK],FALSE))</f>
        <v>32</v>
      </c>
      <c r="F233" t="str">
        <f t="shared" si="16"/>
        <v>70.37.97.234/32</v>
      </c>
    </row>
    <row r="234" spans="1:6" x14ac:dyDescent="0.3">
      <c r="A234" t="s">
        <v>147</v>
      </c>
      <c r="B234" t="str">
        <f t="shared" si="13"/>
        <v>94.245.108.85</v>
      </c>
      <c r="C234" t="str">
        <f t="shared" si="14"/>
        <v>94.245.108.85</v>
      </c>
      <c r="D234" t="str">
        <f t="shared" si="15"/>
        <v>255.255.255.255</v>
      </c>
      <c r="E234">
        <f>INDEX(tblCIDRToMask[CIDR PREFIX],MATCH(D234,tblCIDRToMask[SUBNET MASK],FALSE))</f>
        <v>32</v>
      </c>
      <c r="F234" t="str">
        <f t="shared" si="16"/>
        <v>94.245.108.85/32</v>
      </c>
    </row>
    <row r="235" spans="1:6" x14ac:dyDescent="0.3">
      <c r="A235" t="s">
        <v>148</v>
      </c>
      <c r="B235" t="str">
        <f t="shared" si="13"/>
        <v>94.245.117.53</v>
      </c>
      <c r="C235" t="str">
        <f t="shared" si="14"/>
        <v>94.245.117.53</v>
      </c>
      <c r="D235" t="str">
        <f t="shared" si="15"/>
        <v>255.255.255.255</v>
      </c>
      <c r="E235">
        <f>INDEX(tblCIDRToMask[CIDR PREFIX],MATCH(D235,tblCIDRToMask[SUBNET MASK],FALSE))</f>
        <v>32</v>
      </c>
      <c r="F235" t="str">
        <f t="shared" si="16"/>
        <v>94.245.117.53/32</v>
      </c>
    </row>
  </sheetData>
  <printOptions gridLines="1"/>
  <pageMargins left="0.7" right="0.7" top="0.75" bottom="0.75" header="0.3" footer="0.3"/>
  <pageSetup orientation="landscape" r:id="rId1"/>
  <headerFooter>
    <oddHeader>&amp;C&amp;"-,Bold"&amp;14&amp;F</oddHeader>
    <oddFooter>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1" max="1" width="13.44140625" bestFit="1" customWidth="1"/>
    <col min="2" max="2" width="15.6640625" bestFit="1" customWidth="1"/>
  </cols>
  <sheetData>
    <row r="1" spans="1:2" x14ac:dyDescent="0.3">
      <c r="A1" t="s">
        <v>504</v>
      </c>
      <c r="B1" t="s">
        <v>502</v>
      </c>
    </row>
    <row r="2" spans="1:2" x14ac:dyDescent="0.3">
      <c r="A2">
        <v>1</v>
      </c>
      <c r="B2" t="s">
        <v>180</v>
      </c>
    </row>
    <row r="3" spans="1:2" x14ac:dyDescent="0.3">
      <c r="A3">
        <v>2</v>
      </c>
      <c r="B3" t="s">
        <v>179</v>
      </c>
    </row>
    <row r="4" spans="1:2" x14ac:dyDescent="0.3">
      <c r="A4">
        <v>3</v>
      </c>
      <c r="B4" t="s">
        <v>178</v>
      </c>
    </row>
    <row r="5" spans="1:2" x14ac:dyDescent="0.3">
      <c r="A5">
        <v>4</v>
      </c>
      <c r="B5" t="s">
        <v>177</v>
      </c>
    </row>
    <row r="6" spans="1:2" x14ac:dyDescent="0.3">
      <c r="A6">
        <v>5</v>
      </c>
      <c r="B6" t="s">
        <v>176</v>
      </c>
    </row>
    <row r="7" spans="1:2" x14ac:dyDescent="0.3">
      <c r="A7">
        <v>6</v>
      </c>
      <c r="B7" t="s">
        <v>175</v>
      </c>
    </row>
    <row r="8" spans="1:2" x14ac:dyDescent="0.3">
      <c r="A8">
        <v>7</v>
      </c>
      <c r="B8" t="s">
        <v>174</v>
      </c>
    </row>
    <row r="9" spans="1:2" x14ac:dyDescent="0.3">
      <c r="A9">
        <v>8</v>
      </c>
      <c r="B9" t="s">
        <v>168</v>
      </c>
    </row>
    <row r="10" spans="1:2" x14ac:dyDescent="0.3">
      <c r="A10">
        <v>9</v>
      </c>
      <c r="B10" t="s">
        <v>169</v>
      </c>
    </row>
    <row r="11" spans="1:2" x14ac:dyDescent="0.3">
      <c r="A11">
        <v>10</v>
      </c>
      <c r="B11" t="s">
        <v>170</v>
      </c>
    </row>
    <row r="12" spans="1:2" x14ac:dyDescent="0.3">
      <c r="A12">
        <v>11</v>
      </c>
      <c r="B12" t="s">
        <v>155</v>
      </c>
    </row>
    <row r="13" spans="1:2" x14ac:dyDescent="0.3">
      <c r="A13">
        <v>12</v>
      </c>
      <c r="B13" t="s">
        <v>171</v>
      </c>
    </row>
    <row r="14" spans="1:2" x14ac:dyDescent="0.3">
      <c r="A14">
        <v>13</v>
      </c>
      <c r="B14" t="s">
        <v>172</v>
      </c>
    </row>
    <row r="15" spans="1:2" x14ac:dyDescent="0.3">
      <c r="A15">
        <v>14</v>
      </c>
      <c r="B15" t="s">
        <v>173</v>
      </c>
    </row>
    <row r="16" spans="1:2" x14ac:dyDescent="0.3">
      <c r="A16">
        <v>15</v>
      </c>
      <c r="B16" t="s">
        <v>161</v>
      </c>
    </row>
    <row r="17" spans="1:2" x14ac:dyDescent="0.3">
      <c r="A17">
        <v>16</v>
      </c>
      <c r="B17" t="s">
        <v>149</v>
      </c>
    </row>
    <row r="18" spans="1:2" x14ac:dyDescent="0.3">
      <c r="A18">
        <v>17</v>
      </c>
      <c r="B18" t="s">
        <v>160</v>
      </c>
    </row>
    <row r="19" spans="1:2" x14ac:dyDescent="0.3">
      <c r="A19">
        <v>18</v>
      </c>
      <c r="B19" t="s">
        <v>165</v>
      </c>
    </row>
    <row r="20" spans="1:2" x14ac:dyDescent="0.3">
      <c r="A20">
        <v>19</v>
      </c>
      <c r="B20" t="s">
        <v>166</v>
      </c>
    </row>
    <row r="21" spans="1:2" x14ac:dyDescent="0.3">
      <c r="A21">
        <v>20</v>
      </c>
      <c r="B21" t="s">
        <v>151</v>
      </c>
    </row>
    <row r="22" spans="1:2" x14ac:dyDescent="0.3">
      <c r="A22">
        <v>21</v>
      </c>
      <c r="B22" t="s">
        <v>150</v>
      </c>
    </row>
    <row r="23" spans="1:2" x14ac:dyDescent="0.3">
      <c r="A23">
        <v>22</v>
      </c>
      <c r="B23" t="s">
        <v>167</v>
      </c>
    </row>
    <row r="24" spans="1:2" x14ac:dyDescent="0.3">
      <c r="A24">
        <v>23</v>
      </c>
      <c r="B24" t="s">
        <v>152</v>
      </c>
    </row>
    <row r="25" spans="1:2" x14ac:dyDescent="0.3">
      <c r="A25">
        <v>24</v>
      </c>
      <c r="B25" t="s">
        <v>156</v>
      </c>
    </row>
    <row r="26" spans="1:2" x14ac:dyDescent="0.3">
      <c r="A26">
        <v>25</v>
      </c>
      <c r="B26" t="s">
        <v>153</v>
      </c>
    </row>
    <row r="27" spans="1:2" x14ac:dyDescent="0.3">
      <c r="A27">
        <v>26</v>
      </c>
      <c r="B27" t="s">
        <v>159</v>
      </c>
    </row>
    <row r="28" spans="1:2" x14ac:dyDescent="0.3">
      <c r="A28">
        <v>27</v>
      </c>
      <c r="B28" t="s">
        <v>154</v>
      </c>
    </row>
    <row r="29" spans="1:2" x14ac:dyDescent="0.3">
      <c r="A29">
        <v>28</v>
      </c>
      <c r="B29" t="s">
        <v>158</v>
      </c>
    </row>
    <row r="30" spans="1:2" x14ac:dyDescent="0.3">
      <c r="A30">
        <v>29</v>
      </c>
      <c r="B30" t="s">
        <v>157</v>
      </c>
    </row>
    <row r="31" spans="1:2" x14ac:dyDescent="0.3">
      <c r="A31">
        <v>30</v>
      </c>
      <c r="B31" t="s">
        <v>163</v>
      </c>
    </row>
    <row r="32" spans="1:2" x14ac:dyDescent="0.3">
      <c r="A32">
        <v>31</v>
      </c>
      <c r="B32" t="s">
        <v>164</v>
      </c>
    </row>
    <row r="33" spans="1:2" x14ac:dyDescent="0.3">
      <c r="A33">
        <v>32</v>
      </c>
      <c r="B33" t="s">
        <v>162</v>
      </c>
    </row>
  </sheetData>
  <sortState ref="A2:B30">
    <sortCondition ref="A14:A30"/>
  </sortState>
  <printOptions gridLines="1"/>
  <pageMargins left="0.7" right="0.7" top="0.75" bottom="0.75" header="0.3" footer="0.3"/>
  <pageSetup orientation="landscape" r:id="rId1"/>
  <headerFooter>
    <oddHeader>&amp;C&amp;"-,Bold"&amp;14&amp;F</oddHeader>
    <oddFooter>&amp;A&amp;RPage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CIDR TO MASK FORMAT</vt:lpstr>
      <vt:lpstr>MASK TO CIDR FORMAT</vt:lpstr>
      <vt:lpstr>CIDR TO MASK CONVERSION TABLE</vt:lpstr>
      <vt:lpstr>'CIDR TO MASK CONVERSION TABLE'!Print_Titles</vt:lpstr>
      <vt:lpstr>'CIDR TO MASK FORMAT'!Print_Titles</vt:lpstr>
      <vt:lpstr>'MASK TO CIDR FORMAT'!Print_Titles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2018-10-08T17:20:24Z</dcterms:created>
  <dcterms:modified xsi:type="dcterms:W3CDTF">2018-10-11T20:12:56Z</dcterms:modified>
</cp:coreProperties>
</file>