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22341d16b7512c/Escritorio/proyecto dashboard/"/>
    </mc:Choice>
  </mc:AlternateContent>
  <xr:revisionPtr revIDLastSave="588" documentId="13_ncr:1_{2328C192-50BE-4B15-A941-7F60982B3B43}" xr6:coauthVersionLast="47" xr6:coauthVersionMax="47" xr10:uidLastSave="{AF8423CE-569C-4D20-8FA1-2D973C9C3015}"/>
  <bookViews>
    <workbookView xWindow="-108" yWindow="-108" windowWidth="23256" windowHeight="12456" firstSheet="29" activeTab="36" xr2:uid="{E36684C0-5AEA-4E10-864C-237AF8D5F5CA}"/>
  </bookViews>
  <sheets>
    <sheet name="Hoja2" sheetId="2" r:id="rId1"/>
    <sheet name="Hoja4" sheetId="5" r:id="rId2"/>
    <sheet name="Hoja1" sheetId="4" r:id="rId3"/>
    <sheet name="Hoja6" sheetId="7" r:id="rId4"/>
    <sheet name="Hoja7" sheetId="8" r:id="rId5"/>
    <sheet name="Hoja8" sheetId="9" r:id="rId6"/>
    <sheet name="Hoja9" sheetId="10" r:id="rId7"/>
    <sheet name="Hoja10" sheetId="11" r:id="rId8"/>
    <sheet name="Hoja11" sheetId="12" r:id="rId9"/>
    <sheet name="Hoja12" sheetId="13" r:id="rId10"/>
    <sheet name="Hoja13" sheetId="14" state="hidden" r:id="rId11"/>
    <sheet name="Hoja14" sheetId="15" state="hidden" r:id="rId12"/>
    <sheet name="Hoja15" sheetId="16" state="hidden" r:id="rId13"/>
    <sheet name="Hoja16" sheetId="17" state="hidden" r:id="rId14"/>
    <sheet name="Hoja17" sheetId="18" state="hidden" r:id="rId15"/>
    <sheet name="Hoja18" sheetId="19" state="hidden" r:id="rId16"/>
    <sheet name="Hoja19" sheetId="20" r:id="rId17"/>
    <sheet name="Hoja20" sheetId="21" state="hidden" r:id="rId18"/>
    <sheet name="Hoja21" sheetId="22" state="hidden" r:id="rId19"/>
    <sheet name="Hoja22" sheetId="23" state="hidden" r:id="rId20"/>
    <sheet name="Hoja23" sheetId="24" state="hidden" r:id="rId21"/>
    <sheet name="Hoja24" sheetId="25" state="hidden" r:id="rId22"/>
    <sheet name="Hoja25" sheetId="26" r:id="rId23"/>
    <sheet name="Hoja26" sheetId="27" state="hidden" r:id="rId24"/>
    <sheet name="Hoja27" sheetId="28" state="hidden" r:id="rId25"/>
    <sheet name="Hoja28" sheetId="29" r:id="rId26"/>
    <sheet name="Hoja29" sheetId="30" state="hidden" r:id="rId27"/>
    <sheet name="Hoja30" sheetId="31" state="hidden" r:id="rId28"/>
    <sheet name="Hoja31" sheetId="32" r:id="rId29"/>
    <sheet name="Hoja32" sheetId="33" r:id="rId30"/>
    <sheet name="Hoja33" sheetId="34" state="hidden" r:id="rId31"/>
    <sheet name="Hoja34" sheetId="35" r:id="rId32"/>
    <sheet name="Hoja35" sheetId="36" r:id="rId33"/>
    <sheet name="Hoja36" sheetId="37" r:id="rId34"/>
    <sheet name="Hoja5" sheetId="6" r:id="rId35"/>
    <sheet name="Hoja38" sheetId="39" r:id="rId36"/>
    <sheet name="Hoja37" sheetId="38" r:id="rId37"/>
    <sheet name="Hoja3" sheetId="3" state="hidden" r:id="rId38"/>
  </sheets>
  <definedNames>
    <definedName name="_xlchart.v1.0" hidden="1">Hoja38!$G$20:$G$30</definedName>
    <definedName name="_xlchart.v1.1" hidden="1">Hoja38!$H$18:$H$19</definedName>
    <definedName name="_xlchart.v1.12" hidden="1">Hoja38!$G$20:$G$30</definedName>
    <definedName name="_xlchart.v1.13" hidden="1">Hoja38!$H$18:$H$19</definedName>
    <definedName name="_xlchart.v1.14" hidden="1">Hoja38!$H$20:$H$30</definedName>
    <definedName name="_xlchart.v1.2" hidden="1">Hoja38!$H$20:$H$30</definedName>
    <definedName name="_xlchart.v1.6" hidden="1">Hoja38!$A$66:$A$74</definedName>
    <definedName name="_xlchart.v1.7" hidden="1">Hoja38!$B$63:$B$65</definedName>
    <definedName name="_xlchart.v1.8" hidden="1">Hoja38!$B$66:$B$74</definedName>
    <definedName name="_xlchart.v2.10" hidden="1">Hoja38!$B$2:$B$3</definedName>
    <definedName name="_xlchart.v2.11" hidden="1">Hoja38!$B$4:$B$14</definedName>
    <definedName name="_xlchart.v2.3" hidden="1">Hoja38!$A$53:$A$61</definedName>
    <definedName name="_xlchart.v2.4" hidden="1">Hoja38!$B$50:$B$52</definedName>
    <definedName name="_xlchart.v2.5" hidden="1">Hoja38!$B$53:$B$61</definedName>
    <definedName name="_xlchart.v2.9" hidden="1">Hoja38!$A$4:$A$14</definedName>
    <definedName name="_xlcn.WorksheetConnection_DASHBOARDSPOTIFY.xlsxSpotify_20001" hidden="1">Spotify_2000[]</definedName>
    <definedName name="_xlcn.WorksheetConnection_DASHBOARDSPOTIFY.xlsxSpotify_2000ARTISTAGENERO1" hidden="1">Spotify_2000[[ARTISTA]:[GENERO]]</definedName>
    <definedName name="DatosExternos_1" localSheetId="7" hidden="1">Hoja10!$A$3:$O$4</definedName>
    <definedName name="DatosExternos_1" localSheetId="8" hidden="1">Hoja11!$A$3:$O$10</definedName>
    <definedName name="DatosExternos_1" localSheetId="9" hidden="1">Hoja12!$A$3:$O$4</definedName>
    <definedName name="DatosExternos_1" localSheetId="10" hidden="1">Hoja13!$A$3:$O$4</definedName>
    <definedName name="DatosExternos_1" localSheetId="11" hidden="1">Hoja14!$A$3:$O$4</definedName>
    <definedName name="DatosExternos_1" localSheetId="12" hidden="1">Hoja15!$A$3:$O$4</definedName>
    <definedName name="DatosExternos_1" localSheetId="13" hidden="1">Hoja16!$A$3:$O$4</definedName>
    <definedName name="DatosExternos_1" localSheetId="14" hidden="1">Hoja17!$A$3:$O$4</definedName>
    <definedName name="DatosExternos_1" localSheetId="15" hidden="1">Hoja18!$A$3:$O$5</definedName>
    <definedName name="DatosExternos_1" localSheetId="16" hidden="1">Hoja19!$A$3:$O$4</definedName>
    <definedName name="DatosExternos_1" localSheetId="0" hidden="1">Hoja2!$A$1:$N$1995</definedName>
    <definedName name="DatosExternos_1" localSheetId="17" hidden="1">Hoja20!$A$3:$O$4</definedName>
    <definedName name="DatosExternos_1" localSheetId="18" hidden="1">Hoja21!$A$3:$O$4</definedName>
    <definedName name="DatosExternos_1" localSheetId="19" hidden="1">Hoja22!$A$3:$O$4</definedName>
    <definedName name="DatosExternos_1" localSheetId="20" hidden="1">Hoja23!$A$3:$O$5</definedName>
    <definedName name="DatosExternos_1" localSheetId="21" hidden="1">Hoja24!$A$3:$O$4</definedName>
    <definedName name="DatosExternos_1" localSheetId="22" hidden="1">Hoja25!$A$3:$O$5</definedName>
    <definedName name="DatosExternos_1" localSheetId="23" hidden="1">Hoja26!$A$3:$O$57</definedName>
    <definedName name="DatosExternos_1" localSheetId="24" hidden="1">Hoja27!$A$3:$O$45</definedName>
    <definedName name="DatosExternos_1" localSheetId="25" hidden="1">Hoja28!$A$3:$O$259</definedName>
    <definedName name="DatosExternos_1" localSheetId="26" hidden="1">Hoja29!$A$3:$O$4</definedName>
    <definedName name="DatosExternos_1" localSheetId="27" hidden="1">Hoja30!$A$3:$O$4</definedName>
    <definedName name="DatosExternos_1" localSheetId="28" hidden="1">Hoja31!$A$3:$O$5</definedName>
    <definedName name="DatosExternos_1" localSheetId="29" hidden="1">Hoja32!$A$3:$O$416</definedName>
    <definedName name="DatosExternos_1" localSheetId="30" hidden="1">Hoja33!$A$3:$O$126</definedName>
    <definedName name="DatosExternos_1" localSheetId="31" hidden="1">Hoja34!$A$3:$O$4</definedName>
    <definedName name="DatosExternos_1" localSheetId="32" hidden="1">Hoja35!$A$3:$O$8</definedName>
    <definedName name="DatosExternos_1" localSheetId="33" hidden="1">Hoja36!$A$3:$O$227</definedName>
    <definedName name="DatosExternos_1" localSheetId="1" hidden="1">Hoja4!$A$3:$O$4</definedName>
    <definedName name="DatosExternos_1" localSheetId="3" hidden="1">Hoja6!$A$3:$O$5</definedName>
    <definedName name="DatosExternos_1" localSheetId="4" hidden="1">Hoja7!$A$3:$O$4</definedName>
    <definedName name="DatosExternos_1" localSheetId="5" hidden="1">Hoja8!$A$3:$O$4</definedName>
    <definedName name="DatosExternos_1" localSheetId="6" hidden="1">Hoja9!$A$3:$O$5</definedName>
  </definedNames>
  <calcPr calcId="191029"/>
  <pivotCaches>
    <pivotCache cacheId="0" r:id="rId39"/>
    <pivotCache cacheId="1" r:id="rId40"/>
    <pivotCache cacheId="2" r:id="rId4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otify_2000  ARTISTA   GENERO" name="Spotify_2000  ARTISTA   GENERO" connection="WorksheetConnection_DASHBOARD SPOTIFY.xlsx!Spotify_2000[[ARTISTA]:[GENERO]]"/>
          <x15:modelTable id="Spotify_2000" name="Spotify_2000" connection="WorksheetConnection_DASHBOARD SPOTIFY.xlsx!Spotify_2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3" l="1"/>
  <c r="E2" i="29"/>
  <c r="K1762" i="2"/>
  <c r="K1475" i="2"/>
  <c r="K1831" i="2"/>
  <c r="K1889" i="2"/>
  <c r="K665" i="2"/>
  <c r="K504" i="2"/>
  <c r="K565" i="2"/>
  <c r="K1525" i="2"/>
  <c r="K1695" i="2"/>
  <c r="K801" i="2"/>
  <c r="K722" i="2"/>
  <c r="K1146" i="2"/>
  <c r="K564" i="2"/>
  <c r="K947" i="2"/>
  <c r="K807" i="2"/>
  <c r="K1431" i="2"/>
  <c r="K1123" i="2"/>
  <c r="K1254" i="2"/>
  <c r="K243" i="2"/>
  <c r="K44" i="2"/>
  <c r="K1544" i="2"/>
  <c r="K1616" i="2"/>
  <c r="K436" i="2"/>
  <c r="K1540" i="2"/>
  <c r="K802" i="2"/>
  <c r="K1343" i="2"/>
  <c r="K1126" i="2"/>
  <c r="K1694" i="2"/>
  <c r="K1615" i="2"/>
  <c r="K1745" i="2"/>
  <c r="K1670" i="2"/>
  <c r="K1956" i="2"/>
  <c r="K127" i="2"/>
  <c r="K254" i="2"/>
  <c r="K1091" i="2"/>
  <c r="K1758" i="2"/>
  <c r="K1728" i="2"/>
  <c r="K1832" i="2"/>
  <c r="K28" i="2"/>
  <c r="K971" i="2"/>
  <c r="K1548" i="2"/>
  <c r="K637" i="2"/>
  <c r="K1969" i="2"/>
  <c r="K522" i="2"/>
  <c r="K1833" i="2"/>
  <c r="K887" i="2"/>
  <c r="K57" i="2"/>
  <c r="K1376" i="2"/>
  <c r="K73" i="2"/>
  <c r="K696" i="2"/>
  <c r="K1981" i="2"/>
  <c r="K298" i="2"/>
  <c r="K1094" i="2"/>
  <c r="K1704" i="2"/>
  <c r="K348" i="2"/>
  <c r="K434" i="2"/>
  <c r="K1124" i="2"/>
  <c r="K502" i="2"/>
  <c r="K1150" i="2"/>
  <c r="K1406" i="2"/>
  <c r="K226" i="2"/>
  <c r="K1814" i="2"/>
  <c r="K1925" i="2"/>
  <c r="K501" i="2"/>
  <c r="K579" i="2"/>
  <c r="K341" i="2"/>
  <c r="K635" i="2"/>
  <c r="K1505" i="2"/>
  <c r="K153" i="2"/>
  <c r="K89" i="2"/>
  <c r="K1869" i="2"/>
  <c r="K1959" i="2"/>
  <c r="K1937" i="2"/>
  <c r="K1567" i="2"/>
  <c r="K1371" i="2"/>
  <c r="K546" i="2"/>
  <c r="K754" i="2"/>
  <c r="K611" i="2"/>
  <c r="K1775" i="2"/>
  <c r="K1781" i="2"/>
  <c r="K253" i="2"/>
  <c r="K185" i="2"/>
  <c r="K106" i="2"/>
  <c r="K639" i="2"/>
  <c r="K1783" i="2"/>
  <c r="K1036" i="2"/>
  <c r="K524" i="2"/>
  <c r="K881" i="2"/>
  <c r="K1660" i="2"/>
  <c r="K755" i="2"/>
  <c r="K1404" i="2"/>
  <c r="K1277" i="2"/>
  <c r="K1337" i="2"/>
  <c r="K1763" i="2"/>
  <c r="K1784" i="2"/>
  <c r="K667" i="2"/>
  <c r="K9" i="2"/>
  <c r="K342" i="2"/>
  <c r="K803" i="2"/>
  <c r="K633" i="2"/>
  <c r="K613" i="2"/>
  <c r="K1506" i="2"/>
  <c r="K1794" i="2"/>
  <c r="K1782" i="2"/>
  <c r="K366" i="2"/>
  <c r="K682" i="2"/>
  <c r="K548" i="2"/>
  <c r="K582" i="2"/>
  <c r="K1093" i="2"/>
  <c r="K1934" i="2"/>
  <c r="K391" i="2"/>
  <c r="K1090" i="2"/>
  <c r="K19" i="2"/>
  <c r="K1871" i="2"/>
  <c r="K59" i="2"/>
  <c r="K721" i="2"/>
  <c r="K1119" i="2"/>
  <c r="K1526" i="2"/>
  <c r="K1314" i="2"/>
  <c r="K1979" i="2"/>
  <c r="K211" i="2"/>
  <c r="K1549" i="2"/>
  <c r="K107" i="2"/>
  <c r="K1032" i="2"/>
  <c r="K503" i="2"/>
  <c r="K1340" i="2"/>
  <c r="K1191" i="2"/>
  <c r="K1507" i="2"/>
  <c r="K1214" i="2"/>
  <c r="K433" i="2"/>
  <c r="K1006" i="2"/>
  <c r="K1809" i="2"/>
  <c r="K5" i="2"/>
  <c r="K389" i="2"/>
  <c r="K580" i="2"/>
  <c r="K1034" i="2"/>
  <c r="K318" i="2"/>
  <c r="K1276" i="2"/>
  <c r="K56" i="2"/>
  <c r="K1279" i="2"/>
  <c r="K1563" i="2"/>
  <c r="K365" i="2"/>
  <c r="K272" i="2"/>
  <c r="K882" i="2"/>
  <c r="K1872" i="2"/>
  <c r="K1603" i="2"/>
  <c r="K1888" i="2"/>
  <c r="K1369" i="2"/>
  <c r="K1148" i="2"/>
  <c r="K437" i="2"/>
  <c r="K547" i="2"/>
  <c r="K1149" i="2"/>
  <c r="K1068" i="2"/>
  <c r="K1213" i="2"/>
  <c r="K1253" i="2"/>
  <c r="K452" i="2"/>
  <c r="K505" i="2"/>
  <c r="K1541" i="2"/>
  <c r="K1509" i="2"/>
  <c r="K344" i="2"/>
  <c r="K1312" i="2"/>
  <c r="K1315" i="2"/>
  <c r="K1342" i="2"/>
  <c r="K1280" i="2"/>
  <c r="K105" i="2"/>
  <c r="K478" i="2"/>
  <c r="K1127" i="2"/>
  <c r="K610" i="2"/>
  <c r="K804" i="2"/>
  <c r="K519" i="2"/>
  <c r="K756" i="2"/>
  <c r="K525" i="2"/>
  <c r="K1890" i="2"/>
  <c r="K128" i="2"/>
  <c r="K1976" i="2"/>
  <c r="K1804" i="2"/>
  <c r="K343" i="2"/>
  <c r="K320" i="2"/>
  <c r="K848" i="2"/>
  <c r="K479" i="2"/>
  <c r="K724" i="2"/>
  <c r="K1429" i="2"/>
  <c r="K888" i="2"/>
  <c r="K345" i="2"/>
  <c r="K1545" i="2"/>
  <c r="K1774" i="2"/>
  <c r="K1546" i="2"/>
  <c r="K1504" i="2"/>
  <c r="K1037" i="2"/>
  <c r="K1374" i="2"/>
  <c r="K886" i="2"/>
  <c r="K634" i="2"/>
  <c r="K1773" i="2"/>
  <c r="K1855" i="2"/>
  <c r="K805" i="2"/>
  <c r="K347" i="2"/>
  <c r="K1092" i="2"/>
  <c r="K1682" i="2"/>
  <c r="K641" i="2"/>
  <c r="K1338" i="2"/>
  <c r="K1542" i="2"/>
  <c r="K880" i="2"/>
  <c r="K1035" i="2"/>
  <c r="K1812" i="2"/>
  <c r="K1432" i="2"/>
  <c r="K1193" i="2"/>
  <c r="K1858" i="2"/>
  <c r="K1255" i="2"/>
  <c r="K1795" i="2"/>
  <c r="K1856" i="2"/>
  <c r="K946" i="2"/>
  <c r="K638" i="2"/>
  <c r="K319" i="2"/>
  <c r="K1948" i="2"/>
  <c r="K907" i="2"/>
  <c r="K1313" i="2"/>
  <c r="K1476" i="2"/>
  <c r="K1120" i="2"/>
  <c r="K125" i="2"/>
  <c r="K72" i="2"/>
  <c r="K1147" i="2"/>
  <c r="K1617" i="2"/>
  <c r="K1151" i="2"/>
  <c r="K1647" i="2"/>
  <c r="K1644" i="2"/>
  <c r="K1970" i="2"/>
  <c r="K24" i="2"/>
  <c r="K1903" i="2"/>
  <c r="K850" i="2"/>
  <c r="K884" i="2"/>
  <c r="K477" i="2"/>
  <c r="K1336" i="2"/>
  <c r="K413" i="2"/>
  <c r="K1943" i="2"/>
  <c r="K1949" i="2"/>
  <c r="K297" i="2"/>
  <c r="K829" i="2"/>
  <c r="K390" i="2"/>
  <c r="K1887" i="2"/>
  <c r="K415" i="2"/>
  <c r="K830" i="2"/>
  <c r="K392" i="2"/>
  <c r="K1848" i="2"/>
  <c r="K614" i="2"/>
  <c r="K777" i="2"/>
  <c r="K186" i="2"/>
  <c r="K1919" i="2"/>
  <c r="K776" i="2"/>
  <c r="K1125" i="2"/>
  <c r="K1278" i="2"/>
  <c r="K1964" i="2"/>
  <c r="K1904" i="2"/>
  <c r="K38" i="2"/>
  <c r="K972" i="2"/>
  <c r="K1430" i="2"/>
  <c r="K1566" i="2"/>
  <c r="K1129" i="2"/>
  <c r="K1714" i="2"/>
  <c r="K474" i="2"/>
  <c r="K751" i="2"/>
  <c r="K1661" i="2"/>
  <c r="K753" i="2"/>
  <c r="K1455" i="2"/>
  <c r="K1905" i="2"/>
  <c r="K104" i="2"/>
  <c r="K1965" i="2"/>
  <c r="K1311" i="2"/>
  <c r="K1428" i="2"/>
  <c r="K752" i="2"/>
  <c r="K642" i="2"/>
  <c r="K108" i="2"/>
  <c r="K16" i="2"/>
  <c r="K973" i="2"/>
  <c r="K1632" i="2"/>
  <c r="K723" i="2"/>
  <c r="K520" i="2"/>
  <c r="K1564" i="2"/>
  <c r="K1703" i="2"/>
  <c r="K126" i="2"/>
  <c r="K806" i="2"/>
  <c r="K154" i="2"/>
  <c r="K1344" i="2"/>
  <c r="K476" i="2"/>
  <c r="K1993" i="2"/>
  <c r="K526" i="2"/>
  <c r="K1456" i="2"/>
  <c r="K1252" i="2"/>
  <c r="K20" i="2"/>
  <c r="K885" i="2"/>
  <c r="K1192" i="2"/>
  <c r="K1873" i="2"/>
  <c r="K581" i="2"/>
  <c r="K296" i="2"/>
  <c r="K908" i="2"/>
  <c r="K299" i="2"/>
  <c r="K1604" i="2"/>
  <c r="K244" i="2"/>
  <c r="K1508" i="2"/>
  <c r="K242" i="2"/>
  <c r="K1944" i="2"/>
  <c r="K779" i="2"/>
  <c r="K1372" i="2"/>
  <c r="K1705" i="2"/>
  <c r="K1281" i="2"/>
  <c r="K439" i="2"/>
  <c r="K1477" i="2"/>
  <c r="K749" i="2"/>
  <c r="K95" i="2"/>
  <c r="K1373" i="2"/>
  <c r="K1547" i="2"/>
  <c r="K1128" i="2"/>
  <c r="K1543" i="2"/>
  <c r="K664" i="2"/>
  <c r="K1857" i="2"/>
  <c r="K521" i="2"/>
  <c r="K1586" i="2"/>
  <c r="K1089" i="2"/>
  <c r="K45" i="2"/>
  <c r="K1971" i="2"/>
  <c r="K155" i="2"/>
  <c r="K1152" i="2"/>
  <c r="K695" i="2"/>
  <c r="K74" i="2"/>
  <c r="K1716" i="2"/>
  <c r="K1503" i="2"/>
  <c r="K1805" i="2"/>
  <c r="K1715" i="2"/>
  <c r="K245" i="2"/>
  <c r="K1088" i="2"/>
  <c r="K1341" i="2"/>
  <c r="K1033" i="2"/>
  <c r="K29" i="2"/>
  <c r="K1645" i="2"/>
  <c r="K1724" i="2"/>
  <c r="K475" i="2"/>
  <c r="K945" i="2"/>
  <c r="K523" i="2"/>
  <c r="K1478" i="2"/>
  <c r="K58" i="2"/>
  <c r="K847" i="2"/>
  <c r="K640" i="2"/>
  <c r="K1669" i="2"/>
  <c r="K255" i="2"/>
  <c r="K612" i="2"/>
  <c r="K438" i="2"/>
  <c r="K849" i="2"/>
  <c r="K172" i="2"/>
  <c r="K173" i="2"/>
  <c r="K1031" i="2"/>
  <c r="K1870" i="2"/>
  <c r="K210" i="2"/>
  <c r="K1339" i="2"/>
  <c r="K1740" i="2"/>
  <c r="K1958" i="2"/>
  <c r="K1883" i="2"/>
  <c r="K666" i="2"/>
  <c r="K1882" i="2"/>
  <c r="K1902" i="2"/>
  <c r="K1633" i="2"/>
  <c r="K156" i="2"/>
  <c r="K1565" i="2"/>
  <c r="K1646" i="2"/>
  <c r="K1405" i="2"/>
  <c r="K1524" i="2"/>
  <c r="K1972" i="2"/>
  <c r="K1847" i="2"/>
  <c r="K697" i="2"/>
  <c r="K1739" i="2"/>
  <c r="K1007" i="2"/>
  <c r="K1375" i="2"/>
  <c r="K388" i="2"/>
  <c r="K364" i="2"/>
  <c r="K187" i="2"/>
  <c r="K1009" i="2"/>
  <c r="K750" i="2"/>
  <c r="K1585" i="2"/>
  <c r="K1987" i="2"/>
  <c r="K948" i="2"/>
  <c r="K295" i="2"/>
  <c r="K1539" i="2"/>
  <c r="K909" i="2"/>
  <c r="K435" i="2"/>
  <c r="K393" i="2"/>
  <c r="K171" i="2"/>
  <c r="K636" i="2"/>
  <c r="K1121" i="2"/>
  <c r="K1122" i="2"/>
  <c r="K451" i="2"/>
  <c r="K346" i="2"/>
  <c r="K414" i="2"/>
  <c r="K1370" i="2"/>
  <c r="K974" i="2"/>
  <c r="K1275" i="2"/>
  <c r="K1813" i="2"/>
  <c r="K46" i="2"/>
  <c r="K757" i="2"/>
  <c r="K90" i="2"/>
  <c r="K883" i="2"/>
  <c r="K778" i="2"/>
  <c r="K1407" i="2"/>
  <c r="K453" i="2"/>
  <c r="K1683" i="2"/>
  <c r="K831" i="2"/>
  <c r="K808" i="2"/>
  <c r="K1906" i="2"/>
  <c r="K1457" i="2"/>
  <c r="K321" i="2"/>
  <c r="K758" i="2"/>
  <c r="K1960" i="2"/>
  <c r="K615" i="2"/>
  <c r="K1377" i="2"/>
  <c r="K1038" i="2"/>
  <c r="K1256" i="2"/>
  <c r="K1130" i="2"/>
  <c r="K1095" i="2"/>
  <c r="K527" i="2"/>
  <c r="K1378" i="2"/>
  <c r="K949" i="2"/>
  <c r="K1131" i="2"/>
  <c r="K1132" i="2"/>
  <c r="K1510" i="2"/>
  <c r="K725" i="2"/>
  <c r="K698" i="2"/>
  <c r="K1759" i="2"/>
  <c r="K889" i="2"/>
  <c r="K890" i="2"/>
  <c r="K1039" i="2"/>
  <c r="K759" i="2"/>
  <c r="K1884" i="2"/>
  <c r="K950" i="2"/>
  <c r="K506" i="2"/>
  <c r="K273" i="2"/>
  <c r="K1479" i="2"/>
  <c r="K699" i="2"/>
  <c r="K1834" i="2"/>
  <c r="K1215" i="2"/>
  <c r="K1316" i="2"/>
  <c r="K1587" i="2"/>
  <c r="K1550" i="2"/>
  <c r="K643" i="2"/>
  <c r="K616" i="2"/>
  <c r="K416" i="2"/>
  <c r="K1551" i="2"/>
  <c r="K212" i="2"/>
  <c r="K454" i="2"/>
  <c r="K583" i="2"/>
  <c r="K1750" i="2"/>
  <c r="K1216" i="2"/>
  <c r="K1040" i="2"/>
  <c r="K1815" i="2"/>
  <c r="K129" i="2"/>
  <c r="K1835" i="2"/>
  <c r="K109" i="2"/>
  <c r="K1433" i="2"/>
  <c r="K174" i="2"/>
  <c r="K975" i="2"/>
  <c r="K1588" i="2"/>
  <c r="K110" i="2"/>
  <c r="K1041" i="2"/>
  <c r="K111" i="2"/>
  <c r="K1282" i="2"/>
  <c r="K274" i="2"/>
  <c r="K910" i="2"/>
  <c r="K1345" i="2"/>
  <c r="K1589" i="2"/>
  <c r="K1257" i="2"/>
  <c r="K668" i="2"/>
  <c r="K394" i="2"/>
  <c r="K1785" i="2"/>
  <c r="K1816" i="2"/>
  <c r="K227" i="2"/>
  <c r="K1885" i="2"/>
  <c r="K1480" i="2"/>
  <c r="K1408" i="2"/>
  <c r="K951" i="2"/>
  <c r="K1379" i="2"/>
  <c r="K1552" i="2"/>
  <c r="K256" i="2"/>
  <c r="K75" i="2"/>
  <c r="K1859" i="2"/>
  <c r="K1217" i="2"/>
  <c r="K1511" i="2"/>
  <c r="K1096" i="2"/>
  <c r="K300" i="2"/>
  <c r="K1380" i="2"/>
  <c r="K417" i="2"/>
  <c r="K617" i="2"/>
  <c r="K1381" i="2"/>
  <c r="K1618" i="2"/>
  <c r="K1706" i="2"/>
  <c r="K96" i="2"/>
  <c r="K528" i="2"/>
  <c r="K1966" i="2"/>
  <c r="K1950" i="2"/>
  <c r="K1133" i="2"/>
  <c r="K1671" i="2"/>
  <c r="K683" i="2"/>
  <c r="K200" i="2"/>
  <c r="K529" i="2"/>
  <c r="K1382" i="2"/>
  <c r="K213" i="2"/>
  <c r="K530" i="2"/>
  <c r="K214" i="2"/>
  <c r="K1696" i="2"/>
  <c r="K39" i="2"/>
  <c r="K1527" i="2"/>
  <c r="K809" i="2"/>
  <c r="K1751" i="2"/>
  <c r="K1605" i="2"/>
  <c r="K130" i="2"/>
  <c r="K1746" i="2"/>
  <c r="K1153" i="2"/>
  <c r="K1346" i="2"/>
  <c r="K1010" i="2"/>
  <c r="K810" i="2"/>
  <c r="K349" i="2"/>
  <c r="K644" i="2"/>
  <c r="K584" i="2"/>
  <c r="K1409" i="2"/>
  <c r="K1218" i="2"/>
  <c r="K1729" i="2"/>
  <c r="K1154" i="2"/>
  <c r="K27" i="2"/>
  <c r="K215" i="2"/>
  <c r="K1134" i="2"/>
  <c r="K1194" i="2"/>
  <c r="K76" i="2"/>
  <c r="K1347" i="2"/>
  <c r="K1042" i="2"/>
  <c r="K1725" i="2"/>
  <c r="K1662" i="2"/>
  <c r="K1860" i="2"/>
  <c r="K60" i="2"/>
  <c r="K911" i="2"/>
  <c r="K97" i="2"/>
  <c r="K851" i="2"/>
  <c r="K1258" i="2"/>
  <c r="K1907" i="2"/>
  <c r="K912" i="2"/>
  <c r="K228" i="2"/>
  <c r="K1283" i="2"/>
  <c r="K1284" i="2"/>
  <c r="K700" i="2"/>
  <c r="K1648" i="2"/>
  <c r="K1259" i="2"/>
  <c r="K760" i="2"/>
  <c r="K91" i="2"/>
  <c r="K1069" i="2"/>
  <c r="K216" i="2"/>
  <c r="K761" i="2"/>
  <c r="K157" i="2"/>
  <c r="K1697" i="2"/>
  <c r="K952" i="2"/>
  <c r="K701" i="2"/>
  <c r="K1619" i="2"/>
  <c r="K1383" i="2"/>
  <c r="K1672" i="2"/>
  <c r="K1458" i="2"/>
  <c r="K1043" i="2"/>
  <c r="K507" i="2"/>
  <c r="K1590" i="2"/>
  <c r="K1195" i="2"/>
  <c r="K645" i="2"/>
  <c r="K1836" i="2"/>
  <c r="K112" i="2"/>
  <c r="K1317" i="2"/>
  <c r="K188" i="2"/>
  <c r="K367" i="2"/>
  <c r="K1591" i="2"/>
  <c r="K1219" i="2"/>
  <c r="K131" i="2"/>
  <c r="K1786" i="2"/>
  <c r="K913" i="2"/>
  <c r="K1698" i="2"/>
  <c r="K1459" i="2"/>
  <c r="K368" i="2"/>
  <c r="K702" i="2"/>
  <c r="K1730" i="2"/>
  <c r="K566" i="2"/>
  <c r="K1481" i="2"/>
  <c r="K1348" i="2"/>
  <c r="K1796" i="2"/>
  <c r="K1568" i="2"/>
  <c r="K395" i="2"/>
  <c r="K455" i="2"/>
  <c r="K852" i="2"/>
  <c r="K1673" i="2"/>
  <c r="K780" i="2"/>
  <c r="K350" i="2"/>
  <c r="K1824" i="2"/>
  <c r="K201" i="2"/>
  <c r="K1787" i="2"/>
  <c r="K1920" i="2"/>
  <c r="K1760" i="2"/>
  <c r="K1097" i="2"/>
  <c r="K1349" i="2"/>
  <c r="K396" i="2"/>
  <c r="K914" i="2"/>
  <c r="K976" i="2"/>
  <c r="K1285" i="2"/>
  <c r="K1482" i="2"/>
  <c r="K1155" i="2"/>
  <c r="K1684" i="2"/>
  <c r="K229" i="2"/>
  <c r="K853" i="2"/>
  <c r="K1196" i="2"/>
  <c r="K1286" i="2"/>
  <c r="K1908" i="2"/>
  <c r="K1287" i="2"/>
  <c r="K418" i="2"/>
  <c r="K953" i="2"/>
  <c r="K891" i="2"/>
  <c r="K217" i="2"/>
  <c r="K1098" i="2"/>
  <c r="K1197" i="2"/>
  <c r="K1674" i="2"/>
  <c r="K954" i="2"/>
  <c r="K1070" i="2"/>
  <c r="K1861" i="2"/>
  <c r="K189" i="2"/>
  <c r="K419" i="2"/>
  <c r="K301" i="2"/>
  <c r="K811" i="2"/>
  <c r="K1874" i="2"/>
  <c r="K1483" i="2"/>
  <c r="K275" i="2"/>
  <c r="K726" i="2"/>
  <c r="K1792" i="2"/>
  <c r="K1288" i="2"/>
  <c r="K98" i="2"/>
  <c r="K1350" i="2"/>
  <c r="K3" i="2"/>
  <c r="K1974" i="2"/>
  <c r="K1135" i="2"/>
  <c r="K1512" i="2"/>
  <c r="K781" i="2"/>
  <c r="K1837" i="2"/>
  <c r="K1071" i="2"/>
  <c r="K1260" i="2"/>
  <c r="K669" i="2"/>
  <c r="K246" i="2"/>
  <c r="K1806" i="2"/>
  <c r="K1620" i="2"/>
  <c r="K531" i="2"/>
  <c r="K1685" i="2"/>
  <c r="K1460" i="2"/>
  <c r="K703" i="2"/>
  <c r="K1862" i="2"/>
  <c r="K1072" i="2"/>
  <c r="K1765" i="2"/>
  <c r="K915" i="2"/>
  <c r="K480" i="2"/>
  <c r="K1649" i="2"/>
  <c r="K1800" i="2"/>
  <c r="K832" i="2"/>
  <c r="K1136" i="2"/>
  <c r="K1351" i="2"/>
  <c r="K670" i="2"/>
  <c r="K351" i="2"/>
  <c r="K727" i="2"/>
  <c r="K1717" i="2"/>
  <c r="K302" i="2"/>
  <c r="K1718" i="2"/>
  <c r="K1621" i="2"/>
  <c r="K1863" i="2"/>
  <c r="K1137" i="2"/>
  <c r="K1352" i="2"/>
  <c r="K532" i="2"/>
  <c r="K684" i="2"/>
  <c r="K481" i="2"/>
  <c r="K420" i="2"/>
  <c r="K1622" i="2"/>
  <c r="K1384" i="2"/>
  <c r="K30" i="2"/>
  <c r="K303" i="2"/>
  <c r="K47" i="2"/>
  <c r="K1801" i="2"/>
  <c r="K1044" i="2"/>
  <c r="K646" i="2"/>
  <c r="K704" i="2"/>
  <c r="K1318" i="2"/>
  <c r="K1663" i="2"/>
  <c r="K421" i="2"/>
  <c r="K977" i="2"/>
  <c r="K1825" i="2"/>
  <c r="K854" i="2"/>
  <c r="K440" i="2"/>
  <c r="K1198" i="2"/>
  <c r="K61" i="2"/>
  <c r="K482" i="2"/>
  <c r="K1484" i="2"/>
  <c r="K1045" i="2"/>
  <c r="K132" i="2"/>
  <c r="K1977" i="2"/>
  <c r="K1410" i="2"/>
  <c r="K1485" i="2"/>
  <c r="K1664" i="2"/>
  <c r="K705" i="2"/>
  <c r="K916" i="2"/>
  <c r="K1289" i="2"/>
  <c r="K202" i="2"/>
  <c r="K1675" i="2"/>
  <c r="K352" i="2"/>
  <c r="K1838" i="2"/>
  <c r="K585" i="2"/>
  <c r="K1839" i="2"/>
  <c r="K586" i="2"/>
  <c r="K304" i="2"/>
  <c r="K533" i="2"/>
  <c r="K892" i="2"/>
  <c r="K305" i="2"/>
  <c r="K1686" i="2"/>
  <c r="K1199" i="2"/>
  <c r="K812" i="2"/>
  <c r="K917" i="2"/>
  <c r="K587" i="2"/>
  <c r="K855" i="2"/>
  <c r="K353" i="2"/>
  <c r="K306" i="2"/>
  <c r="K230" i="2"/>
  <c r="K441" i="2"/>
  <c r="K1592" i="2"/>
  <c r="K22" i="2"/>
  <c r="K1875" i="2"/>
  <c r="K1909" i="2"/>
  <c r="K442" i="2"/>
  <c r="K322" i="2"/>
  <c r="K1910" i="2"/>
  <c r="K728" i="2"/>
  <c r="K1220" i="2"/>
  <c r="K175" i="2"/>
  <c r="K1099" i="2"/>
  <c r="K1290" i="2"/>
  <c r="K1731" i="2"/>
  <c r="K1291" i="2"/>
  <c r="K647" i="2"/>
  <c r="K648" i="2"/>
  <c r="K1593" i="2"/>
  <c r="K534" i="2"/>
  <c r="K483" i="2"/>
  <c r="K1385" i="2"/>
  <c r="K782" i="2"/>
  <c r="K1938" i="2"/>
  <c r="K158" i="2"/>
  <c r="K176" i="2"/>
  <c r="K1221" i="2"/>
  <c r="K918" i="2"/>
  <c r="K1156" i="2"/>
  <c r="K1699" i="2"/>
  <c r="K1986" i="2"/>
  <c r="K762" i="2"/>
  <c r="K1157" i="2"/>
  <c r="K247" i="2"/>
  <c r="K248" i="2"/>
  <c r="K1951" i="2"/>
  <c r="K1292" i="2"/>
  <c r="K1984" i="2"/>
  <c r="K21" i="2"/>
  <c r="K1353" i="2"/>
  <c r="K1594" i="2"/>
  <c r="K671" i="2"/>
  <c r="K535" i="2"/>
  <c r="K1046" i="2"/>
  <c r="K729" i="2"/>
  <c r="K249" i="2"/>
  <c r="K1411" i="2"/>
  <c r="K369" i="2"/>
  <c r="K276" i="2"/>
  <c r="K40" i="2"/>
  <c r="K588" i="2"/>
  <c r="K536" i="2"/>
  <c r="K649" i="2"/>
  <c r="K231" i="2"/>
  <c r="K1158" i="2"/>
  <c r="K856" i="2"/>
  <c r="K397" i="2"/>
  <c r="K1595" i="2"/>
  <c r="K456" i="2"/>
  <c r="K31" i="2"/>
  <c r="K1719" i="2"/>
  <c r="K783" i="2"/>
  <c r="K672" i="2"/>
  <c r="K685" i="2"/>
  <c r="K706" i="2"/>
  <c r="K1047" i="2"/>
  <c r="K1486" i="2"/>
  <c r="K323" i="2"/>
  <c r="K1159" i="2"/>
  <c r="K443" i="2"/>
  <c r="K1073" i="2"/>
  <c r="K1048" i="2"/>
  <c r="K1412" i="2"/>
  <c r="K484" i="2"/>
  <c r="K485" i="2"/>
  <c r="K1623" i="2"/>
  <c r="K1569" i="2"/>
  <c r="K1939" i="2"/>
  <c r="K833" i="2"/>
  <c r="K1226" i="2"/>
  <c r="K1624" i="2"/>
  <c r="K118" i="2"/>
  <c r="K1798" i="2"/>
  <c r="K893" i="2"/>
  <c r="K1263" i="2"/>
  <c r="K355" i="2"/>
  <c r="K372" i="2"/>
  <c r="K489" i="2"/>
  <c r="K325" i="2"/>
  <c r="K815" i="2"/>
  <c r="K1139" i="2"/>
  <c r="K1572" i="2"/>
  <c r="K1747" i="2"/>
  <c r="K1388" i="2"/>
  <c r="K1489" i="2"/>
  <c r="K1514" i="2"/>
  <c r="K1687" i="2"/>
  <c r="K63" i="2"/>
  <c r="K982" i="2"/>
  <c r="K983" i="2"/>
  <c r="K1100" i="2"/>
  <c r="K957" i="2"/>
  <c r="K1227" i="2"/>
  <c r="K1051" i="2"/>
  <c r="K1052" i="2"/>
  <c r="K1354" i="2"/>
  <c r="K571" i="2"/>
  <c r="K64" i="2"/>
  <c r="K619" i="2"/>
  <c r="K1676" i="2"/>
  <c r="K1767" i="2"/>
  <c r="K1742" i="2"/>
  <c r="K219" i="2"/>
  <c r="K984" i="2"/>
  <c r="K259" i="2"/>
  <c r="K1554" i="2"/>
  <c r="K1264" i="2"/>
  <c r="K1321" i="2"/>
  <c r="K1793" i="2"/>
  <c r="K160" i="2"/>
  <c r="K65" i="2"/>
  <c r="K591" i="2"/>
  <c r="K1435" i="2"/>
  <c r="K326" i="2"/>
  <c r="K356" i="2"/>
  <c r="K924" i="2"/>
  <c r="K1101" i="2"/>
  <c r="K308" i="2"/>
  <c r="K119" i="2"/>
  <c r="K1573" i="2"/>
  <c r="K1864" i="2"/>
  <c r="K1989" i="2"/>
  <c r="K1075" i="2"/>
  <c r="K1530" i="2"/>
  <c r="K1652" i="2"/>
  <c r="K1416" i="2"/>
  <c r="K710" i="2"/>
  <c r="K592" i="2"/>
  <c r="K1913" i="2"/>
  <c r="K1297" i="2"/>
  <c r="K1841" i="2"/>
  <c r="K1164" i="2"/>
  <c r="K1355" i="2"/>
  <c r="K860" i="2"/>
  <c r="K234" i="2"/>
  <c r="K1012" i="2"/>
  <c r="K327" i="2"/>
  <c r="K179" i="2"/>
  <c r="K1417" i="2"/>
  <c r="K1418" i="2"/>
  <c r="K1298" i="2"/>
  <c r="K1462" i="2"/>
  <c r="K423" i="2"/>
  <c r="K1356" i="2"/>
  <c r="K1677" i="2"/>
  <c r="K1850" i="2"/>
  <c r="K135" i="2"/>
  <c r="K328" i="2"/>
  <c r="K985" i="2"/>
  <c r="K1228" i="2"/>
  <c r="K1596" i="2"/>
  <c r="K1140" i="2"/>
  <c r="K836" i="2"/>
  <c r="K1653" i="2"/>
  <c r="K1515" i="2"/>
  <c r="K1865" i="2"/>
  <c r="K512" i="2"/>
  <c r="K1555" i="2"/>
  <c r="K1102" i="2"/>
  <c r="K1436" i="2"/>
  <c r="K1437" i="2"/>
  <c r="K1788" i="2"/>
  <c r="K1490" i="2"/>
  <c r="K620" i="2"/>
  <c r="K711" i="2"/>
  <c r="K651" i="2"/>
  <c r="K1789" i="2"/>
  <c r="K1265" i="2"/>
  <c r="K652" i="2"/>
  <c r="K1962" i="2"/>
  <c r="K1438" i="2"/>
  <c r="K1753" i="2"/>
  <c r="K220" i="2"/>
  <c r="K1819" i="2"/>
  <c r="K136" i="2"/>
  <c r="K1357" i="2"/>
  <c r="K490" i="2"/>
  <c r="K712" i="2"/>
  <c r="K713" i="2"/>
  <c r="K1625" i="2"/>
  <c r="K1165" i="2"/>
  <c r="K550" i="2"/>
  <c r="K1491" i="2"/>
  <c r="K6" i="2"/>
  <c r="K1790" i="2"/>
  <c r="K1013" i="2"/>
  <c r="K925" i="2"/>
  <c r="K1141" i="2"/>
  <c r="K1952" i="2"/>
  <c r="K894" i="2"/>
  <c r="K137" i="2"/>
  <c r="K1053" i="2"/>
  <c r="K32" i="2"/>
  <c r="K205" i="2"/>
  <c r="K1166" i="2"/>
  <c r="K1574" i="2"/>
  <c r="K766" i="2"/>
  <c r="K1575" i="2"/>
  <c r="K1636" i="2"/>
  <c r="K1054" i="2"/>
  <c r="K329" i="2"/>
  <c r="K1389" i="2"/>
  <c r="K180" i="2"/>
  <c r="K926" i="2"/>
  <c r="K1439" i="2"/>
  <c r="K1266" i="2"/>
  <c r="K1322" i="2"/>
  <c r="K1229" i="2"/>
  <c r="K78" i="2"/>
  <c r="K1828" i="2"/>
  <c r="K280" i="2"/>
  <c r="K767" i="2"/>
  <c r="K927" i="2"/>
  <c r="K458" i="2"/>
  <c r="K1688" i="2"/>
  <c r="K1666" i="2"/>
  <c r="K1689" i="2"/>
  <c r="K181" i="2"/>
  <c r="K330" i="2"/>
  <c r="K1202" i="2"/>
  <c r="K1103" i="2"/>
  <c r="K161" i="2"/>
  <c r="K1492" i="2"/>
  <c r="K653" i="2"/>
  <c r="K1829" i="2"/>
  <c r="K788" i="2"/>
  <c r="K789" i="2"/>
  <c r="K513" i="2"/>
  <c r="K1267" i="2"/>
  <c r="K958" i="2"/>
  <c r="K593" i="2"/>
  <c r="K1842" i="2"/>
  <c r="K1531" i="2"/>
  <c r="K1637" i="2"/>
  <c r="K100" i="2"/>
  <c r="K1532" i="2"/>
  <c r="K1667" i="2"/>
  <c r="K138" i="2"/>
  <c r="K92" i="2"/>
  <c r="K733" i="2"/>
  <c r="K1533" i="2"/>
  <c r="K1768" i="2"/>
  <c r="K1597" i="2"/>
  <c r="K1440" i="2"/>
  <c r="K1299" i="2"/>
  <c r="K1419" i="2"/>
  <c r="K986" i="2"/>
  <c r="K1441" i="2"/>
  <c r="K120" i="2"/>
  <c r="K281" i="2"/>
  <c r="K1300" i="2"/>
  <c r="K551" i="2"/>
  <c r="K1945" i="2"/>
  <c r="K552" i="2"/>
  <c r="K260" i="2"/>
  <c r="K1323" i="2"/>
  <c r="K139" i="2"/>
  <c r="K1598" i="2"/>
  <c r="K1268" i="2"/>
  <c r="K1167" i="2"/>
  <c r="K261" i="2"/>
  <c r="K1168" i="2"/>
  <c r="K309" i="2"/>
  <c r="K404" i="2"/>
  <c r="K654" i="2"/>
  <c r="K1324" i="2"/>
  <c r="K621" i="2"/>
  <c r="K1169" i="2"/>
  <c r="K2" i="2"/>
  <c r="K1678" i="2"/>
  <c r="K790" i="2"/>
  <c r="K538" i="2"/>
  <c r="K1203" i="2"/>
  <c r="K1493" i="2"/>
  <c r="K714" i="2"/>
  <c r="K1599" i="2"/>
  <c r="K675" i="2"/>
  <c r="K594" i="2"/>
  <c r="K459" i="2"/>
  <c r="K1463" i="2"/>
  <c r="K768" i="2"/>
  <c r="K676" i="2"/>
  <c r="K17" i="2"/>
  <c r="K1230" i="2"/>
  <c r="K1055" i="2"/>
  <c r="K689" i="2"/>
  <c r="K987" i="2"/>
  <c r="K655" i="2"/>
  <c r="K1464" i="2"/>
  <c r="K140" i="2"/>
  <c r="K1104" i="2"/>
  <c r="K677" i="2"/>
  <c r="K1927" i="2"/>
  <c r="K514" i="2"/>
  <c r="K1607" i="2"/>
  <c r="K595" i="2"/>
  <c r="K715" i="2"/>
  <c r="K1056" i="2"/>
  <c r="K959" i="2"/>
  <c r="K1576" i="2"/>
  <c r="K791" i="2"/>
  <c r="K1886" i="2"/>
  <c r="K1465" i="2"/>
  <c r="K1935" i="2"/>
  <c r="K1466" i="2"/>
  <c r="K1769" i="2"/>
  <c r="K141" i="2"/>
  <c r="K1726" i="2"/>
  <c r="K1690" i="2"/>
  <c r="K11" i="2"/>
  <c r="K1928" i="2"/>
  <c r="K792" i="2"/>
  <c r="K373" i="2"/>
  <c r="K1877" i="2"/>
  <c r="K553" i="2"/>
  <c r="K1988" i="2"/>
  <c r="K424" i="2"/>
  <c r="K596" i="2"/>
  <c r="K1325" i="2"/>
  <c r="K597" i="2"/>
  <c r="K1105" i="2"/>
  <c r="K262" i="2"/>
  <c r="K1963" i="2"/>
  <c r="K310" i="2"/>
  <c r="K988" i="2"/>
  <c r="K1231" i="2"/>
  <c r="K1467" i="2"/>
  <c r="K1420" i="2"/>
  <c r="K678" i="2"/>
  <c r="K311" i="2"/>
  <c r="K656" i="2"/>
  <c r="K1914" i="2"/>
  <c r="K1170" i="2"/>
  <c r="K121" i="2"/>
  <c r="K622" i="2"/>
  <c r="K1516" i="2"/>
  <c r="K66" i="2"/>
  <c r="K1421" i="2"/>
  <c r="K79" i="2"/>
  <c r="K769" i="2"/>
  <c r="K357" i="2"/>
  <c r="K460" i="2"/>
  <c r="K1691" i="2"/>
  <c r="K1929" i="2"/>
  <c r="K1301" i="2"/>
  <c r="K989" i="2"/>
  <c r="K461" i="2"/>
  <c r="K928" i="2"/>
  <c r="K1556" i="2"/>
  <c r="K1442" i="2"/>
  <c r="K1232" i="2"/>
  <c r="K1692" i="2"/>
  <c r="K1754" i="2"/>
  <c r="K554" i="2"/>
  <c r="K1171" i="2"/>
  <c r="K331" i="2"/>
  <c r="K1443" i="2"/>
  <c r="K425" i="2"/>
  <c r="K282" i="2"/>
  <c r="K1106" i="2"/>
  <c r="K837" i="2"/>
  <c r="K623" i="2"/>
  <c r="K250" i="2"/>
  <c r="K426" i="2"/>
  <c r="K182" i="2"/>
  <c r="K358" i="2"/>
  <c r="K80" i="2"/>
  <c r="K1517" i="2"/>
  <c r="K734" i="2"/>
  <c r="K312" i="2"/>
  <c r="K1076" i="2"/>
  <c r="K1107" i="2"/>
  <c r="K1057" i="2"/>
  <c r="K405" i="2"/>
  <c r="K861" i="2"/>
  <c r="K1077" i="2"/>
  <c r="K539" i="2"/>
  <c r="K1468" i="2"/>
  <c r="K1358" i="2"/>
  <c r="K960" i="2"/>
  <c r="K14" i="2"/>
  <c r="K1058" i="2"/>
  <c r="K1233" i="2"/>
  <c r="K895" i="2"/>
  <c r="K598" i="2"/>
  <c r="K1444" i="2"/>
  <c r="K1014" i="2"/>
  <c r="K1269" i="2"/>
  <c r="K1015" i="2"/>
  <c r="K1721" i="2"/>
  <c r="K793" i="2"/>
  <c r="K1748" i="2"/>
  <c r="K190" i="2"/>
  <c r="K1494" i="2"/>
  <c r="K624" i="2"/>
  <c r="K816" i="2"/>
  <c r="K81" i="2"/>
  <c r="K50" i="2"/>
  <c r="K599" i="2"/>
  <c r="K1390" i="2"/>
  <c r="K1843" i="2"/>
  <c r="K1234" i="2"/>
  <c r="K1302" i="2"/>
  <c r="K1359" i="2"/>
  <c r="K990" i="2"/>
  <c r="K1445" i="2"/>
  <c r="K1755" i="2"/>
  <c r="K1172" i="2"/>
  <c r="K1668" i="2"/>
  <c r="K896" i="2"/>
  <c r="K961" i="2"/>
  <c r="K991" i="2"/>
  <c r="K162" i="2"/>
  <c r="K862" i="2"/>
  <c r="K1016" i="2"/>
  <c r="K1820" i="2"/>
  <c r="K657" i="2"/>
  <c r="K838" i="2"/>
  <c r="K1078" i="2"/>
  <c r="K1422" i="2"/>
  <c r="K540" i="2"/>
  <c r="K1173" i="2"/>
  <c r="K929" i="2"/>
  <c r="K142" i="2"/>
  <c r="K1235" i="2"/>
  <c r="K1577" i="2"/>
  <c r="K735" i="2"/>
  <c r="K1973" i="2"/>
  <c r="K235" i="2"/>
  <c r="K897" i="2"/>
  <c r="K1236" i="2"/>
  <c r="K82" i="2"/>
  <c r="K1423" i="2"/>
  <c r="K1844" i="2"/>
  <c r="K1303" i="2"/>
  <c r="K930" i="2"/>
  <c r="K1722" i="2"/>
  <c r="K1237" i="2"/>
  <c r="K1518" i="2"/>
  <c r="K1424" i="2"/>
  <c r="K1017" i="2"/>
  <c r="K1936" i="2"/>
  <c r="K572" i="2"/>
  <c r="K625" i="2"/>
  <c r="K1980" i="2"/>
  <c r="K962" i="2"/>
  <c r="K163" i="2"/>
  <c r="K1915" i="2"/>
  <c r="K1851" i="2"/>
  <c r="K1495" i="2"/>
  <c r="K1654" i="2"/>
  <c r="K736" i="2"/>
  <c r="K1723" i="2"/>
  <c r="K1941" i="2"/>
  <c r="K1360" i="2"/>
  <c r="K992" i="2"/>
  <c r="K1626" i="2"/>
  <c r="K1361" i="2"/>
  <c r="K1578" i="2"/>
  <c r="K1059" i="2"/>
  <c r="K1975" i="2"/>
  <c r="K993" i="2"/>
  <c r="K690" i="2"/>
  <c r="K374" i="2"/>
  <c r="K164" i="2"/>
  <c r="K1079" i="2"/>
  <c r="K165" i="2"/>
  <c r="K931" i="2"/>
  <c r="K1655" i="2"/>
  <c r="K67" i="2"/>
  <c r="K1060" i="2"/>
  <c r="K963" i="2"/>
  <c r="K1878" i="2"/>
  <c r="K101" i="2"/>
  <c r="K359" i="2"/>
  <c r="K1174" i="2"/>
  <c r="K839" i="2"/>
  <c r="K794" i="2"/>
  <c r="K191" i="2"/>
  <c r="K932" i="2"/>
  <c r="K1893" i="2"/>
  <c r="K994" i="2"/>
  <c r="K795" i="2"/>
  <c r="K93" i="2"/>
  <c r="K770" i="2"/>
  <c r="K863" i="2"/>
  <c r="K1600" i="2"/>
  <c r="K995" i="2"/>
  <c r="K1991" i="2"/>
  <c r="K840" i="2"/>
  <c r="K679" i="2"/>
  <c r="K1770" i="2"/>
  <c r="K1852" i="2"/>
  <c r="K462" i="2"/>
  <c r="K1175" i="2"/>
  <c r="K33" i="2"/>
  <c r="K375" i="2"/>
  <c r="K1853" i="2"/>
  <c r="K360" i="2"/>
  <c r="K841" i="2"/>
  <c r="K817" i="2"/>
  <c r="K1238" i="2"/>
  <c r="K1080" i="2"/>
  <c r="K1061" i="2"/>
  <c r="K1771" i="2"/>
  <c r="K1922" i="2"/>
  <c r="K541" i="2"/>
  <c r="K933" i="2"/>
  <c r="K183" i="2"/>
  <c r="K406" i="2"/>
  <c r="K1176" i="2"/>
  <c r="K1930" i="2"/>
  <c r="K864" i="2"/>
  <c r="K1446" i="2"/>
  <c r="K1177" i="2"/>
  <c r="K1018" i="2"/>
  <c r="K1081" i="2"/>
  <c r="K1239" i="2"/>
  <c r="K626" i="2"/>
  <c r="K7" i="2"/>
  <c r="K1240" i="2"/>
  <c r="K1304" i="2"/>
  <c r="K934" i="2"/>
  <c r="K1241" i="2"/>
  <c r="K1627" i="2"/>
  <c r="K1305" i="2"/>
  <c r="K1391" i="2"/>
  <c r="K1931" i="2"/>
  <c r="K1679" i="2"/>
  <c r="K1204" i="2"/>
  <c r="K1019" i="2"/>
  <c r="K935" i="2"/>
  <c r="K283" i="2"/>
  <c r="K332" i="2"/>
  <c r="K1142" i="2"/>
  <c r="K627" i="2"/>
  <c r="K818" i="2"/>
  <c r="K1392" i="2"/>
  <c r="K1866" i="2"/>
  <c r="K1557" i="2"/>
  <c r="K796" i="2"/>
  <c r="K1519" i="2"/>
  <c r="K491" i="2"/>
  <c r="K263" i="2"/>
  <c r="K658" i="2"/>
  <c r="K819" i="2"/>
  <c r="K1700" i="2"/>
  <c r="K1520" i="2"/>
  <c r="K1205" i="2"/>
  <c r="K143" i="2"/>
  <c r="K1082" i="2"/>
  <c r="K144" i="2"/>
  <c r="K936" i="2"/>
  <c r="K771" i="2"/>
  <c r="K1108" i="2"/>
  <c r="K1932" i="2"/>
  <c r="K865" i="2"/>
  <c r="K1306" i="2"/>
  <c r="K737" i="2"/>
  <c r="K964" i="2"/>
  <c r="K937" i="2"/>
  <c r="K1206" i="2"/>
  <c r="K1579" i="2"/>
  <c r="K1469" i="2"/>
  <c r="K1470" i="2"/>
  <c r="K221" i="2"/>
  <c r="K1982" i="2"/>
  <c r="K166" i="2"/>
  <c r="K102" i="2"/>
  <c r="K1242" i="2"/>
  <c r="K145" i="2"/>
  <c r="K866" i="2"/>
  <c r="K738" i="2"/>
  <c r="K463" i="2"/>
  <c r="K867" i="2"/>
  <c r="K1326" i="2"/>
  <c r="K1638" i="2"/>
  <c r="K868" i="2"/>
  <c r="K1978" i="2"/>
  <c r="K1743" i="2"/>
  <c r="K103" i="2"/>
  <c r="K659" i="2"/>
  <c r="K1447" i="2"/>
  <c r="K284" i="2"/>
  <c r="K1879" i="2"/>
  <c r="K192" i="2"/>
  <c r="K1307" i="2"/>
  <c r="K573" i="2"/>
  <c r="K222" i="2"/>
  <c r="K691" i="2"/>
  <c r="K820" i="2"/>
  <c r="K938" i="2"/>
  <c r="K236" i="2"/>
  <c r="K797" i="2"/>
  <c r="K716" i="2"/>
  <c r="K898" i="2"/>
  <c r="K1362" i="2"/>
  <c r="K1062" i="2"/>
  <c r="K1109" i="2"/>
  <c r="K739" i="2"/>
  <c r="K376" i="2"/>
  <c r="K1967" i="2"/>
  <c r="K842" i="2"/>
  <c r="K492" i="2"/>
  <c r="K464" i="2"/>
  <c r="K740" i="2"/>
  <c r="K1363" i="2"/>
  <c r="K1628" i="2"/>
  <c r="K1894" i="2"/>
  <c r="K1178" i="2"/>
  <c r="K34" i="2"/>
  <c r="K1946" i="2"/>
  <c r="K939" i="2"/>
  <c r="K996" i="2"/>
  <c r="K628" i="2"/>
  <c r="K285" i="2"/>
  <c r="K1110" i="2"/>
  <c r="K965" i="2"/>
  <c r="K1791" i="2"/>
  <c r="K600" i="2"/>
  <c r="K1327" i="2"/>
  <c r="K966" i="2"/>
  <c r="K542" i="2"/>
  <c r="K1111" i="2"/>
  <c r="K1270" i="2"/>
  <c r="K167" i="2"/>
  <c r="K869" i="2"/>
  <c r="K333" i="2"/>
  <c r="K1496" i="2"/>
  <c r="K1112" i="2"/>
  <c r="K83" i="2"/>
  <c r="K1020" i="2"/>
  <c r="K772" i="2"/>
  <c r="K843" i="2"/>
  <c r="K51" i="2"/>
  <c r="K773" i="2"/>
  <c r="K1448" i="2"/>
  <c r="K1707" i="2"/>
  <c r="K1880" i="2"/>
  <c r="K1471" i="2"/>
  <c r="K870" i="2"/>
  <c r="K1895" i="2"/>
  <c r="K774" i="2"/>
  <c r="K1021" i="2"/>
  <c r="K427" i="2"/>
  <c r="K1393" i="2"/>
  <c r="K775" i="2"/>
  <c r="K660" i="2"/>
  <c r="K168" i="2"/>
  <c r="K251" i="2"/>
  <c r="K264" i="2"/>
  <c r="K1449" i="2"/>
  <c r="K313" i="2"/>
  <c r="K741" i="2"/>
  <c r="K821" i="2"/>
  <c r="K1364" i="2"/>
  <c r="K428" i="2"/>
  <c r="K1179" i="2"/>
  <c r="K742" i="2"/>
  <c r="K1207" i="2"/>
  <c r="K543" i="2"/>
  <c r="K515" i="2"/>
  <c r="K169" i="2"/>
  <c r="K555" i="2"/>
  <c r="K899" i="2"/>
  <c r="K1143" i="2"/>
  <c r="K493" i="2"/>
  <c r="K967" i="2"/>
  <c r="K1022" i="2"/>
  <c r="K871" i="2"/>
  <c r="K1580" i="2"/>
  <c r="K1916" i="2"/>
  <c r="K1985" i="2"/>
  <c r="K206" i="2"/>
  <c r="K447" i="2"/>
  <c r="K286" i="2"/>
  <c r="K1063" i="2"/>
  <c r="K968" i="2"/>
  <c r="K237" i="2"/>
  <c r="K822" i="2"/>
  <c r="K407" i="2"/>
  <c r="K997" i="2"/>
  <c r="K1756" i="2"/>
  <c r="K1308" i="2"/>
  <c r="K844" i="2"/>
  <c r="K1271" i="2"/>
  <c r="K845" i="2"/>
  <c r="K1450" i="2"/>
  <c r="K494" i="2"/>
  <c r="K1180" i="2"/>
  <c r="K998" i="2"/>
  <c r="K823" i="2"/>
  <c r="K1208" i="2"/>
  <c r="K1243" i="2"/>
  <c r="K1732" i="2"/>
  <c r="K661" i="2"/>
  <c r="K1994" i="2"/>
  <c r="K1947" i="2"/>
  <c r="K1733" i="2"/>
  <c r="K1845" i="2"/>
  <c r="K629" i="2"/>
  <c r="K1181" i="2"/>
  <c r="K574" i="2"/>
  <c r="K601" i="2"/>
  <c r="K1023" i="2"/>
  <c r="K1244" i="2"/>
  <c r="K556" i="2"/>
  <c r="K1601" i="2"/>
  <c r="K557" i="2"/>
  <c r="K1953" i="2"/>
  <c r="K743" i="2"/>
  <c r="K544" i="2"/>
  <c r="K1182" i="2"/>
  <c r="K1394" i="2"/>
  <c r="K1968" i="2"/>
  <c r="K1608" i="2"/>
  <c r="K1183" i="2"/>
  <c r="K900" i="2"/>
  <c r="K1309" i="2"/>
  <c r="K465" i="2"/>
  <c r="K872" i="2"/>
  <c r="K223" i="2"/>
  <c r="K999" i="2"/>
  <c r="K466" i="2"/>
  <c r="K1083" i="2"/>
  <c r="K41" i="2"/>
  <c r="K1184" i="2"/>
  <c r="K575" i="2"/>
  <c r="K873" i="2"/>
  <c r="K170" i="2"/>
  <c r="K193" i="2"/>
  <c r="K874" i="2"/>
  <c r="K875" i="2"/>
  <c r="K558" i="2"/>
  <c r="K287" i="2"/>
  <c r="K1395" i="2"/>
  <c r="K1000" i="2"/>
  <c r="K334" i="2"/>
  <c r="K1609" i="2"/>
  <c r="K1558" i="2"/>
  <c r="K1639" i="2"/>
  <c r="K377" i="2"/>
  <c r="K602" i="2"/>
  <c r="K288" i="2"/>
  <c r="K1680" i="2"/>
  <c r="K238" i="2"/>
  <c r="K1328" i="2"/>
  <c r="K559" i="2"/>
  <c r="K1777" i="2"/>
  <c r="K560" i="2"/>
  <c r="K1209" i="2"/>
  <c r="K378" i="2"/>
  <c r="K194" i="2"/>
  <c r="K1734" i="2"/>
  <c r="K1896" i="2"/>
  <c r="K314" i="2"/>
  <c r="K1656" i="2"/>
  <c r="K1881" i="2"/>
  <c r="K1396" i="2"/>
  <c r="K876" i="2"/>
  <c r="K1581" i="2"/>
  <c r="K901" i="2"/>
  <c r="K335" i="2"/>
  <c r="K1024" i="2"/>
  <c r="K692" i="2"/>
  <c r="K1451" i="2"/>
  <c r="K1452" i="2"/>
  <c r="K1025" i="2"/>
  <c r="K824" i="2"/>
  <c r="K1854" i="2"/>
  <c r="K1727" i="2"/>
  <c r="K1026" i="2"/>
  <c r="K1582" i="2"/>
  <c r="K798" i="2"/>
  <c r="K1534" i="2"/>
  <c r="K1640" i="2"/>
  <c r="K146" i="2"/>
  <c r="K1365" i="2"/>
  <c r="K717" i="2"/>
  <c r="K336" i="2"/>
  <c r="K147" i="2"/>
  <c r="K52" i="2"/>
  <c r="K1821" i="2"/>
  <c r="K1757" i="2"/>
  <c r="K603" i="2"/>
  <c r="K84" i="2"/>
  <c r="K207" i="2"/>
  <c r="K122" i="2"/>
  <c r="K1610" i="2"/>
  <c r="K940" i="2"/>
  <c r="K35" i="2"/>
  <c r="K53" i="2"/>
  <c r="K1113" i="2"/>
  <c r="K239" i="2"/>
  <c r="K208" i="2"/>
  <c r="K1917" i="2"/>
  <c r="K184" i="2"/>
  <c r="K1210" i="2"/>
  <c r="K1027" i="2"/>
  <c r="K718" i="2"/>
  <c r="K1954" i="2"/>
  <c r="K1397" i="2"/>
  <c r="K1559" i="2"/>
  <c r="K825" i="2"/>
  <c r="K1114" i="2"/>
  <c r="K1398" i="2"/>
  <c r="K265" i="2"/>
  <c r="K630" i="2"/>
  <c r="K1245" i="2"/>
  <c r="K266" i="2"/>
  <c r="K941" i="2"/>
  <c r="K1185" i="2"/>
  <c r="K1366" i="2"/>
  <c r="K576" i="2"/>
  <c r="K1897" i="2"/>
  <c r="K148" i="2"/>
  <c r="K1778" i="2"/>
  <c r="K1399" i="2"/>
  <c r="K337" i="2"/>
  <c r="K267" i="2"/>
  <c r="K1329" i="2"/>
  <c r="K942" i="2"/>
  <c r="K1735" i="2"/>
  <c r="K1761" i="2"/>
  <c r="K379" i="2"/>
  <c r="K1186" i="2"/>
  <c r="K604" i="2"/>
  <c r="K902" i="2"/>
  <c r="K467" i="2"/>
  <c r="K149" i="2"/>
  <c r="K693" i="2"/>
  <c r="K605" i="2"/>
  <c r="K1187" i="2"/>
  <c r="K315" i="2"/>
  <c r="K516" i="2"/>
  <c r="K495" i="2"/>
  <c r="K1028" i="2"/>
  <c r="K268" i="2"/>
  <c r="K744" i="2"/>
  <c r="K1808" i="2"/>
  <c r="K380" i="2"/>
  <c r="K662" i="2"/>
  <c r="K381" i="2"/>
  <c r="K15" i="2"/>
  <c r="K846" i="2"/>
  <c r="K42" i="2"/>
  <c r="K545" i="2"/>
  <c r="K1497" i="2"/>
  <c r="K1188" i="2"/>
  <c r="K1001" i="2"/>
  <c r="K1029" i="2"/>
  <c r="K1453" i="2"/>
  <c r="K1535" i="2"/>
  <c r="K1641" i="2"/>
  <c r="K1367" i="2"/>
  <c r="K826" i="2"/>
  <c r="K1629" i="2"/>
  <c r="K1779" i="2"/>
  <c r="K1611" i="2"/>
  <c r="K680" i="2"/>
  <c r="K877" i="2"/>
  <c r="K1923" i="2"/>
  <c r="K1115" i="2"/>
  <c r="K1681" i="2"/>
  <c r="K1657" i="2"/>
  <c r="K1736" i="2"/>
  <c r="K561" i="2"/>
  <c r="K1642" i="2"/>
  <c r="K316" i="2"/>
  <c r="K1144" i="2"/>
  <c r="K969" i="2"/>
  <c r="K1693" i="2"/>
  <c r="K338" i="2"/>
  <c r="K1867" i="2"/>
  <c r="K606" i="2"/>
  <c r="K224" i="2"/>
  <c r="K408" i="2"/>
  <c r="K68" i="2"/>
  <c r="K631" i="2"/>
  <c r="K195" i="2"/>
  <c r="K903" i="2"/>
  <c r="K1583" i="2"/>
  <c r="K1330" i="2"/>
  <c r="K1612" i="2"/>
  <c r="K1990" i="2"/>
  <c r="K448" i="2"/>
  <c r="K1002" i="2"/>
  <c r="K1898" i="2"/>
  <c r="K361" i="2"/>
  <c r="K1924" i="2"/>
  <c r="K1310" i="2"/>
  <c r="K468" i="2"/>
  <c r="K1772" i="2"/>
  <c r="K1400" i="2"/>
  <c r="K1560" i="2"/>
  <c r="K799" i="2"/>
  <c r="K382" i="2"/>
  <c r="K469" i="2"/>
  <c r="K904" i="2"/>
  <c r="K827" i="2"/>
  <c r="K1822" i="2"/>
  <c r="K449" i="2"/>
  <c r="K289" i="2"/>
  <c r="K290" i="2"/>
  <c r="K632" i="2"/>
  <c r="K878" i="2"/>
  <c r="K209" i="2"/>
  <c r="K719" i="2"/>
  <c r="K54" i="2"/>
  <c r="K1401" i="2"/>
  <c r="K1602" i="2"/>
  <c r="K1708" i="2"/>
  <c r="K291" i="2"/>
  <c r="K1830" i="2"/>
  <c r="K1003" i="2"/>
  <c r="K1030" i="2"/>
  <c r="K1402" i="2"/>
  <c r="K383" i="2"/>
  <c r="K1658" i="2"/>
  <c r="K470" i="2"/>
  <c r="K196" i="2"/>
  <c r="K362" i="2"/>
  <c r="K1899" i="2"/>
  <c r="K879" i="2"/>
  <c r="K1272" i="2"/>
  <c r="K496" i="2"/>
  <c r="K1918" i="2"/>
  <c r="K1799" i="2"/>
  <c r="K384" i="2"/>
  <c r="K1536" i="2"/>
  <c r="K1537" i="2"/>
  <c r="K517" i="2"/>
  <c r="K94" i="2"/>
  <c r="K1561" i="2"/>
  <c r="K1004" i="2"/>
  <c r="K1498" i="2"/>
  <c r="K1780" i="2"/>
  <c r="K292" i="2"/>
  <c r="K1709" i="2"/>
  <c r="K36" i="2"/>
  <c r="K1630" i="2"/>
  <c r="K385" i="2"/>
  <c r="K1710" i="2"/>
  <c r="K123" i="2"/>
  <c r="K1472" i="2"/>
  <c r="K69" i="2"/>
  <c r="K745" i="2"/>
  <c r="K43" i="2"/>
  <c r="K37" i="2"/>
  <c r="K1246" i="2"/>
  <c r="K1521" i="2"/>
  <c r="K1084" i="2"/>
  <c r="K1116" i="2"/>
  <c r="K197" i="2"/>
  <c r="K1145" i="2"/>
  <c r="K1331" i="2"/>
  <c r="K198" i="2"/>
  <c r="K240" i="2"/>
  <c r="K1701" i="2"/>
  <c r="K1085" i="2"/>
  <c r="K4" i="2"/>
  <c r="K293" i="2"/>
  <c r="K252" i="2"/>
  <c r="K1117" i="2"/>
  <c r="K471" i="2"/>
  <c r="K1403" i="2"/>
  <c r="K1247" i="2"/>
  <c r="K1900" i="2"/>
  <c r="K681" i="2"/>
  <c r="K1332" i="2"/>
  <c r="K1538" i="2"/>
  <c r="K1749" i="2"/>
  <c r="K1248" i="2"/>
  <c r="K18" i="2"/>
  <c r="K8" i="2"/>
  <c r="K1064" i="2"/>
  <c r="K746" i="2"/>
  <c r="K150" i="2"/>
  <c r="K339" i="2"/>
  <c r="K1522" i="2"/>
  <c r="K1523" i="2"/>
  <c r="K269" i="2"/>
  <c r="K1473" i="2"/>
  <c r="K497" i="2"/>
  <c r="K607" i="2"/>
  <c r="K26" i="2"/>
  <c r="K1846" i="2"/>
  <c r="K1211" i="2"/>
  <c r="K1868" i="2"/>
  <c r="K23" i="2"/>
  <c r="K1189" i="2"/>
  <c r="K1802" i="2"/>
  <c r="K55" i="2"/>
  <c r="K1764" i="2"/>
  <c r="K608" i="2"/>
  <c r="K1803" i="2"/>
  <c r="K518" i="2"/>
  <c r="K386" i="2"/>
  <c r="K429" i="2"/>
  <c r="K1499" i="2"/>
  <c r="K1810" i="2"/>
  <c r="K1613" i="2"/>
  <c r="K1425" i="2"/>
  <c r="K1500" i="2"/>
  <c r="K828" i="2"/>
  <c r="K409" i="2"/>
  <c r="K1212" i="2"/>
  <c r="K70" i="2"/>
  <c r="K340" i="2"/>
  <c r="K577" i="2"/>
  <c r="K1005" i="2"/>
  <c r="K498" i="2"/>
  <c r="K1065" i="2"/>
  <c r="K1333" i="2"/>
  <c r="K1643" i="2"/>
  <c r="K241" i="2"/>
  <c r="K71" i="2"/>
  <c r="K1933" i="2"/>
  <c r="K1614" i="2"/>
  <c r="K1737" i="2"/>
  <c r="K270" i="2"/>
  <c r="K85" i="2"/>
  <c r="K1066" i="2"/>
  <c r="K747" i="2"/>
  <c r="K472" i="2"/>
  <c r="K1811" i="2"/>
  <c r="K1738" i="2"/>
  <c r="K1426" i="2"/>
  <c r="K1474" i="2"/>
  <c r="K663" i="2"/>
  <c r="K86" i="2"/>
  <c r="K562" i="2"/>
  <c r="K1427" i="2"/>
  <c r="K1273" i="2"/>
  <c r="K387" i="2"/>
  <c r="K151" i="2"/>
  <c r="K1067" i="2"/>
  <c r="K124" i="2"/>
  <c r="K499" i="2"/>
  <c r="K87" i="2"/>
  <c r="K430" i="2"/>
  <c r="K563" i="2"/>
  <c r="K1086" i="2"/>
  <c r="K1454" i="2"/>
  <c r="K720" i="2"/>
  <c r="K578" i="2"/>
  <c r="K970" i="2"/>
  <c r="K199" i="2"/>
  <c r="K943" i="2"/>
  <c r="K1087" i="2"/>
  <c r="K694" i="2"/>
  <c r="K431" i="2"/>
  <c r="K1274" i="2"/>
  <c r="K317" i="2"/>
  <c r="K1249" i="2"/>
  <c r="K500" i="2"/>
  <c r="K363" i="2"/>
  <c r="K152" i="2"/>
  <c r="K1823" i="2"/>
  <c r="K1368" i="2"/>
  <c r="K1631" i="2"/>
  <c r="K905" i="2"/>
  <c r="K748" i="2"/>
  <c r="K1501" i="2"/>
  <c r="K1659" i="2"/>
  <c r="K944" i="2"/>
  <c r="K1942" i="2"/>
  <c r="K1901" i="2"/>
  <c r="K1711" i="2"/>
  <c r="K1744" i="2"/>
  <c r="K432" i="2"/>
  <c r="K294" i="2"/>
  <c r="K1502" i="2"/>
  <c r="K1334" i="2"/>
  <c r="K271" i="2"/>
  <c r="K1118" i="2"/>
  <c r="K450" i="2"/>
  <c r="K1190" i="2"/>
  <c r="K1992" i="2"/>
  <c r="K410" i="2"/>
  <c r="K1250" i="2"/>
  <c r="K411" i="2"/>
  <c r="K1562" i="2"/>
  <c r="K1335" i="2"/>
  <c r="K1712" i="2"/>
  <c r="K609" i="2"/>
  <c r="K473" i="2"/>
  <c r="K1713" i="2"/>
  <c r="K412" i="2"/>
  <c r="K88" i="2"/>
  <c r="K1702" i="2"/>
  <c r="K1955" i="2"/>
  <c r="K1584" i="2"/>
  <c r="K906" i="2"/>
  <c r="K225" i="2"/>
  <c r="K800" i="2"/>
  <c r="K1251" i="2"/>
  <c r="K232" i="2"/>
  <c r="K508" i="2"/>
  <c r="K979" i="2"/>
  <c r="K955" i="2"/>
  <c r="K1222" i="2"/>
  <c r="K589" i="2"/>
  <c r="K1912" i="2"/>
  <c r="K686" i="2"/>
  <c r="K1160" i="2"/>
  <c r="K13" i="2"/>
  <c r="K1776" i="2"/>
  <c r="K763" i="2"/>
  <c r="K673" i="2"/>
  <c r="K919" i="2"/>
  <c r="K764" i="2"/>
  <c r="K1876" i="2"/>
  <c r="K1892" i="2"/>
  <c r="K1553" i="2"/>
  <c r="K1461" i="2"/>
  <c r="K1528" i="2"/>
  <c r="K486" i="2"/>
  <c r="K444" i="2"/>
  <c r="K1487" i="2"/>
  <c r="K399" i="2"/>
  <c r="K1926" i="2"/>
  <c r="K400" i="2"/>
  <c r="K487" i="2"/>
  <c r="K920" i="2"/>
  <c r="K99" i="2"/>
  <c r="K445" i="2"/>
  <c r="K567" i="2"/>
  <c r="K813" i="2"/>
  <c r="K113" i="2"/>
  <c r="K509" i="2"/>
  <c r="K707" i="2"/>
  <c r="K1011" i="2"/>
  <c r="K1766" i="2"/>
  <c r="K921" i="2"/>
  <c r="K784" i="2"/>
  <c r="K1529" i="2"/>
  <c r="K177" i="2"/>
  <c r="K785" i="2"/>
  <c r="K1513" i="2"/>
  <c r="K1293" i="2"/>
  <c r="K1200" i="2"/>
  <c r="K354" i="2"/>
  <c r="K1223" i="2"/>
  <c r="K510" i="2"/>
  <c r="K446" i="2"/>
  <c r="K1161" i="2"/>
  <c r="K1224" i="2"/>
  <c r="K730" i="2"/>
  <c r="K133" i="2"/>
  <c r="K134" i="2"/>
  <c r="K568" i="2"/>
  <c r="K1162" i="2"/>
  <c r="K203" i="2"/>
  <c r="K650" i="2"/>
  <c r="K1797" i="2"/>
  <c r="K1720" i="2"/>
  <c r="K857" i="2"/>
  <c r="K674" i="2"/>
  <c r="K834" i="2"/>
  <c r="K1386" i="2"/>
  <c r="K1840" i="2"/>
  <c r="K1413" i="2"/>
  <c r="K1163" i="2"/>
  <c r="K457" i="2"/>
  <c r="K401" i="2"/>
  <c r="K25" i="2"/>
  <c r="K1634" i="2"/>
  <c r="K980" i="2"/>
  <c r="K114" i="2"/>
  <c r="K422" i="2"/>
  <c r="K12" i="2"/>
  <c r="K708" i="2"/>
  <c r="K618" i="2"/>
  <c r="K569" i="2"/>
  <c r="K62" i="2"/>
  <c r="K1570" i="2"/>
  <c r="K159" i="2"/>
  <c r="K204" i="2"/>
  <c r="K835" i="2"/>
  <c r="K1319" i="2"/>
  <c r="K786" i="2"/>
  <c r="K1261" i="2"/>
  <c r="K115" i="2"/>
  <c r="K687" i="2"/>
  <c r="K858" i="2"/>
  <c r="K277" i="2"/>
  <c r="K1387" i="2"/>
  <c r="K402" i="2"/>
  <c r="K278" i="2"/>
  <c r="K787" i="2"/>
  <c r="K590" i="2"/>
  <c r="K371" i="2"/>
  <c r="K511" i="2"/>
  <c r="K859" i="2"/>
  <c r="K814" i="2"/>
  <c r="K1961" i="2"/>
  <c r="K1414" i="2"/>
  <c r="K765" i="2"/>
  <c r="K731" i="2"/>
  <c r="K324" i="2"/>
  <c r="K77" i="2"/>
  <c r="K1818" i="2"/>
  <c r="K1635" i="2"/>
  <c r="K1074" i="2"/>
  <c r="K1921" i="2"/>
  <c r="K1320" i="2"/>
  <c r="K1665" i="2"/>
  <c r="K116" i="2"/>
  <c r="K549" i="2"/>
  <c r="K488" i="2"/>
  <c r="K1650" i="2"/>
  <c r="K1849" i="2"/>
  <c r="K178" i="2"/>
  <c r="K1201" i="2"/>
  <c r="K1606" i="2"/>
  <c r="K732" i="2"/>
  <c r="K1294" i="2"/>
  <c r="K1571" i="2"/>
  <c r="K981" i="2"/>
  <c r="K922" i="2"/>
  <c r="K279" i="2"/>
  <c r="K10" i="2"/>
  <c r="K1415" i="2"/>
  <c r="K257" i="2"/>
  <c r="K1940" i="2"/>
  <c r="K218" i="2"/>
  <c r="K1651" i="2"/>
  <c r="K48" i="2"/>
  <c r="K1807" i="2"/>
  <c r="K1434" i="2"/>
  <c r="K1488" i="2"/>
  <c r="K403" i="2"/>
  <c r="K1262" i="2"/>
  <c r="K1957" i="2"/>
  <c r="K1138" i="2"/>
  <c r="K117" i="2"/>
  <c r="K1049" i="2"/>
  <c r="K1295" i="2"/>
  <c r="K570" i="2"/>
  <c r="K923" i="2"/>
  <c r="K537" i="2"/>
  <c r="K307" i="2"/>
  <c r="K233" i="2"/>
  <c r="K956" i="2"/>
  <c r="K1752" i="2"/>
  <c r="K688" i="2"/>
  <c r="K1983" i="2"/>
  <c r="K1050" i="2"/>
  <c r="K709" i="2"/>
  <c r="K258" i="2"/>
  <c r="K49" i="2"/>
  <c r="K1225" i="2"/>
  <c r="K1296" i="2"/>
  <c r="K1741" i="2"/>
  <c r="K398" i="2"/>
  <c r="K1817" i="2"/>
  <c r="K978" i="2"/>
  <c r="K1826" i="2"/>
  <c r="K370" i="2"/>
  <c r="K1911" i="2"/>
  <c r="K1827" i="2"/>
  <c r="K1891" i="2"/>
  <c r="K1995" i="2"/>
  <c r="E2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B7AB46-F553-4FB2-8CB2-83F3D10478E9}" keepAlive="1" name="Consulta - Spotify-2000" description="Conexión a la consulta 'Spotify-2000' en el libro." type="5" refreshedVersion="8" background="1" saveData="1">
    <dbPr connection="Provider=Microsoft.Mashup.OleDb.1;Data Source=$Workbook$;Location=Spotify-2000;Extended Properties=&quot;&quot;" command="SELECT * FROM [Spotify-2000]"/>
  </connection>
  <connection id="2" xr16:uid="{AC2D57C0-462D-4AED-9451-AFD0F9552804}" keepAlive="1" name="ModelConnection_DatosExternos_1" description="Modelo de datos" type="5" refreshedVersion="8" minRefreshableVersion="5" saveData="1">
    <dbPr connection="Data Model Connection" command="DRILLTHROUGH MAXROWS 1000 SELECT FROM [Model] WHERE (([Measures].[Recuento de ARTISTA 2],[Spotify_2000].[BPM].&amp;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C4EE75F4-D4D3-45A0-BC62-73E1C0C5933B}" keepAlive="1" name="ModelConnection_DatosExternos_11" description="Modelo de datos" type="5" refreshedVersion="8" minRefreshableVersion="5" saveData="1">
    <dbPr connection="Data Model Connection" command="DRILLTHROUGH MAXROWS 1000 SELECT FROM [Model] WHERE (([Measures].[Recuento de ARTISTA 2],[Spotify_2000].[BAILABILIDAD].&amp;[96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0AC8FF7A-EC71-4829-8709-45292F70ED1C}" keepAlive="1" name="ModelConnection_DatosExternos_110" description="Modelo de datos" type="5" refreshedVersion="8" minRefreshableVersion="5" saveData="1">
    <dbPr connection="Data Model Connection" command="DRILLTHROUGH MAXROWS 1000 SELECT FROM [Model] WHERE (([Measures].[Recuento de AÑO],[Spotify_2000].[ENERGIA].&amp;[3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5" xr16:uid="{91EB1A18-3CA9-453B-8374-86A1F3C865F7}" keepAlive="1" name="ModelConnection_DatosExternos_111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00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6" xr16:uid="{1B889B38-C71C-4A8B-8D9C-C20B974157BD}" keepAlive="1" name="ModelConnection_DatosExternos_112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98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7" xr16:uid="{4E8B82FD-24D9-4518-AA47-BA214E48D4B7}" keepAlive="1" name="ModelConnection_DatosExternos_113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95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8" xr16:uid="{32F5F5A4-9D80-4D54-B0F4-9C8D5DA921B9}" keepAlive="1" name="ModelConnection_DatosExternos_114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1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9" xr16:uid="{8F15EF25-6F31-453B-AF8A-67ACA82859F8}" keepAlive="1" name="ModelConnection_DatosExternos_115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2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0" xr16:uid="{1F47255F-EA50-4ABA-910A-8FDECC193431}" keepAlive="1" name="ModelConnection_DatosExternos_116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3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1" xr16:uid="{FCA47CE3-CC06-42C8-8C25-39602357BE20}" keepAlive="1" name="ModelConnection_DatosExternos_117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4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2" xr16:uid="{4D6CBB51-E54A-4E30-B1EA-E2443F0EAC66}" keepAlive="1" name="ModelConnection_DatosExternos_118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5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3" xr16:uid="{3735D21C-F2B4-46DA-9409-A327420C409F}" keepAlive="1" name="ModelConnection_DatosExternos_119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4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4" xr16:uid="{AEA7D860-DB80-4FEA-8CB9-2CAFD64BA573}" keepAlive="1" name="ModelConnection_DatosExternos_12" description="Modelo de datos" type="5" refreshedVersion="8" minRefreshableVersion="5" saveData="1">
    <dbPr connection="Data Model Connection" command="DRILLTHROUGH MAXROWS 1000 SELECT FROM [Model] WHERE (([Measures].[Recuento de ARTISTA 2],[Spotify_2000].[BAILABILIDAD].&amp;[10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5" xr16:uid="{E3966A4C-0A2A-42E3-B26C-0DE995690888}" keepAlive="1" name="ModelConnection_DatosExternos_120" description="Modelo de datos" type="5" refreshedVersion="8" minRefreshableVersion="5" saveData="1">
    <dbPr connection="Data Model Connection" command="DRILLTHROUGH MAXROWS 1000 SELECT FROM [Model] WHERE (([Measures].[Recuento de ARTISTA 2],[Spotify_2000].[POPULARIDAD].&amp;[15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6" xr16:uid="{A1F10C4E-184E-4226-9C14-775B91DC6E10}" keepAlive="1" name="ModelConnection_DatosExternos_121" description="Modelo de datos" type="5" refreshedVersion="8" minRefreshableVersion="5" saveData="1">
    <dbPr connection="Data Model Connection" command="DRILLTHROUGH MAXROWS 1000 SELECT FROM [Model] WHERE (([Measures].[Recuento de DB],[Spotify_2000].[AÑO].&amp;[2008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7" xr16:uid="{79A62515-13E7-4225-AC5F-13F09D6C240D}" keepAlive="1" name="ModelConnection_DatosExternos_122" description="Modelo de datos" type="5" refreshedVersion="8" minRefreshableVersion="5" saveData="1">
    <dbPr connection="Data Model Connection" command="DRILLTHROUGH MAXROWS 1000 SELECT FROM [Model] WHERE (([Measures].[Recuento distinto de DB],[Spotify_2000].[AÑO].&amp;[1986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8" xr16:uid="{A9B44E6C-9DD2-4A4F-AB91-8411EE4C8935}" keepAlive="1" name="ModelConnection_DatosExternos_123" description="Modelo de datos" type="5" refreshedVersion="8" minRefreshableVersion="5" saveData="1">
    <dbPr connection="Data Model Connection" command="DRILLTHROUGH MAXROWS 1000 SELECT FROM [Model] WHERE (([Measures].[Recuento de AÑO],[Spotify_2000].[DB].&amp;[-7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19" xr16:uid="{7A1D1D07-44B5-4A66-AF46-67B0EAB84B93}" keepAlive="1" name="ModelConnection_DatosExternos_124" description="Modelo de datos" type="5" refreshedVersion="8" minRefreshableVersion="5" saveData="1">
    <dbPr connection="Data Model Connection" command="DRILLTHROUGH MAXROWS 1000 SELECT FROM [Model] WHERE (([Measures].[Recuento de AÑO],[Spotify_2000].[DB].&amp;[-27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0" xr16:uid="{68F6C1E6-A622-4519-BB1B-6C4FEA787C02}" keepAlive="1" name="ModelConnection_DatosExternos_125" description="Modelo de datos" type="5" refreshedVersion="8" minRefreshableVersion="5" saveData="1">
    <dbPr connection="Data Model Connection" command="DRILLTHROUGH MAXROWS 1000 SELECT FROM [Model] WHERE (([Measures].[Recuento de AÑO],[Spotify_2000].[DB].&amp;[-27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1" xr16:uid="{9438548D-F5B5-4432-BBEF-FDFCA63EFDEB}" keepAlive="1" name="ModelConnection_DatosExternos_126" description="Modelo de datos" type="5" refreshedVersion="8" minRefreshableVersion="5" saveData="1">
    <dbPr connection="Data Model Connection" command="DRILLTHROUGH MAXROWS 1000 SELECT FROM [Model] WHERE (([Measures].[Recuento de AÑO],[Spotify_2000].[DB].&amp;[-24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2" xr16:uid="{004DB7B1-5584-4ADC-949D-DF7A9E1AA5FC}" keepAlive="1" name="ModelConnection_DatosExternos_127" description="Modelo de datos" type="5" refreshedVersion="8" minRefreshableVersion="5" saveData="1">
    <dbPr connection="Data Model Connection" command="DRILLTHROUGH MAXROWS 1000 SELECT FROM [Model] WHERE (([Measures].[Recuento de DB],[Spotify_2000].[GENERO].&amp;[album rock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3" xr16:uid="{DE1CD625-7248-4C75-87D2-DE594D72D9AE}" keepAlive="1" name="ModelConnection_DatosExternos_128" description="Modelo de datos" type="5" refreshedVersion="8" minRefreshableVersion="5" saveData="1">
    <dbPr connection="Data Model Connection" command="DRILLTHROUGH MAXROWS 1000 SELECT FROM [Model] WHERE (([Measures].[Recuento de DURACION 2],[Spotify_2000].[GENERO].&amp;[adult standards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4" xr16:uid="{62F2159A-57D9-401E-8B7A-3934C4DEA91A}" keepAlive="1" name="ModelConnection_DatosExternos_129" description="Modelo de datos" type="5" refreshedVersion="8" minRefreshableVersion="5" saveData="1">
    <dbPr connection="Data Model Connection" command="DRILLTHROUGH MAXROWS 1000 SELECT FROM [Model] WHERE (([Measures].[Recuento de GENERO],[Spotify_2000].[ACUSTICA].&amp;[99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5" xr16:uid="{198B8A77-AE5A-4E65-A1A5-57C0ED9D9AC9}" keepAlive="1" name="ModelConnection_DatosExternos_13" description="Modelo de datos" type="5" refreshedVersion="8" minRefreshableVersion="5" saveData="1">
    <dbPr connection="Data Model Connection" command="DRILLTHROUGH MAXROWS 1000 SELECT FROM [Model] WHERE (([Measures].[Recuento de ARTISTA 2],[Spotify_2000].[BAILABILIDAD].&amp;[12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6" xr16:uid="{C0DCE231-5706-4D55-A7BA-E2537BB0AEB8}" keepAlive="1" name="ModelConnection_DatosExternos_130" description="Modelo de datos" type="5" refreshedVersion="8" minRefreshableVersion="5" saveData="1">
    <dbPr connection="Data Model Connection" command="DRILLTHROUGH MAXROWS 1000 SELECT FROM [Model] WHERE (([Measures].[Recuento de GENERO],[Spotify_2000].[ACUSTICA].&amp;[98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7" xr16:uid="{5DD898A3-A309-4C07-A85B-5BAF08E0E696}" keepAlive="1" name="ModelConnection_DatosExternos_131" description="Modelo de datos" type="5" refreshedVersion="8" minRefreshableVersion="5" saveData="1">
    <dbPr connection="Data Model Connection" command="DRILLTHROUGH MAXROWS 1000 SELECT FROM [Model] WHERE (([Measures].[Recuento de GENERO],[Spotify_2000].[ACUSTICA].&amp;[0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8" xr16:uid="{0DBC7378-F045-468C-A0DC-A8F9A831211C}" keepAlive="1" name="ModelConnection_DatosExternos_14" description="Modelo de datos" type="5" refreshedVersion="8" minRefreshableVersion="5" saveData="1">
    <dbPr connection="Data Model Connection" command="DRILLTHROUGH MAXROWS 1000 SELECT FROM [Model] WHERE (([Measures].[Recuento de ARTISTA 2],[Spotify_2000].[BAILABILIDAD].&amp;[96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29" xr16:uid="{CC989C4C-EF5E-4C20-AE1E-698EA266E200}" keepAlive="1" name="ModelConnection_DatosExternos_15" description="Modelo de datos" type="5" refreshedVersion="8" minRefreshableVersion="5" saveData="1">
    <dbPr connection="Data Model Connection" command="DRILLTHROUGH MAXROWS 1000 SELECT FROM [Model] WHERE (([Measures].[Recuento de AÑO],[Spotify_2000].[ENERGIA].&amp;[100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30" xr16:uid="{827F94BC-AD3E-483E-B65A-7E1562E6DD42}" keepAlive="1" name="ModelConnection_DatosExternos_16" description="Modelo de datos" type="5" refreshedVersion="8" minRefreshableVersion="5" saveData="1">
    <dbPr connection="Data Model Connection" command="DRILLTHROUGH MAXROWS 1000 SELECT FROM [Model] WHERE (([Measures].[Recuento de AÑO],[Spotify_2000].[ENERGIA].&amp;[99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31" xr16:uid="{4581A3A3-5FDB-4936-8A92-3CECBA20FB0D}" keepAlive="1" name="ModelConnection_DatosExternos_17" description="Modelo de datos" type="5" refreshedVersion="8" minRefreshableVersion="5" saveData="1">
    <dbPr connection="Data Model Connection" command="DRILLTHROUGH MAXROWS 1000 SELECT FROM [Model] WHERE (([Measures].[Recuento de AÑO],[Spotify_2000].[ENERGIA].&amp;[100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32" xr16:uid="{1DA2690D-7B21-4E5C-8011-3C1ACF4F4B56}" keepAlive="1" name="ModelConnection_DatosExternos_18" description="Modelo de datos" type="5" refreshedVersion="8" minRefreshableVersion="5" saveData="1">
    <dbPr connection="Data Model Connection" command="DRILLTHROUGH MAXROWS 1000 SELECT FROM [Model] WHERE (([Measures].[Recuento de AÑO],[Spotify_2000].[ENERGIA].&amp;[3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33" xr16:uid="{95B1126A-B2FD-4598-9DE1-319DFC8FEF38}" keepAlive="1" name="ModelConnection_DatosExternos_19" description="Modelo de datos" type="5" refreshedVersion="8" minRefreshableVersion="5" saveData="1">
    <dbPr connection="Data Model Connection" command="DRILLTHROUGH MAXROWS 1000 SELECT FROM [Model] WHERE (([Measures].[Recuento de AÑO],[Spotify_2000].[ENERGIA].&amp;[4])) RETURN [$Spotify_2000].[INDICE],[$Spotify_2000].[TITULO],[$Spotify_2000].[ARTISTA],[$Spotify_2000].[Columna1],[$Spotify_2000].[GENERO],[$Spotify_2000].[AÑO],[$Spotify_2000].[BPM],[$Spotify_2000].[ENERGIA],[$Spotify_2000].[BAILABILIDAD],[$Spotify_2000].[DB],[$Spotify_2000].[BALANCE],[$Spotify_2000].[DURACION],[$Spotify_2000].[DURACION 2],[$Spotify_2000].[ACUSTICA],[$Spotify_2000].[POPULARIDAD]" commandType="4"/>
    <extLst>
      <ext xmlns:x15="http://schemas.microsoft.com/office/spreadsheetml/2010/11/main" uri="{DE250136-89BD-433C-8126-D09CA5730AF9}">
        <x15:connection id="" model="1"/>
      </ext>
    </extLst>
  </connection>
  <connection id="34" xr16:uid="{67BCA14A-55DC-4409-A8EF-46BCA654063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5" xr16:uid="{D92E030E-E839-4551-AB61-2C06BA574942}" name="WorksheetConnection_DASHBOARD SPOTIFY.xlsx!Spotify_2000" type="102" refreshedVersion="8" minRefreshableVersion="5">
    <extLst>
      <ext xmlns:x15="http://schemas.microsoft.com/office/spreadsheetml/2010/11/main" uri="{DE250136-89BD-433C-8126-D09CA5730AF9}">
        <x15:connection id="Spotify_2000">
          <x15:rangePr sourceName="_xlcn.WorksheetConnection_DASHBOARDSPOTIFY.xlsxSpotify_20001"/>
        </x15:connection>
      </ext>
    </extLst>
  </connection>
  <connection id="36" xr16:uid="{28E5183D-E9DB-4CD6-9F26-ADF3F0D602A0}" name="WorksheetConnection_DASHBOARD SPOTIFY.xlsx!Spotify_2000[[ARTISTA]:[GENERO]]" type="102" refreshedVersion="8" minRefreshableVersion="5">
    <extLst>
      <ext xmlns:x15="http://schemas.microsoft.com/office/spreadsheetml/2010/11/main" uri="{DE250136-89BD-433C-8126-D09CA5730AF9}">
        <x15:connection id="Spotify_2000  ARTISTA   GENERO" autoDelete="1">
          <x15:rangePr sourceName="_xlcn.WorksheetConnection_DASHBOARDSPOTIFY.xlsxSpotify_2000ARTISTAGENERO1"/>
        </x15:connection>
      </ext>
    </extLst>
  </connection>
</connections>
</file>

<file path=xl/sharedStrings.xml><?xml version="1.0" encoding="utf-8"?>
<sst xmlns="http://schemas.openxmlformats.org/spreadsheetml/2006/main" count="10147" uniqueCount="2923">
  <si>
    <t>Sunrise</t>
  </si>
  <si>
    <t>Norah Jones</t>
  </si>
  <si>
    <t>adult standards</t>
  </si>
  <si>
    <t>Black Night</t>
  </si>
  <si>
    <t>Deep Purple</t>
  </si>
  <si>
    <t>album rock</t>
  </si>
  <si>
    <t>Clint Eastwood</t>
  </si>
  <si>
    <t>Gorillaz</t>
  </si>
  <si>
    <t>alternative hip hop</t>
  </si>
  <si>
    <t>The Pretender</t>
  </si>
  <si>
    <t>Foo Fighters</t>
  </si>
  <si>
    <t>alternative metal</t>
  </si>
  <si>
    <t>Waitin' On A Sunny Day</t>
  </si>
  <si>
    <t>Bruce Springsteen</t>
  </si>
  <si>
    <t>classic rock</t>
  </si>
  <si>
    <t>The Road Ahead (Miles Of The Unknown)</t>
  </si>
  <si>
    <t>City To City</t>
  </si>
  <si>
    <t>alternative pop rock</t>
  </si>
  <si>
    <t>She Will Be Loved</t>
  </si>
  <si>
    <t>Maroon 5</t>
  </si>
  <si>
    <t>pop</t>
  </si>
  <si>
    <t>Knights of Cydonia</t>
  </si>
  <si>
    <t>Muse</t>
  </si>
  <si>
    <t>modern rock</t>
  </si>
  <si>
    <t>Mr. Brightside</t>
  </si>
  <si>
    <t>The Killers</t>
  </si>
  <si>
    <t>Without Me</t>
  </si>
  <si>
    <t>Eminem</t>
  </si>
  <si>
    <t>detroit hip hop</t>
  </si>
  <si>
    <t>Love Me Tender</t>
  </si>
  <si>
    <t>Elvis Presley</t>
  </si>
  <si>
    <t>Seven Nation Army</t>
  </si>
  <si>
    <t>The White Stripes</t>
  </si>
  <si>
    <t>alternative rock</t>
  </si>
  <si>
    <t>Als Het Golft</t>
  </si>
  <si>
    <t>De Dijk</t>
  </si>
  <si>
    <t>dutch indie</t>
  </si>
  <si>
    <t>I'm going home</t>
  </si>
  <si>
    <t>Ten Years After</t>
  </si>
  <si>
    <t>Fluorescent Adolescent</t>
  </si>
  <si>
    <t>Arctic Monkeys</t>
  </si>
  <si>
    <t>garage rock</t>
  </si>
  <si>
    <t>Zonder Jou</t>
  </si>
  <si>
    <t>Paul de Leeuw</t>
  </si>
  <si>
    <t>dutch cabaret</t>
  </si>
  <si>
    <t>Speed of Sound</t>
  </si>
  <si>
    <t>Coldplay</t>
  </si>
  <si>
    <t>permanent wave</t>
  </si>
  <si>
    <t>Uninvited</t>
  </si>
  <si>
    <t>Alanis Morissette</t>
  </si>
  <si>
    <t>Music</t>
  </si>
  <si>
    <t>John Miles</t>
  </si>
  <si>
    <t>classic uk pop</t>
  </si>
  <si>
    <t>Cry Me a River</t>
  </si>
  <si>
    <t>Justin Timberlake</t>
  </si>
  <si>
    <t>dance pop</t>
  </si>
  <si>
    <t>Fix You</t>
  </si>
  <si>
    <t>The Cave</t>
  </si>
  <si>
    <t>Mumford &amp; Sons</t>
  </si>
  <si>
    <t>modern folk rock</t>
  </si>
  <si>
    <t>Als De Morgen Is Gekomen</t>
  </si>
  <si>
    <t>Jan Smit</t>
  </si>
  <si>
    <t>dutch pop</t>
  </si>
  <si>
    <t>Somebody Told Me</t>
  </si>
  <si>
    <t>Dichterbij Dan Ooit</t>
  </si>
  <si>
    <t>BLØF</t>
  </si>
  <si>
    <t>Miracle</t>
  </si>
  <si>
    <t>Ilse DeLange</t>
  </si>
  <si>
    <t>dutch americana</t>
  </si>
  <si>
    <t>Smokers Outside the Hospital Doors</t>
  </si>
  <si>
    <t>Editors</t>
  </si>
  <si>
    <t>alternative dance</t>
  </si>
  <si>
    <t>Cleanin' Out My Closet</t>
  </si>
  <si>
    <t>Der Weg</t>
  </si>
  <si>
    <t>Herbert Grönemeyer</t>
  </si>
  <si>
    <t>german pop</t>
  </si>
  <si>
    <t>7 Seconds (feat. Neneh Cherry)</t>
  </si>
  <si>
    <t>Youssou N'Dour</t>
  </si>
  <si>
    <t>afropop</t>
  </si>
  <si>
    <t>The Scientist</t>
  </si>
  <si>
    <t>Big Log - 2006 Remaster</t>
  </si>
  <si>
    <t>Robert Plant</t>
  </si>
  <si>
    <t>Chasing Pavements</t>
  </si>
  <si>
    <t>Adele</t>
  </si>
  <si>
    <t>british soul</t>
  </si>
  <si>
    <t>Don't Know Why</t>
  </si>
  <si>
    <t>Tears Dry On Their Own</t>
  </si>
  <si>
    <t>Amy Winehouse</t>
  </si>
  <si>
    <t>The Eyes of Jenny</t>
  </si>
  <si>
    <t>Sandy Coast</t>
  </si>
  <si>
    <t>Iris</t>
  </si>
  <si>
    <t>The Goo Goo Dolls</t>
  </si>
  <si>
    <t>The Saints Are Coming</t>
  </si>
  <si>
    <t>U2</t>
  </si>
  <si>
    <t>irish rock</t>
  </si>
  <si>
    <t>All My Life</t>
  </si>
  <si>
    <t>De Weg</t>
  </si>
  <si>
    <t>Guus Meeuwis</t>
  </si>
  <si>
    <t>Don't Let Me Be Misunderstood</t>
  </si>
  <si>
    <t>Santa Esmeralda</t>
  </si>
  <si>
    <t>disco</t>
  </si>
  <si>
    <t>Traffic - Radio Edit</t>
  </si>
  <si>
    <t>Tiësto</t>
  </si>
  <si>
    <t>big room</t>
  </si>
  <si>
    <t>Take Me Out</t>
  </si>
  <si>
    <t>Franz Ferdinand</t>
  </si>
  <si>
    <t>American Idiot</t>
  </si>
  <si>
    <t>Green Day</t>
  </si>
  <si>
    <t>Breaking the Habit</t>
  </si>
  <si>
    <t>Linkin Park</t>
  </si>
  <si>
    <t>Come Undone</t>
  </si>
  <si>
    <t>Robbie Williams</t>
  </si>
  <si>
    <t>Sweet Jane</t>
  </si>
  <si>
    <t>Lou Reed</t>
  </si>
  <si>
    <t>art rock</t>
  </si>
  <si>
    <t>Run</t>
  </si>
  <si>
    <t>Snow Patrol</t>
  </si>
  <si>
    <t>You're The First, The Last, My Everything</t>
  </si>
  <si>
    <t>Barry White</t>
  </si>
  <si>
    <t>The Day After Tomorrow</t>
  </si>
  <si>
    <t>Saybia</t>
  </si>
  <si>
    <t>danish pop rock</t>
  </si>
  <si>
    <t>Just Breathe</t>
  </si>
  <si>
    <t>Pearl Jam</t>
  </si>
  <si>
    <t>Dansen Aan Zee</t>
  </si>
  <si>
    <t>Goodbye My Lover</t>
  </si>
  <si>
    <t>James Blunt</t>
  </si>
  <si>
    <t>neo mellow</t>
  </si>
  <si>
    <t>The Unforgiven III</t>
  </si>
  <si>
    <t>Metallica</t>
  </si>
  <si>
    <t>Hurt</t>
  </si>
  <si>
    <t>Christina Aguilera</t>
  </si>
  <si>
    <t>Grounds for Divorce</t>
  </si>
  <si>
    <t>Elbow</t>
  </si>
  <si>
    <t>britpop</t>
  </si>
  <si>
    <t>Sometimes You Can't Make It On Your Own</t>
  </si>
  <si>
    <t>Listen (From the Motion Picture "Dreamgirls")</t>
  </si>
  <si>
    <t>Beyoncé</t>
  </si>
  <si>
    <t>I Want It That Way</t>
  </si>
  <si>
    <t>Backstreet Boys</t>
  </si>
  <si>
    <t>boy band</t>
  </si>
  <si>
    <t>Goin To The Run</t>
  </si>
  <si>
    <t>Golden Earring</t>
  </si>
  <si>
    <t>De Neus Umhoeg</t>
  </si>
  <si>
    <t>Rowwen Hèze</t>
  </si>
  <si>
    <t>carnaval limburg</t>
  </si>
  <si>
    <t>Solitary Man</t>
  </si>
  <si>
    <t>Johnny Cash</t>
  </si>
  <si>
    <t>arkansas country</t>
  </si>
  <si>
    <t>Smoorverliefd</t>
  </si>
  <si>
    <t>Doe Maar</t>
  </si>
  <si>
    <t>Me Gustas Tu</t>
  </si>
  <si>
    <t>Manu Chao</t>
  </si>
  <si>
    <t>latin alternative</t>
  </si>
  <si>
    <t>Kryptonite</t>
  </si>
  <si>
    <t>3 Doors Down</t>
  </si>
  <si>
    <t>Crazy</t>
  </si>
  <si>
    <t>Seal</t>
  </si>
  <si>
    <t>Family Portrait</t>
  </si>
  <si>
    <t>P!nk</t>
  </si>
  <si>
    <t>In The Army Now</t>
  </si>
  <si>
    <t>Status Quo</t>
  </si>
  <si>
    <t>I Surrender</t>
  </si>
  <si>
    <t>Maybe Tomorrow</t>
  </si>
  <si>
    <t>Stereophonics</t>
  </si>
  <si>
    <t>Make You Feel My Love</t>
  </si>
  <si>
    <t>No One Knows</t>
  </si>
  <si>
    <t>Queens of the Stone Age</t>
  </si>
  <si>
    <t>Where Do You Go To (My Lovely) - Re-Recorded</t>
  </si>
  <si>
    <t>Peter Sarstedt</t>
  </si>
  <si>
    <t>british folk</t>
  </si>
  <si>
    <t>The Wild Rover</t>
  </si>
  <si>
    <t>The Dubliners</t>
  </si>
  <si>
    <t>celtic</t>
  </si>
  <si>
    <t>Little Lion Man</t>
  </si>
  <si>
    <t>Dirty Diana</t>
  </si>
  <si>
    <t>Michael Jackson</t>
  </si>
  <si>
    <t>Ne me quitte pas</t>
  </si>
  <si>
    <t>Jacques Brel</t>
  </si>
  <si>
    <t>chanson</t>
  </si>
  <si>
    <t>Sad Man's Tongue</t>
  </si>
  <si>
    <t>Volbeat</t>
  </si>
  <si>
    <t>Wat Zou Je Doen - Live</t>
  </si>
  <si>
    <t>Marco Borsato</t>
  </si>
  <si>
    <t>One Day Like This</t>
  </si>
  <si>
    <t>Bagagedrager</t>
  </si>
  <si>
    <t>Spinvis</t>
  </si>
  <si>
    <t>Wêr Bisto</t>
  </si>
  <si>
    <t>Twarres</t>
  </si>
  <si>
    <t>Only Time</t>
  </si>
  <si>
    <t>Enya</t>
  </si>
  <si>
    <t>Sorry Seems To Be The Hardest Word</t>
  </si>
  <si>
    <t>Blue</t>
  </si>
  <si>
    <t>Self Esteem</t>
  </si>
  <si>
    <t>The Offspring</t>
  </si>
  <si>
    <t>Aanzoek Zonder Ringen</t>
  </si>
  <si>
    <t>Modern World</t>
  </si>
  <si>
    <t>Anouk</t>
  </si>
  <si>
    <t>Rosie</t>
  </si>
  <si>
    <t>Claw Boys Claw</t>
  </si>
  <si>
    <t>This Is Not America - 2002 Remaster</t>
  </si>
  <si>
    <t>David Bowie</t>
  </si>
  <si>
    <t>Times Like These</t>
  </si>
  <si>
    <t>De Vondeling Van Ameland</t>
  </si>
  <si>
    <t>Boudewijn de Groot</t>
  </si>
  <si>
    <t>I'm Gonna Be (500 Miles)</t>
  </si>
  <si>
    <t>The Proclaimers</t>
  </si>
  <si>
    <t>celtic rock</t>
  </si>
  <si>
    <t>Afscheid Nemen Bestaat Niet</t>
  </si>
  <si>
    <t>Blauwe Ruis</t>
  </si>
  <si>
    <t>Limburg - Live</t>
  </si>
  <si>
    <t>21 Guns</t>
  </si>
  <si>
    <t>Valerie (feat. Amy Winehouse) - Version Revisited</t>
  </si>
  <si>
    <t>Mark Ronson</t>
  </si>
  <si>
    <t>Blaosmuziek</t>
  </si>
  <si>
    <t>Gé Reinders</t>
  </si>
  <si>
    <t>Binnen</t>
  </si>
  <si>
    <t>Motorcycle Emptiness</t>
  </si>
  <si>
    <t>Manic Street Preachers</t>
  </si>
  <si>
    <t>In the End</t>
  </si>
  <si>
    <t>Halt mich</t>
  </si>
  <si>
    <t>Girl</t>
  </si>
  <si>
    <t>Trapped - Live at Meadowlands Arena, E. Rutherford, NJ - August 1984</t>
  </si>
  <si>
    <t>Ik Wou Dat Ik Jou Was</t>
  </si>
  <si>
    <t>Veldhuis &amp; Kemper</t>
  </si>
  <si>
    <t>Empire State of Mind (Part II) Broken Down</t>
  </si>
  <si>
    <t>Alicia Keys</t>
  </si>
  <si>
    <t>hip pop</t>
  </si>
  <si>
    <t>Numb / Encore</t>
  </si>
  <si>
    <t>JAY-Z</t>
  </si>
  <si>
    <t>east coast hip hop</t>
  </si>
  <si>
    <t>Ben Ik Te Min</t>
  </si>
  <si>
    <t>Armand</t>
  </si>
  <si>
    <t>dutch rock</t>
  </si>
  <si>
    <t>All Summer Long</t>
  </si>
  <si>
    <t>Kid Rock</t>
  </si>
  <si>
    <t>Forever Autumn</t>
  </si>
  <si>
    <t>Jeff Wayne</t>
  </si>
  <si>
    <t>Waiting On the World to Change</t>
  </si>
  <si>
    <t>John Mayer</t>
  </si>
  <si>
    <t>Everybody's Changing</t>
  </si>
  <si>
    <t>Keane</t>
  </si>
  <si>
    <t>How to Save a Life</t>
  </si>
  <si>
    <t>The Fray</t>
  </si>
  <si>
    <t>Bloed, Zweet En Tranen</t>
  </si>
  <si>
    <t>Andre Hazes</t>
  </si>
  <si>
    <t>Lose Yourself - From "8 Mile" Soundtrack</t>
  </si>
  <si>
    <t>Europa (Earth's Cry Heaven's Smile)</t>
  </si>
  <si>
    <t>Santana</t>
  </si>
  <si>
    <t>blues rock</t>
  </si>
  <si>
    <t>Feeling Good</t>
  </si>
  <si>
    <t>Harder, Better, Faster, Stronger</t>
  </si>
  <si>
    <t>Daft Punk</t>
  </si>
  <si>
    <t>electro</t>
  </si>
  <si>
    <t>Use Somebody</t>
  </si>
  <si>
    <t>Kings of Leon</t>
  </si>
  <si>
    <t>Sweet Disposition</t>
  </si>
  <si>
    <t>The Temper Trap</t>
  </si>
  <si>
    <t>Single Ladies (Put a Ring on It)</t>
  </si>
  <si>
    <t>You're the Voice</t>
  </si>
  <si>
    <t>John Farnham</t>
  </si>
  <si>
    <t>australian pop</t>
  </si>
  <si>
    <t>Voltooid Verleden Tijd</t>
  </si>
  <si>
    <t>IOS</t>
  </si>
  <si>
    <t>Eternal Flame</t>
  </si>
  <si>
    <t>The Bangles</t>
  </si>
  <si>
    <t>Papa Was A Rolling Stone</t>
  </si>
  <si>
    <t>The Temptations</t>
  </si>
  <si>
    <t>Crazy In Love (feat. Jay-Z)</t>
  </si>
  <si>
    <t>Best of You</t>
  </si>
  <si>
    <t>Daughters</t>
  </si>
  <si>
    <t>De wedstrijd</t>
  </si>
  <si>
    <t>Bram Vermeulen</t>
  </si>
  <si>
    <t>belgian rock</t>
  </si>
  <si>
    <t>Papillon</t>
  </si>
  <si>
    <t>Sadeness</t>
  </si>
  <si>
    <t>Enigma</t>
  </si>
  <si>
    <t>downtempo</t>
  </si>
  <si>
    <t>Red Mij Niet - Single Edit</t>
  </si>
  <si>
    <t>Maarten Van Roozendaal</t>
  </si>
  <si>
    <t>Love Is A Losing Game</t>
  </si>
  <si>
    <t>Zij</t>
  </si>
  <si>
    <t>Tribute</t>
  </si>
  <si>
    <t>Tenacious D</t>
  </si>
  <si>
    <t>You Know I'm No Good</t>
  </si>
  <si>
    <t>Talk</t>
  </si>
  <si>
    <t>Love Is A Battlefield</t>
  </si>
  <si>
    <t>Pat Benatar</t>
  </si>
  <si>
    <t>Home</t>
  </si>
  <si>
    <t>Michael Bublé</t>
  </si>
  <si>
    <t>Sonne</t>
  </si>
  <si>
    <t>Rammstein</t>
  </si>
  <si>
    <t>I Gotta Feeling</t>
  </si>
  <si>
    <t>The Black Eyed Peas</t>
  </si>
  <si>
    <t>She Sells Sanctuary</t>
  </si>
  <si>
    <t>The Cult</t>
  </si>
  <si>
    <t>Alie</t>
  </si>
  <si>
    <t>Normaal</t>
  </si>
  <si>
    <t>Red Red Wine</t>
  </si>
  <si>
    <t>UB40</t>
  </si>
  <si>
    <t>reggae fusion</t>
  </si>
  <si>
    <t>A Little Less Conversation - JXL Radio Edit Remix</t>
  </si>
  <si>
    <t>Love You More</t>
  </si>
  <si>
    <t>Racoon</t>
  </si>
  <si>
    <t>Old Man</t>
  </si>
  <si>
    <t>Neil Young</t>
  </si>
  <si>
    <t>Zij Maakt Het Verschil</t>
  </si>
  <si>
    <t>De Poema's</t>
  </si>
  <si>
    <t>I Want To Hold Your Hand - Remastered 2015</t>
  </si>
  <si>
    <t>The Beatles</t>
  </si>
  <si>
    <t>british invasion</t>
  </si>
  <si>
    <t>Black Magic Woman</t>
  </si>
  <si>
    <t>Set The Fire To The Third Bar</t>
  </si>
  <si>
    <t>Ghost Love Score</t>
  </si>
  <si>
    <t>Nightwish</t>
  </si>
  <si>
    <t>finnish metal</t>
  </si>
  <si>
    <t>Going To A Town</t>
  </si>
  <si>
    <t>Rufus Wainwright</t>
  </si>
  <si>
    <t>canadian pop</t>
  </si>
  <si>
    <t>Is Dit Alles</t>
  </si>
  <si>
    <t>A Gentleman's Excuse Me</t>
  </si>
  <si>
    <t>Fish</t>
  </si>
  <si>
    <t>God Put a Smile upon Your Face</t>
  </si>
  <si>
    <t>Heartbreak Warfare</t>
  </si>
  <si>
    <t>Sailing to Philadelphia</t>
  </si>
  <si>
    <t>Mark Knopfler</t>
  </si>
  <si>
    <t>Accidentally In Love</t>
  </si>
  <si>
    <t>Counting Crows</t>
  </si>
  <si>
    <t>It's Raining Men</t>
  </si>
  <si>
    <t>The Weather Girls</t>
  </si>
  <si>
    <t>One Word</t>
  </si>
  <si>
    <t>Goodnight Saigon</t>
  </si>
  <si>
    <t>Billy Joel</t>
  </si>
  <si>
    <t>Moonlight Shadow</t>
  </si>
  <si>
    <t>Mike Oldfield</t>
  </si>
  <si>
    <t>Zing - Vecht - Huil - Bid - Lach - Werk En Bewonder</t>
  </si>
  <si>
    <t>Ramses Shaffy</t>
  </si>
  <si>
    <t>Uprising</t>
  </si>
  <si>
    <t>My Immortal</t>
  </si>
  <si>
    <t>Evanescence</t>
  </si>
  <si>
    <t>Feel Like Flying</t>
  </si>
  <si>
    <t>Everything</t>
  </si>
  <si>
    <t>Hey There Delilah</t>
  </si>
  <si>
    <t>Plain White T's</t>
  </si>
  <si>
    <t>Speeltuin</t>
  </si>
  <si>
    <t>Comptine d'un autre été, l'après-midi</t>
  </si>
  <si>
    <t>Yann Tiersen</t>
  </si>
  <si>
    <t>bow pop</t>
  </si>
  <si>
    <t>Sweet Goodbyes</t>
  </si>
  <si>
    <t>Krezip</t>
  </si>
  <si>
    <t>The Man Who Can't Be Moved</t>
  </si>
  <si>
    <t>The Script</t>
  </si>
  <si>
    <t>Free Fallin' - Live at the Nokia Theatre, Los Angeles, CA - December 2007</t>
  </si>
  <si>
    <t>Halo</t>
  </si>
  <si>
    <t>Hollereer</t>
  </si>
  <si>
    <t>De Jeugd Van Tegenwoordig</t>
  </si>
  <si>
    <t>dutch hip hop</t>
  </si>
  <si>
    <t>Hier</t>
  </si>
  <si>
    <t>Ice Queen</t>
  </si>
  <si>
    <t>Within Temptation</t>
  </si>
  <si>
    <t>dutch metal</t>
  </si>
  <si>
    <t>Another 45 Miles</t>
  </si>
  <si>
    <t>Like a Hurricane - 2003 Remaster</t>
  </si>
  <si>
    <t>Father &amp; Friend</t>
  </si>
  <si>
    <t>Alain Clark</t>
  </si>
  <si>
    <t>(I've Had) The Time of My Life - From "Dirty Dancing" Soundtrack</t>
  </si>
  <si>
    <t>Bill Medley</t>
  </si>
  <si>
    <t>soft rock</t>
  </si>
  <si>
    <t>The Blower's Daughter</t>
  </si>
  <si>
    <t>Damien Rice</t>
  </si>
  <si>
    <t>acoustic pop</t>
  </si>
  <si>
    <t>Magnificent</t>
  </si>
  <si>
    <t>Virtual Insanity - Remastered</t>
  </si>
  <si>
    <t>Jamiroquai</t>
  </si>
  <si>
    <t>acid jazz</t>
  </si>
  <si>
    <t>Belle Hélène</t>
  </si>
  <si>
    <t>Go With The Flow</t>
  </si>
  <si>
    <t>Sound Of The Screameng Day</t>
  </si>
  <si>
    <t>Golden Earrings</t>
  </si>
  <si>
    <t>dutch prog</t>
  </si>
  <si>
    <t>Plug in Baby</t>
  </si>
  <si>
    <t>Heavy Cross</t>
  </si>
  <si>
    <t>Gossip</t>
  </si>
  <si>
    <t>Nederwiet</t>
  </si>
  <si>
    <t>Heart Of Glass</t>
  </si>
  <si>
    <t>Blondie</t>
  </si>
  <si>
    <t>candy pop</t>
  </si>
  <si>
    <t>The Real Slim Shady</t>
  </si>
  <si>
    <t>Stuck In A Moment You Can't Get Out Of</t>
  </si>
  <si>
    <t>Tumble and Fall</t>
  </si>
  <si>
    <t>JOHAN</t>
  </si>
  <si>
    <t>Les lacs du Connemara</t>
  </si>
  <si>
    <t>Michel Sardou</t>
  </si>
  <si>
    <t>Hier Kom Ik Weg</t>
  </si>
  <si>
    <t>Daniël Lohues</t>
  </si>
  <si>
    <t>Starlight</t>
  </si>
  <si>
    <t>Dakota</t>
  </si>
  <si>
    <t>Time To Say Goodbye (Con Te Partirò)</t>
  </si>
  <si>
    <t>Sarah Brightman</t>
  </si>
  <si>
    <t>operatic pop</t>
  </si>
  <si>
    <t>Green Eyes</t>
  </si>
  <si>
    <t>Silence (feat. Sarah McLachlan) - DJ Tiësto's In Search of Sunrise Edit</t>
  </si>
  <si>
    <t>Delerium</t>
  </si>
  <si>
    <t>trance</t>
  </si>
  <si>
    <t>De Kapitein Deel II</t>
  </si>
  <si>
    <t>Acda en de Munnik</t>
  </si>
  <si>
    <t>Supermassive Black Hole</t>
  </si>
  <si>
    <t>Pak Maar M'n Hand</t>
  </si>
  <si>
    <t>Nick &amp; Simon</t>
  </si>
  <si>
    <t>De Bom</t>
  </si>
  <si>
    <t>Bombay</t>
  </si>
  <si>
    <t>Mary Jane's Last Dance</t>
  </si>
  <si>
    <t>Tom Petty and the Heartbreakers</t>
  </si>
  <si>
    <t>Oerend Hard</t>
  </si>
  <si>
    <t>Society</t>
  </si>
  <si>
    <t>Eddie Vedder</t>
  </si>
  <si>
    <t>White Flag</t>
  </si>
  <si>
    <t>Dido</t>
  </si>
  <si>
    <t>Heaven Must Be Missing An Angel - Pt. 1</t>
  </si>
  <si>
    <t>Tavares</t>
  </si>
  <si>
    <t>Wake Me up When September Ends</t>
  </si>
  <si>
    <t>Can't Stop</t>
  </si>
  <si>
    <t>Red Hot Chili Peppers</t>
  </si>
  <si>
    <t>Driving Home for Christmas</t>
  </si>
  <si>
    <t>Chris Rea</t>
  </si>
  <si>
    <t>Mutter</t>
  </si>
  <si>
    <t>Pa</t>
  </si>
  <si>
    <t>Blauw</t>
  </si>
  <si>
    <t>The Scene</t>
  </si>
  <si>
    <t>Spicks And Specks</t>
  </si>
  <si>
    <t>Bee Gees</t>
  </si>
  <si>
    <t>Stan</t>
  </si>
  <si>
    <t>Beautiful</t>
  </si>
  <si>
    <t>Gravity</t>
  </si>
  <si>
    <t>Leave the Light On</t>
  </si>
  <si>
    <t>Beth Hart</t>
  </si>
  <si>
    <t>Ruthless Queen</t>
  </si>
  <si>
    <t>Kayak</t>
  </si>
  <si>
    <t>Everlong - Acoustic Version</t>
  </si>
  <si>
    <t>Here Without You</t>
  </si>
  <si>
    <t>One</t>
  </si>
  <si>
    <t>Mary J. Blige</t>
  </si>
  <si>
    <t>Mijn Houten Hart</t>
  </si>
  <si>
    <t>Mad World (Feat. Michael Andrews)</t>
  </si>
  <si>
    <t>Gary Jules</t>
  </si>
  <si>
    <t>Sinds 1 Dag Of 2 (32 Jaar)</t>
  </si>
  <si>
    <t>The Wall Street Shuffle</t>
  </si>
  <si>
    <t>10cc</t>
  </si>
  <si>
    <t>Song 2</t>
  </si>
  <si>
    <t>Blur</t>
  </si>
  <si>
    <t>I Would Stay</t>
  </si>
  <si>
    <t>Piano Man</t>
  </si>
  <si>
    <t>Fireflies</t>
  </si>
  <si>
    <t>Owl City</t>
  </si>
  <si>
    <t>Lost</t>
  </si>
  <si>
    <t>Woman</t>
  </si>
  <si>
    <t>Wolfmother</t>
  </si>
  <si>
    <t>Where Is The Love?</t>
  </si>
  <si>
    <t>Yellow</t>
  </si>
  <si>
    <t>This Is The Life</t>
  </si>
  <si>
    <t>Amy Macdonald</t>
  </si>
  <si>
    <t>scottish singer-songwriter</t>
  </si>
  <si>
    <t>Wicked Game</t>
  </si>
  <si>
    <t>Chris Isaak</t>
  </si>
  <si>
    <t>mellow gold</t>
  </si>
  <si>
    <t>Breakeven</t>
  </si>
  <si>
    <t>Not An Addict</t>
  </si>
  <si>
    <t>K's Choice</t>
  </si>
  <si>
    <t>alternative pop</t>
  </si>
  <si>
    <t>So Incredible</t>
  </si>
  <si>
    <t>Mr Rock &amp; Roll</t>
  </si>
  <si>
    <t>Will You Be There - Single Version</t>
  </si>
  <si>
    <t>Vlinder</t>
  </si>
  <si>
    <t>Cambodia</t>
  </si>
  <si>
    <t>Kim Wilde</t>
  </si>
  <si>
    <t>Back To Black</t>
  </si>
  <si>
    <t>Dochters</t>
  </si>
  <si>
    <t>Hocus Pocus</t>
  </si>
  <si>
    <t>Focus</t>
  </si>
  <si>
    <t>Mensch</t>
  </si>
  <si>
    <t>Amsterdam</t>
  </si>
  <si>
    <t>Time Is Running Out</t>
  </si>
  <si>
    <t>Rain Down on Me</t>
  </si>
  <si>
    <t>Kane</t>
  </si>
  <si>
    <t>Denis</t>
  </si>
  <si>
    <t>Hometown Glory</t>
  </si>
  <si>
    <t>Live And Let Die - Live</t>
  </si>
  <si>
    <t>Paul McCartney</t>
  </si>
  <si>
    <t>I Still Cry</t>
  </si>
  <si>
    <t>Ren Lenny Ren</t>
  </si>
  <si>
    <t>In My Place</t>
  </si>
  <si>
    <t>Numb</t>
  </si>
  <si>
    <t>Slow Dancing in a Burning Room</t>
  </si>
  <si>
    <t>Empire State Of Mind</t>
  </si>
  <si>
    <t>Drops of Jupiter</t>
  </si>
  <si>
    <t>Train</t>
  </si>
  <si>
    <t>Omarm</t>
  </si>
  <si>
    <t>(What A) Wonderful World</t>
  </si>
  <si>
    <t>Sam Cooke</t>
  </si>
  <si>
    <t>Teardrops</t>
  </si>
  <si>
    <t>Womack &amp; Womack</t>
  </si>
  <si>
    <t>The Rising</t>
  </si>
  <si>
    <t>Snow (Hey Oh)</t>
  </si>
  <si>
    <t>I Don't Wanna Hurt</t>
  </si>
  <si>
    <t>Ordinary People</t>
  </si>
  <si>
    <t>John Legend</t>
  </si>
  <si>
    <t>Iedereen Is Van De Wereld</t>
  </si>
  <si>
    <t>Gold</t>
  </si>
  <si>
    <t>Spandau Ballet</t>
  </si>
  <si>
    <t>dance rock</t>
  </si>
  <si>
    <t>All Night Long (All Night) - Single Version</t>
  </si>
  <si>
    <t>Lionel Richie</t>
  </si>
  <si>
    <t>Can't Stop Loving You - 2016 Remaster</t>
  </si>
  <si>
    <t>Phil Collins</t>
  </si>
  <si>
    <t>City Of Blinding Lights</t>
  </si>
  <si>
    <t>Munich</t>
  </si>
  <si>
    <t>Hey Ya!</t>
  </si>
  <si>
    <t>OutKast</t>
  </si>
  <si>
    <t>atl hip hop</t>
  </si>
  <si>
    <t>There Must Be an Angel (Playing with My Heart)</t>
  </si>
  <si>
    <t>Eurythmics</t>
  </si>
  <si>
    <t>Laat Me / Vivre - Lange Versie</t>
  </si>
  <si>
    <t>Alderliefste met Ramses Shaffy en Liesbeth List</t>
  </si>
  <si>
    <t>Watskeburt?!</t>
  </si>
  <si>
    <t>Feel</t>
  </si>
  <si>
    <t>Lady Jane - (Original Single Mono Version)</t>
  </si>
  <si>
    <t>The Rolling Stones</t>
  </si>
  <si>
    <t>La Isla Bonita</t>
  </si>
  <si>
    <t>Madonna</t>
  </si>
  <si>
    <t>Go Like Elijah</t>
  </si>
  <si>
    <t>Chi Coltrane</t>
  </si>
  <si>
    <t>Chop Suey!</t>
  </si>
  <si>
    <t>System Of A Down</t>
  </si>
  <si>
    <t>Sorry - (Live in Tivoli)</t>
  </si>
  <si>
    <t>Kyteman</t>
  </si>
  <si>
    <t>Black or White - Single Version</t>
  </si>
  <si>
    <t>Shut Your Eyes</t>
  </si>
  <si>
    <t>Ironic</t>
  </si>
  <si>
    <t>I Bet You Look Good On The Dancefloor</t>
  </si>
  <si>
    <t>Vogue</t>
  </si>
  <si>
    <t>If I Were a Boy</t>
  </si>
  <si>
    <t>Dyna-Mite</t>
  </si>
  <si>
    <t>Mud</t>
  </si>
  <si>
    <t>Une Belle Histoire (Een Mooi Verhaal)</t>
  </si>
  <si>
    <t>Alderliefste</t>
  </si>
  <si>
    <t>Sandstorm - Radio Edit</t>
  </si>
  <si>
    <t>Darude</t>
  </si>
  <si>
    <t>eurodance</t>
  </si>
  <si>
    <t>Right Next Door (Because Of Me)</t>
  </si>
  <si>
    <t>Robert Cray</t>
  </si>
  <si>
    <t>blues</t>
  </si>
  <si>
    <t>Hald Mich 'S Vas</t>
  </si>
  <si>
    <t>Neet Oét Lottum</t>
  </si>
  <si>
    <t>Like a Prayer</t>
  </si>
  <si>
    <t>Rockin' All Over The World</t>
  </si>
  <si>
    <t>Blue Hotel</t>
  </si>
  <si>
    <t>Dear Mr. President</t>
  </si>
  <si>
    <t>Stiekem Gedanst</t>
  </si>
  <si>
    <t>Toontje Lager</t>
  </si>
  <si>
    <t>Human</t>
  </si>
  <si>
    <t>Lady Madonna - Remastered 2015</t>
  </si>
  <si>
    <t>Both Sides Now</t>
  </si>
  <si>
    <t>Joni Mitchell</t>
  </si>
  <si>
    <t>canadian folk</t>
  </si>
  <si>
    <t>God Is a DJ</t>
  </si>
  <si>
    <t>Faithless</t>
  </si>
  <si>
    <t>big beat</t>
  </si>
  <si>
    <t>Viva La Vida</t>
  </si>
  <si>
    <t>Kids</t>
  </si>
  <si>
    <t>MGMT</t>
  </si>
  <si>
    <t>Bend &amp; Break</t>
  </si>
  <si>
    <t>We Can Work It Out - Remastered 2015</t>
  </si>
  <si>
    <t>Sing for Absolution</t>
  </si>
  <si>
    <t>Superstition - Single Version</t>
  </si>
  <si>
    <t>Stevie Wonder</t>
  </si>
  <si>
    <t>Vertigo</t>
  </si>
  <si>
    <t>By the Way</t>
  </si>
  <si>
    <t>Hey Jude</t>
  </si>
  <si>
    <t>November</t>
  </si>
  <si>
    <t>Geef Mij Je Angst</t>
  </si>
  <si>
    <t>Stuck In The Middle With You</t>
  </si>
  <si>
    <t>Stealers Wheel</t>
  </si>
  <si>
    <t>Het Regent Zonnestralen</t>
  </si>
  <si>
    <t>Violet Hill</t>
  </si>
  <si>
    <t>Dog Days Are Over</t>
  </si>
  <si>
    <t>Florence + The Machine</t>
  </si>
  <si>
    <t>art pop</t>
  </si>
  <si>
    <t>Beautiful Day</t>
  </si>
  <si>
    <t>Major Tom</t>
  </si>
  <si>
    <t>Peter Schilling</t>
  </si>
  <si>
    <t>An End Has a Start</t>
  </si>
  <si>
    <t>Lost!</t>
  </si>
  <si>
    <t>What It Is</t>
  </si>
  <si>
    <t>Blue Monday - 2016 Remaster</t>
  </si>
  <si>
    <t>New Order</t>
  </si>
  <si>
    <t>Behind Blue Eyes</t>
  </si>
  <si>
    <t>Limp Bizkit</t>
  </si>
  <si>
    <t>Rehab</t>
  </si>
  <si>
    <t>Bird of Paradise</t>
  </si>
  <si>
    <t>Snowy White</t>
  </si>
  <si>
    <t>I'm Yours</t>
  </si>
  <si>
    <t>Jason Mraz</t>
  </si>
  <si>
    <t>Onderweg</t>
  </si>
  <si>
    <t>Abel</t>
  </si>
  <si>
    <t>Mr. Bojangles - Single Version</t>
  </si>
  <si>
    <t>Sammy Davis Jr.</t>
  </si>
  <si>
    <t>Unwritten</t>
  </si>
  <si>
    <t>Natasha Bedingfield</t>
  </si>
  <si>
    <t>Resistance</t>
  </si>
  <si>
    <t>Bedshaped</t>
  </si>
  <si>
    <t>Mia</t>
  </si>
  <si>
    <t>Gorki</t>
  </si>
  <si>
    <t>You Oughta Know</t>
  </si>
  <si>
    <t>Overcome</t>
  </si>
  <si>
    <t>Live</t>
  </si>
  <si>
    <t>Stand My Ground</t>
  </si>
  <si>
    <t>Chasing Cars</t>
  </si>
  <si>
    <t>Dani California</t>
  </si>
  <si>
    <t>Unfinished Sympathy</t>
  </si>
  <si>
    <t>Massive Attack</t>
  </si>
  <si>
    <t>Nine Million Bicycles</t>
  </si>
  <si>
    <t>Katie Melua</t>
  </si>
  <si>
    <t>uk pop</t>
  </si>
  <si>
    <t>You're Beautiful</t>
  </si>
  <si>
    <t>It's My Life</t>
  </si>
  <si>
    <t>Bon Jovi</t>
  </si>
  <si>
    <t>glam metal</t>
  </si>
  <si>
    <t>Politik</t>
  </si>
  <si>
    <t>Mooie Dag</t>
  </si>
  <si>
    <t>In Nije Dei</t>
  </si>
  <si>
    <t>De Kast</t>
  </si>
  <si>
    <t>Sex on Fire</t>
  </si>
  <si>
    <t>Hallelujah</t>
  </si>
  <si>
    <t>Lisa Lois</t>
  </si>
  <si>
    <t>Somewhere Only We Know</t>
  </si>
  <si>
    <t>Simply Red</t>
  </si>
  <si>
    <t>How You Remind Me</t>
  </si>
  <si>
    <t>Nickelback</t>
  </si>
  <si>
    <t>When You Say Nothing At All</t>
  </si>
  <si>
    <t>Ronan Keating</t>
  </si>
  <si>
    <t>Hard Sun</t>
  </si>
  <si>
    <t>Belfast Child</t>
  </si>
  <si>
    <t>Simple Minds</t>
  </si>
  <si>
    <t>Feel Good Inc.</t>
  </si>
  <si>
    <t>Alles Is Liefde</t>
  </si>
  <si>
    <t>Jerusalem</t>
  </si>
  <si>
    <t>Mr Bojangles</t>
  </si>
  <si>
    <t>Tranen Gelachen</t>
  </si>
  <si>
    <t>When The Sun Goes Down</t>
  </si>
  <si>
    <t>Frozen</t>
  </si>
  <si>
    <t>The Racing Rats</t>
  </si>
  <si>
    <t>Poker Face</t>
  </si>
  <si>
    <t>Lady Gaga</t>
  </si>
  <si>
    <t>Life in Technicolor ii</t>
  </si>
  <si>
    <t>Ruby</t>
  </si>
  <si>
    <t>Kaiser Chiefs</t>
  </si>
  <si>
    <t>Het Land Van</t>
  </si>
  <si>
    <t>Lange Frans</t>
  </si>
  <si>
    <t>Bad Romance</t>
  </si>
  <si>
    <t>Elevation</t>
  </si>
  <si>
    <t>Trouble</t>
  </si>
  <si>
    <t>De Peel In Brand</t>
  </si>
  <si>
    <t>Black Betty</t>
  </si>
  <si>
    <t>Ram Jam</t>
  </si>
  <si>
    <t>Wrong</t>
  </si>
  <si>
    <t>Novastar</t>
  </si>
  <si>
    <t>Never Be Clever</t>
  </si>
  <si>
    <t>Herman Brood &amp; His Wild Romance</t>
  </si>
  <si>
    <t>Undisclosed Desires</t>
  </si>
  <si>
    <t>Auto Vliegtuug</t>
  </si>
  <si>
    <t>Meer Dan Een Ander</t>
  </si>
  <si>
    <t>Van Dik Hout</t>
  </si>
  <si>
    <t>Brabant</t>
  </si>
  <si>
    <t>Mother Earth</t>
  </si>
  <si>
    <t>One More Time</t>
  </si>
  <si>
    <t>(You're The) Devil in Disguise</t>
  </si>
  <si>
    <t>TRUE - Single Edit</t>
  </si>
  <si>
    <t>Make It Wit Chu</t>
  </si>
  <si>
    <t>Bring Me To Life</t>
  </si>
  <si>
    <t>Clocks</t>
  </si>
  <si>
    <t>Farewell To The Fairground</t>
  </si>
  <si>
    <t>White Lies</t>
  </si>
  <si>
    <t>Bliss</t>
  </si>
  <si>
    <t>Kijk Omhoog</t>
  </si>
  <si>
    <t>9 Crimes</t>
  </si>
  <si>
    <t>Working On a Dream</t>
  </si>
  <si>
    <t>Nutbush City Limits</t>
  </si>
  <si>
    <t>Ike &amp; Tina Turner</t>
  </si>
  <si>
    <t>brill building pop</t>
  </si>
  <si>
    <t>Do They Know It's Christmas? - 1984 Version</t>
  </si>
  <si>
    <t>Band Aid</t>
  </si>
  <si>
    <t>Changes</t>
  </si>
  <si>
    <t>2Pac</t>
  </si>
  <si>
    <t>g funk</t>
  </si>
  <si>
    <t>Mag Ik Dan Bij Jou</t>
  </si>
  <si>
    <t>Claudia De Breij</t>
  </si>
  <si>
    <t>Sterrenstof</t>
  </si>
  <si>
    <t>Love Will Tear Us Apart - 2010 Remaster</t>
  </si>
  <si>
    <t>Joy Division</t>
  </si>
  <si>
    <t>Mag Het Licht Uit</t>
  </si>
  <si>
    <t>Why Tell Me Why</t>
  </si>
  <si>
    <t>Anita Meyer</t>
  </si>
  <si>
    <t>Wonderful Days</t>
  </si>
  <si>
    <t>Charly Lownoise</t>
  </si>
  <si>
    <t>happy hardcore</t>
  </si>
  <si>
    <t>Dat Komt Door Jou</t>
  </si>
  <si>
    <t>Don't Give up the Fight</t>
  </si>
  <si>
    <t>I Follow Rivers - Live @ Giel!</t>
  </si>
  <si>
    <t>Triggerfinger</t>
  </si>
  <si>
    <t>Liverpool Rain</t>
  </si>
  <si>
    <t>No Mercy</t>
  </si>
  <si>
    <t>Peter Gunn Theme</t>
  </si>
  <si>
    <t>Emerson, Lake &amp; Palmer</t>
  </si>
  <si>
    <t>Alors on danse</t>
  </si>
  <si>
    <t>Stromae</t>
  </si>
  <si>
    <t>belgian pop</t>
  </si>
  <si>
    <t>The Eve of the War</t>
  </si>
  <si>
    <t>A Night Like This</t>
  </si>
  <si>
    <t>Caro Emerald</t>
  </si>
  <si>
    <t>Raise Your Glass</t>
  </si>
  <si>
    <t>Verdammt ich lieb dich - Remastered</t>
  </si>
  <si>
    <t>Matthias Reim</t>
  </si>
  <si>
    <t>classic schlager</t>
  </si>
  <si>
    <t>Christmas Lights</t>
  </si>
  <si>
    <t>The Promise You Made</t>
  </si>
  <si>
    <t>Cock Robin</t>
  </si>
  <si>
    <t>Back Home</t>
  </si>
  <si>
    <t>Times Are Changing</t>
  </si>
  <si>
    <t>DI-RECT</t>
  </si>
  <si>
    <t>Proosten</t>
  </si>
  <si>
    <t>Just the Way You Are</t>
  </si>
  <si>
    <t>Bruno Mars</t>
  </si>
  <si>
    <t>Need You Now</t>
  </si>
  <si>
    <t>Lady Antebellum</t>
  </si>
  <si>
    <t>contemporary country</t>
  </si>
  <si>
    <t>Man Down</t>
  </si>
  <si>
    <t>Rihanna</t>
  </si>
  <si>
    <t>barbadian pop</t>
  </si>
  <si>
    <t>Pyro</t>
  </si>
  <si>
    <t>You Got It</t>
  </si>
  <si>
    <t>Roy Orbison</t>
  </si>
  <si>
    <t>Atmosphere - 2010 Remaster</t>
  </si>
  <si>
    <t>Grenade</t>
  </si>
  <si>
    <t>Have You Ever Been Mellow</t>
  </si>
  <si>
    <t>Party Animals</t>
  </si>
  <si>
    <t>gabba</t>
  </si>
  <si>
    <t>Back Down South</t>
  </si>
  <si>
    <t>Riverside</t>
  </si>
  <si>
    <t>Agnes Obel</t>
  </si>
  <si>
    <t>chamber pop</t>
  </si>
  <si>
    <t>Hold On Tight</t>
  </si>
  <si>
    <t>Solomon Burke</t>
  </si>
  <si>
    <t>Someone Like You</t>
  </si>
  <si>
    <t>Set Fire to the Rain</t>
  </si>
  <si>
    <t>Rainbow In The Sky - K &amp; A's Radio Blast</t>
  </si>
  <si>
    <t>DJ Paul Elstak</t>
  </si>
  <si>
    <t>Levels</t>
  </si>
  <si>
    <t>Avicii</t>
  </si>
  <si>
    <t>Somebody That I Used To Know</t>
  </si>
  <si>
    <t>Gotye</t>
  </si>
  <si>
    <t>Paradise</t>
  </si>
  <si>
    <t>Rood</t>
  </si>
  <si>
    <t>A Boy Named Sue (Live)</t>
  </si>
  <si>
    <t>Still Loving You</t>
  </si>
  <si>
    <t>Scorpions</t>
  </si>
  <si>
    <t>Little Black Submarines</t>
  </si>
  <si>
    <t>The Black Keys</t>
  </si>
  <si>
    <t>Walk</t>
  </si>
  <si>
    <t>The A Team</t>
  </si>
  <si>
    <t>Ed Sheeran</t>
  </si>
  <si>
    <t>kom terug</t>
  </si>
  <si>
    <t>Prachtig mooie dag</t>
  </si>
  <si>
    <t>lippy kids</t>
  </si>
  <si>
    <t>Titanium (feat. Sia)</t>
  </si>
  <si>
    <t>David Guetta</t>
  </si>
  <si>
    <t>Faster</t>
  </si>
  <si>
    <t>Lonely Boy</t>
  </si>
  <si>
    <t>Turning Tables</t>
  </si>
  <si>
    <t>Luv U More - K&amp;A's Radio blast</t>
  </si>
  <si>
    <t>DJ Paul</t>
  </si>
  <si>
    <t>Kan Ik Iets Voor Je Doen</t>
  </si>
  <si>
    <t>Driver's Seat</t>
  </si>
  <si>
    <t>Sniff 'n' The Tears</t>
  </si>
  <si>
    <t>Zing Voor Me</t>
  </si>
  <si>
    <t>Every Teardrop Is a Waterfall</t>
  </si>
  <si>
    <t>Waarom Nou Jij</t>
  </si>
  <si>
    <t>Mijn Vlakke Land</t>
  </si>
  <si>
    <t>Rumour Has It</t>
  </si>
  <si>
    <t>Keep Your Head Up</t>
  </si>
  <si>
    <t>Ben Howard</t>
  </si>
  <si>
    <t>british singer-songwriter</t>
  </si>
  <si>
    <t>Pumped Up Kicks</t>
  </si>
  <si>
    <t>Foster The People</t>
  </si>
  <si>
    <t>indie pop</t>
  </si>
  <si>
    <t>Happiness</t>
  </si>
  <si>
    <t>Jonathan Jeremiah</t>
  </si>
  <si>
    <t>Give Me Love</t>
  </si>
  <si>
    <t>Gold on the Ceiling</t>
  </si>
  <si>
    <t>Ni**as In Paris</t>
  </si>
  <si>
    <t>Run the World (Girls)</t>
  </si>
  <si>
    <t>I Won' T Let You Down</t>
  </si>
  <si>
    <t>Road Band</t>
  </si>
  <si>
    <t>Love On Top</t>
  </si>
  <si>
    <t>Lego House</t>
  </si>
  <si>
    <t>Skinny Love</t>
  </si>
  <si>
    <t>Birdy</t>
  </si>
  <si>
    <t>Dust Bowl</t>
  </si>
  <si>
    <t>Joe Bonamassa</t>
  </si>
  <si>
    <t>Damn Those Eyes</t>
  </si>
  <si>
    <t>These Days</t>
  </si>
  <si>
    <t>Original Sin</t>
  </si>
  <si>
    <t>INXS</t>
  </si>
  <si>
    <t>australian rock</t>
  </si>
  <si>
    <t>Terug Naar De Kust</t>
  </si>
  <si>
    <t>Maggie MacNeal</t>
  </si>
  <si>
    <t>nederpop</t>
  </si>
  <si>
    <t>Georgia on My Mind</t>
  </si>
  <si>
    <t>Ray Charles</t>
  </si>
  <si>
    <t>Charlie Brown</t>
  </si>
  <si>
    <t>I've Just Lost Somebody</t>
  </si>
  <si>
    <t>Skyfall - Full Length</t>
  </si>
  <si>
    <t>Zo Stil</t>
  </si>
  <si>
    <t>Holiday In Spain</t>
  </si>
  <si>
    <t>Radioactive</t>
  </si>
  <si>
    <t>Imagine Dragons</t>
  </si>
  <si>
    <t>Video Games - Remastered</t>
  </si>
  <si>
    <t>Lana Del Rey</t>
  </si>
  <si>
    <t>Demons</t>
  </si>
  <si>
    <t>She</t>
  </si>
  <si>
    <t>Elvis Costello</t>
  </si>
  <si>
    <t>Just Give Me a Reason (feat. Nate Ruess)</t>
  </si>
  <si>
    <t>Try</t>
  </si>
  <si>
    <t>I Will Wait</t>
  </si>
  <si>
    <t>Home Again</t>
  </si>
  <si>
    <t>Kensington</t>
  </si>
  <si>
    <t>Tubular Bells</t>
  </si>
  <si>
    <t>Winter</t>
  </si>
  <si>
    <t>Tori Amos</t>
  </si>
  <si>
    <t>Droomland</t>
  </si>
  <si>
    <t>Wat Zou Je Doen?</t>
  </si>
  <si>
    <t>Madness</t>
  </si>
  <si>
    <t>Sovereign Light Café</t>
  </si>
  <si>
    <t>Can't Hold Us - feat. Ray Dalton</t>
  </si>
  <si>
    <t>Macklemore &amp; Ryan Lewis</t>
  </si>
  <si>
    <t>Lover of the Light</t>
  </si>
  <si>
    <t>San Quentin</t>
  </si>
  <si>
    <t>On Top Of The World</t>
  </si>
  <si>
    <t>Flappie</t>
  </si>
  <si>
    <t>Youp van 't Hek</t>
  </si>
  <si>
    <t>Michael Kiwanuka</t>
  </si>
  <si>
    <t>If You Could See Me Now</t>
  </si>
  <si>
    <t>Hall of Fame</t>
  </si>
  <si>
    <t>Dodenrit</t>
  </si>
  <si>
    <t>Drs. P</t>
  </si>
  <si>
    <t>When I Was Your Man</t>
  </si>
  <si>
    <t>I Won't Give Up</t>
  </si>
  <si>
    <t>Slapeloze Nachten</t>
  </si>
  <si>
    <t>The Opposites</t>
  </si>
  <si>
    <t>One Moment in Time</t>
  </si>
  <si>
    <t>Whitney Houston</t>
  </si>
  <si>
    <t>Zaterdag</t>
  </si>
  <si>
    <t>Babel</t>
  </si>
  <si>
    <t>Hopeless Wanderer</t>
  </si>
  <si>
    <t>Follow the Sun</t>
  </si>
  <si>
    <t>Xavier Rudd</t>
  </si>
  <si>
    <t>australian indie folk</t>
  </si>
  <si>
    <t>Later Als Ik Groter Ben</t>
  </si>
  <si>
    <t>Clown</t>
  </si>
  <si>
    <t>Emeli Sandé</t>
  </si>
  <si>
    <t>Stay - Album Version (Edited)</t>
  </si>
  <si>
    <t>Diamonds</t>
  </si>
  <si>
    <t>It's Time</t>
  </si>
  <si>
    <t>Little Talks</t>
  </si>
  <si>
    <t>Of Monsters and Men</t>
  </si>
  <si>
    <t>folk-pop</t>
  </si>
  <si>
    <t>Euphoria</t>
  </si>
  <si>
    <t>Loreen</t>
  </si>
  <si>
    <t>electropop</t>
  </si>
  <si>
    <t>Oceaan</t>
  </si>
  <si>
    <t>Lola Montez</t>
  </si>
  <si>
    <t>Wake Me Up</t>
  </si>
  <si>
    <t>Formidable</t>
  </si>
  <si>
    <t>Do I Wanna Know?</t>
  </si>
  <si>
    <t>Another Love</t>
  </si>
  <si>
    <t>Tom Odell</t>
  </si>
  <si>
    <t>Hey Brother</t>
  </si>
  <si>
    <t>I See Fire</t>
  </si>
  <si>
    <t>This Is What It Feels Like</t>
  </si>
  <si>
    <t>Armin van Buuren</t>
  </si>
  <si>
    <t>edm</t>
  </si>
  <si>
    <t>All of Me</t>
  </si>
  <si>
    <t>Dansen Op De Vulkaan</t>
  </si>
  <si>
    <t>Witch Doctor</t>
  </si>
  <si>
    <t>De Staat</t>
  </si>
  <si>
    <t>The Boxer Rebellion</t>
  </si>
  <si>
    <t>Let Her Go</t>
  </si>
  <si>
    <t>Passenger</t>
  </si>
  <si>
    <t>Papaoutai</t>
  </si>
  <si>
    <t>Strong</t>
  </si>
  <si>
    <t>London Grammar</t>
  </si>
  <si>
    <t>metropopolis</t>
  </si>
  <si>
    <t>Layla</t>
  </si>
  <si>
    <t>Derek &amp; The Dominos</t>
  </si>
  <si>
    <t>Pompeii</t>
  </si>
  <si>
    <t>Bastille</t>
  </si>
  <si>
    <t>Waves</t>
  </si>
  <si>
    <t>Mr. Probz</t>
  </si>
  <si>
    <t>Get Lucky (feat. Pharrell Williams &amp; Nile Rodgers) - Radio Edit</t>
  </si>
  <si>
    <t>All I Want</t>
  </si>
  <si>
    <t>Kodaline</t>
  </si>
  <si>
    <t>irish pop</t>
  </si>
  <si>
    <t>Addicted To You</t>
  </si>
  <si>
    <t>Animals</t>
  </si>
  <si>
    <t>Martin Garrix</t>
  </si>
  <si>
    <t>Just Say Yes</t>
  </si>
  <si>
    <t>Watermensen</t>
  </si>
  <si>
    <t>3JS</t>
  </si>
  <si>
    <t>Sky and Sand</t>
  </si>
  <si>
    <t>Paul Kalkbrenner</t>
  </si>
  <si>
    <t>electronica</t>
  </si>
  <si>
    <t>The Monster</t>
  </si>
  <si>
    <t>Mirrors</t>
  </si>
  <si>
    <t>Story of My Life</t>
  </si>
  <si>
    <t>One Direction</t>
  </si>
  <si>
    <t>Royals</t>
  </si>
  <si>
    <t>Lorde</t>
  </si>
  <si>
    <t>tous les mêmes</t>
  </si>
  <si>
    <t>Mijn Van Straat Geredde Roos</t>
  </si>
  <si>
    <t>Love You Like I Love Myself</t>
  </si>
  <si>
    <t>I Sat By The Ocean</t>
  </si>
  <si>
    <t>Everybody (Backstreet's Back) - Radio Edit</t>
  </si>
  <si>
    <t>A Ton of Love</t>
  </si>
  <si>
    <t>Foolish Games</t>
  </si>
  <si>
    <t>Jewel</t>
  </si>
  <si>
    <t>alaska indie</t>
  </si>
  <si>
    <t>Grow Old with Me</t>
  </si>
  <si>
    <t>Things We Lost In The Fire</t>
  </si>
  <si>
    <t>Blurred Lines</t>
  </si>
  <si>
    <t>Robin Thicke</t>
  </si>
  <si>
    <t>The Road To Mandalay</t>
  </si>
  <si>
    <t>Iron Sky</t>
  </si>
  <si>
    <t>Paolo Nutini</t>
  </si>
  <si>
    <t>A Sky Full of Stars</t>
  </si>
  <si>
    <t>Rolling In The Deep</t>
  </si>
  <si>
    <t>Streets</t>
  </si>
  <si>
    <t>Thinking out Loud</t>
  </si>
  <si>
    <t>Take Me to Church</t>
  </si>
  <si>
    <t>Hozier</t>
  </si>
  <si>
    <t>irish singer-songwriter</t>
  </si>
  <si>
    <t>Une belle histoire</t>
  </si>
  <si>
    <t>Michel Fugain</t>
  </si>
  <si>
    <t>In Your Arms</t>
  </si>
  <si>
    <t>Chef'Special</t>
  </si>
  <si>
    <t>Born Slippy (Nuxx)</t>
  </si>
  <si>
    <t>Underworld</t>
  </si>
  <si>
    <t>War</t>
  </si>
  <si>
    <t>Op 't platteland</t>
  </si>
  <si>
    <t>Happy - From "Despicable Me 2"</t>
  </si>
  <si>
    <t>Pharrell Williams</t>
  </si>
  <si>
    <t>Calm After The Storm</t>
  </si>
  <si>
    <t>The Common Linnets</t>
  </si>
  <si>
    <t>Riddles</t>
  </si>
  <si>
    <t>Under The Pressure</t>
  </si>
  <si>
    <t>The War On Drugs</t>
  </si>
  <si>
    <t>Magic</t>
  </si>
  <si>
    <t>Photograph</t>
  </si>
  <si>
    <t>All For Nothing</t>
  </si>
  <si>
    <t>My Silver Lining</t>
  </si>
  <si>
    <t>First Aid Kit</t>
  </si>
  <si>
    <t>stomp and holler</t>
  </si>
  <si>
    <t>Zandloper</t>
  </si>
  <si>
    <t>Typhoon</t>
  </si>
  <si>
    <t>Dotan</t>
  </si>
  <si>
    <t>Red Eyes</t>
  </si>
  <si>
    <t>L'amour Toujours (Small Mix)</t>
  </si>
  <si>
    <t>Gigi D'Agostino</t>
  </si>
  <si>
    <t>See Me, Feel Me - Single Version</t>
  </si>
  <si>
    <t>The Who</t>
  </si>
  <si>
    <t>Hemel Valt</t>
  </si>
  <si>
    <t>Glycerine</t>
  </si>
  <si>
    <t>Bush</t>
  </si>
  <si>
    <t>Wit Licht</t>
  </si>
  <si>
    <t>Jeroen van Koningsbrugge</t>
  </si>
  <si>
    <t>Yellow Submarine</t>
  </si>
  <si>
    <t>California Love</t>
  </si>
  <si>
    <t>Superheroes</t>
  </si>
  <si>
    <t>Stay With Me</t>
  </si>
  <si>
    <t>Sam Smith</t>
  </si>
  <si>
    <t>Shake It Off</t>
  </si>
  <si>
    <t>Taylor Swift</t>
  </si>
  <si>
    <t>Looking Too Closely</t>
  </si>
  <si>
    <t>Fink</t>
  </si>
  <si>
    <t>No Good in Goodbye</t>
  </si>
  <si>
    <t>Counting Stars</t>
  </si>
  <si>
    <t>OneRepublic</t>
  </si>
  <si>
    <t>Time After Time</t>
  </si>
  <si>
    <t>Cyndi Lauper</t>
  </si>
  <si>
    <t>Sexy Als Ik Dans</t>
  </si>
  <si>
    <t>Nielson</t>
  </si>
  <si>
    <t>Done With It</t>
  </si>
  <si>
    <t>Love Never Felt So Good</t>
  </si>
  <si>
    <t>Shut Up and Dance</t>
  </si>
  <si>
    <t>WALK THE MOON</t>
  </si>
  <si>
    <t>Nothing Really Matters</t>
  </si>
  <si>
    <t>Promises of No Man's Land</t>
  </si>
  <si>
    <t>Blaudzun</t>
  </si>
  <si>
    <t>Let It Go</t>
  </si>
  <si>
    <t>James Bay</t>
  </si>
  <si>
    <t>The Sound of Silence</t>
  </si>
  <si>
    <t>Disturbed</t>
  </si>
  <si>
    <t>Het Dorp - Live</t>
  </si>
  <si>
    <t>Wim Sonneveld</t>
  </si>
  <si>
    <t>Psycho</t>
  </si>
  <si>
    <t>Élan</t>
  </si>
  <si>
    <t>Dat Ik Je Mis</t>
  </si>
  <si>
    <t>Maaike Ouboter</t>
  </si>
  <si>
    <t>Heading Up High</t>
  </si>
  <si>
    <t>Zeg Maar Niets Meer - Remastered</t>
  </si>
  <si>
    <t>Chandelier</t>
  </si>
  <si>
    <t>Sia</t>
  </si>
  <si>
    <t>australian dance</t>
  </si>
  <si>
    <t>Uptown Funk</t>
  </si>
  <si>
    <t>Birds</t>
  </si>
  <si>
    <t>Michel</t>
  </si>
  <si>
    <t>Let It Happen</t>
  </si>
  <si>
    <t>Tame Impala</t>
  </si>
  <si>
    <t>australian psych</t>
  </si>
  <si>
    <t>Everglow</t>
  </si>
  <si>
    <t>The Less I Know The Better</t>
  </si>
  <si>
    <t>Ordinary Love</t>
  </si>
  <si>
    <t>Stressed Out</t>
  </si>
  <si>
    <t>Twenty One Pilots</t>
  </si>
  <si>
    <t>For Bitter Or Worse</t>
  </si>
  <si>
    <t>All I Need - Edit</t>
  </si>
  <si>
    <t>Air</t>
  </si>
  <si>
    <t>Hymn for the Weekend</t>
  </si>
  <si>
    <t>Adventure of a Lifetime</t>
  </si>
  <si>
    <t>Three Days In A Row</t>
  </si>
  <si>
    <t>Moondance</t>
  </si>
  <si>
    <t>Van Morrison</t>
  </si>
  <si>
    <t>R U Kiddin' Me</t>
  </si>
  <si>
    <t>Theme From New York, New York</t>
  </si>
  <si>
    <t>Frank Sinatra</t>
  </si>
  <si>
    <t>Hold Me</t>
  </si>
  <si>
    <t>Douwe Bob</t>
  </si>
  <si>
    <t>Budapest</t>
  </si>
  <si>
    <t>George Ezra</t>
  </si>
  <si>
    <t>Shoes of Lightning</t>
  </si>
  <si>
    <t>Mercy</t>
  </si>
  <si>
    <t>Tennessee Whiskey</t>
  </si>
  <si>
    <t>Chris Stapleton</t>
  </si>
  <si>
    <t>Oxygene, Pt. 4</t>
  </si>
  <si>
    <t>Jean-Michel Jarre</t>
  </si>
  <si>
    <t>laboratorio</t>
  </si>
  <si>
    <t>A Head Full of Dreams</t>
  </si>
  <si>
    <t>We Come 1 - Radio Edit</t>
  </si>
  <si>
    <t>Forever Man - 2015 Remaster</t>
  </si>
  <si>
    <t>Eric Clapton</t>
  </si>
  <si>
    <t>Down Man</t>
  </si>
  <si>
    <t>Brainbox</t>
  </si>
  <si>
    <t>Liquid Spirit - Claptone Remix</t>
  </si>
  <si>
    <t>Gregory Porter</t>
  </si>
  <si>
    <t>contemporary vocal jazz</t>
  </si>
  <si>
    <t>Living Doll - 2003 Remaster</t>
  </si>
  <si>
    <t>Cliff Richard &amp; The Drifters</t>
  </si>
  <si>
    <t>rock-and-roll</t>
  </si>
  <si>
    <t>Ocean of Night</t>
  </si>
  <si>
    <t>Be the One</t>
  </si>
  <si>
    <t>Dua Lipa</t>
  </si>
  <si>
    <t>Up&amp;Up</t>
  </si>
  <si>
    <t>Ship To Wreck</t>
  </si>
  <si>
    <t>Love Yourself</t>
  </si>
  <si>
    <t>Justin Bieber</t>
  </si>
  <si>
    <t>Happy Xmas (War Is Over)</t>
  </si>
  <si>
    <t>John Lennon</t>
  </si>
  <si>
    <t>Sorry</t>
  </si>
  <si>
    <t>Cold Little Heart</t>
  </si>
  <si>
    <t>Barcelona</t>
  </si>
  <si>
    <t>Freddie Mercury</t>
  </si>
  <si>
    <t>glam rock</t>
  </si>
  <si>
    <t>Leef</t>
  </si>
  <si>
    <t>André Hazes Jr.</t>
  </si>
  <si>
    <t>Hello</t>
  </si>
  <si>
    <t>Against All Odds (Take a Look at Me Now) - 2016 Remaster</t>
  </si>
  <si>
    <t>Treur Niet (Ode Aan Het Leven)</t>
  </si>
  <si>
    <t>Diggy Dex</t>
  </si>
  <si>
    <t>When We Were Young</t>
  </si>
  <si>
    <t>Do I Ever</t>
  </si>
  <si>
    <t>CAN'T STOP THE FEELING! (Original Song from DreamWorks Animation's "TROLLS")</t>
  </si>
  <si>
    <t>Whatever You Want</t>
  </si>
  <si>
    <t>Lazarus</t>
  </si>
  <si>
    <t>Million Years Ago</t>
  </si>
  <si>
    <t>Dark Necessities</t>
  </si>
  <si>
    <t>You Want It Darker</t>
  </si>
  <si>
    <t>Leonard Cohen</t>
  </si>
  <si>
    <t>Bridges</t>
  </si>
  <si>
    <t>Once Upon a Time in the West - Main Theme</t>
  </si>
  <si>
    <t>Ennio Morricone</t>
  </si>
  <si>
    <t>classic soundtrack</t>
  </si>
  <si>
    <t>Mooi</t>
  </si>
  <si>
    <t>I Just Can't Help Believin'</t>
  </si>
  <si>
    <t>Love &amp; Hate</t>
  </si>
  <si>
    <t>New Gold Dream (81/82/83/84)</t>
  </si>
  <si>
    <t>Disco Inferno</t>
  </si>
  <si>
    <t>The Trammps</t>
  </si>
  <si>
    <t>Someone Somewhere (In Summertime)</t>
  </si>
  <si>
    <t>24K Magic</t>
  </si>
  <si>
    <t>Blackstar</t>
  </si>
  <si>
    <t>Water Under the Bridge</t>
  </si>
  <si>
    <t>All I Ask</t>
  </si>
  <si>
    <t>The Life I Live</t>
  </si>
  <si>
    <t>Q'65</t>
  </si>
  <si>
    <t>We All Stand Together - Remastered 2016</t>
  </si>
  <si>
    <t>Heathens</t>
  </si>
  <si>
    <t>Jacob’s Song</t>
  </si>
  <si>
    <t>Way Down We Go</t>
  </si>
  <si>
    <t>KALEO</t>
  </si>
  <si>
    <t>icelandic indie</t>
  </si>
  <si>
    <t>7 Years</t>
  </si>
  <si>
    <t>Lukas Graham</t>
  </si>
  <si>
    <t>danish pop</t>
  </si>
  <si>
    <t>Forbidden Colours</t>
  </si>
  <si>
    <t>Ryuichi Sakamoto</t>
  </si>
  <si>
    <t>compositional ambient</t>
  </si>
  <si>
    <t>The Book Of Love</t>
  </si>
  <si>
    <t>Gavin James</t>
  </si>
  <si>
    <t>Zoutelande - feat. Geike</t>
  </si>
  <si>
    <t>Pokémon Theme-New Studio Recording</t>
  </si>
  <si>
    <t>Jason Paige</t>
  </si>
  <si>
    <t>Perfect</t>
  </si>
  <si>
    <t>Thriller</t>
  </si>
  <si>
    <t>Boulevard of Broken Dreams</t>
  </si>
  <si>
    <t>What About Us</t>
  </si>
  <si>
    <t>Shape of You</t>
  </si>
  <si>
    <t>Believer</t>
  </si>
  <si>
    <t>Rag'n'Bone Man</t>
  </si>
  <si>
    <t>neo soul</t>
  </si>
  <si>
    <t>Het het nog nooit zo donker west</t>
  </si>
  <si>
    <t>Ede Staal</t>
  </si>
  <si>
    <t>streektaal</t>
  </si>
  <si>
    <t>Castle on the Hill</t>
  </si>
  <si>
    <t>Sign of the Times</t>
  </si>
  <si>
    <t>Harry Styles</t>
  </si>
  <si>
    <t>In the Blood</t>
  </si>
  <si>
    <t>Nao ’t Zuuje</t>
  </si>
  <si>
    <t>Lex Uiting</t>
  </si>
  <si>
    <t>Roll Over Lay Down - Live At The Kursaal, Southend / 1975</t>
  </si>
  <si>
    <t>Whatever It Takes</t>
  </si>
  <si>
    <t>Amigo</t>
  </si>
  <si>
    <t>Iederene Hef Een Reden</t>
  </si>
  <si>
    <t>Bökkers</t>
  </si>
  <si>
    <t>Everything Now</t>
  </si>
  <si>
    <t>Arcade Fire</t>
  </si>
  <si>
    <t>Nothing But Thieves</t>
  </si>
  <si>
    <t>One More Light</t>
  </si>
  <si>
    <t>Through the Barricades - Remastered</t>
  </si>
  <si>
    <t>Freedom! '90 - Remastered</t>
  </si>
  <si>
    <t>George Michael</t>
  </si>
  <si>
    <t>Something Just Like This</t>
  </si>
  <si>
    <t>The Chainsmokers</t>
  </si>
  <si>
    <t>Thunder</t>
  </si>
  <si>
    <t>Thinking Of A Place</t>
  </si>
  <si>
    <t>Happier</t>
  </si>
  <si>
    <t>Galway Girl</t>
  </si>
  <si>
    <t>Sunny Days</t>
  </si>
  <si>
    <t>Supermarket Flowers</t>
  </si>
  <si>
    <t>Holiday</t>
  </si>
  <si>
    <t>Max</t>
  </si>
  <si>
    <t>Paolo Conte</t>
  </si>
  <si>
    <t>italian pop</t>
  </si>
  <si>
    <t>Rapper's Delight</t>
  </si>
  <si>
    <t>The Sugarhill Gang</t>
  </si>
  <si>
    <t>Pain</t>
  </si>
  <si>
    <t>Love On The Rocks</t>
  </si>
  <si>
    <t>Neil Diamond</t>
  </si>
  <si>
    <t>Tuesday Afternoon (Forever Afternoon)</t>
  </si>
  <si>
    <t>The Moody Blues</t>
  </si>
  <si>
    <t>Magnificent (She Says)</t>
  </si>
  <si>
    <t>Nicotine</t>
  </si>
  <si>
    <t>Homesick</t>
  </si>
  <si>
    <t>Beautiful Trauma</t>
  </si>
  <si>
    <t>World Gone Mad</t>
  </si>
  <si>
    <t>Leave a Light On</t>
  </si>
  <si>
    <t>Tom Walker</t>
  </si>
  <si>
    <t>indie anthem-folk</t>
  </si>
  <si>
    <t>Skin</t>
  </si>
  <si>
    <t>Lost on You</t>
  </si>
  <si>
    <t>LP</t>
  </si>
  <si>
    <t>la pop</t>
  </si>
  <si>
    <t>Shallow</t>
  </si>
  <si>
    <t>Kleine Jongen</t>
  </si>
  <si>
    <t>Duurt Te Lang</t>
  </si>
  <si>
    <t>Davina Michelle</t>
  </si>
  <si>
    <t>I Want To Break Free</t>
  </si>
  <si>
    <t>Queen</t>
  </si>
  <si>
    <t>September</t>
  </si>
  <si>
    <t>Earth, Wind &amp; Fire</t>
  </si>
  <si>
    <t>Voor Haar</t>
  </si>
  <si>
    <t>Frans Halsema</t>
  </si>
  <si>
    <t>Testament</t>
  </si>
  <si>
    <t>Atemlos durch die Nacht</t>
  </si>
  <si>
    <t>Helene Fischer</t>
  </si>
  <si>
    <t>Zij Gelooft In Mij</t>
  </si>
  <si>
    <t>Verdronken Vlinder</t>
  </si>
  <si>
    <t>Als Het Avond Is</t>
  </si>
  <si>
    <t>Suzan &amp; Freek</t>
  </si>
  <si>
    <t>De Vlieger</t>
  </si>
  <si>
    <t>Natural</t>
  </si>
  <si>
    <t>IJskoud</t>
  </si>
  <si>
    <t>Welterusten Mijnheer De President</t>
  </si>
  <si>
    <t>Jimmy</t>
  </si>
  <si>
    <t>Bad Liar</t>
  </si>
  <si>
    <t>Sammy</t>
  </si>
  <si>
    <t>High Hopes</t>
  </si>
  <si>
    <t>Panic! At The Disco</t>
  </si>
  <si>
    <t>baroque pop</t>
  </si>
  <si>
    <t>Het Land Van Maas En Waal</t>
  </si>
  <si>
    <t>Shotgun</t>
  </si>
  <si>
    <t>New Light</t>
  </si>
  <si>
    <t>You Say</t>
  </si>
  <si>
    <t>Lauren Daigle</t>
  </si>
  <si>
    <t>ccm</t>
  </si>
  <si>
    <t>Een Beetje Verliefd</t>
  </si>
  <si>
    <t>Someone You Loved</t>
  </si>
  <si>
    <t>Lewis Capaldi</t>
  </si>
  <si>
    <t>Banger Hart - Radio Mix</t>
  </si>
  <si>
    <t>Rob De Nijs</t>
  </si>
  <si>
    <t>Malle Babbe</t>
  </si>
  <si>
    <t>Vluchten Kan Niet Meer</t>
  </si>
  <si>
    <t>Faded</t>
  </si>
  <si>
    <t>Alan Walker</t>
  </si>
  <si>
    <t>electro house</t>
  </si>
  <si>
    <t>High On Life (feat. Bonn)</t>
  </si>
  <si>
    <t>Het Is Koud Zonder Jou</t>
  </si>
  <si>
    <t>N Vriend</t>
  </si>
  <si>
    <t>Always Remember Us This Way</t>
  </si>
  <si>
    <t>Een Meisje Van Zestien</t>
  </si>
  <si>
    <t>Why Don't You Do Right</t>
  </si>
  <si>
    <t>De Zon Op</t>
  </si>
  <si>
    <t>Youngblood</t>
  </si>
  <si>
    <t>5 Seconds of Summer</t>
  </si>
  <si>
    <t>Prikkebeen</t>
  </si>
  <si>
    <t>Outlaw In 'Em</t>
  </si>
  <si>
    <t>Waylon</t>
  </si>
  <si>
    <t>Als De Rook Om Je Hoofd Is Verdwenen</t>
  </si>
  <si>
    <t>Skandal im Sperrbezirk</t>
  </si>
  <si>
    <t>Spider Murphy Gang</t>
  </si>
  <si>
    <t>austropop</t>
  </si>
  <si>
    <t>Pain and Misery</t>
  </si>
  <si>
    <t>The Teskey Brothers</t>
  </si>
  <si>
    <t>australian americana</t>
  </si>
  <si>
    <t>I Do</t>
  </si>
  <si>
    <t>Het Laatste Rondje - Remastered</t>
  </si>
  <si>
    <t>Guiding Light</t>
  </si>
  <si>
    <t>Havana (feat. Young Thug)</t>
  </si>
  <si>
    <t>Camila Cabello</t>
  </si>
  <si>
    <t>Hou Vol Hou Vast</t>
  </si>
  <si>
    <t>One Kiss (with Dua Lipa)</t>
  </si>
  <si>
    <t>Calvin Harris</t>
  </si>
  <si>
    <t>Nothing Breaks Like a Heart (feat. Miley Cyrus)</t>
  </si>
  <si>
    <t>Lay Your Weapons Down</t>
  </si>
  <si>
    <t>In My Blood</t>
  </si>
  <si>
    <t>Shawn Mendes</t>
  </si>
  <si>
    <t>Roller Coaster</t>
  </si>
  <si>
    <t>Danny Vera</t>
  </si>
  <si>
    <t>Arcade</t>
  </si>
  <si>
    <t>Duncan Laurence</t>
  </si>
  <si>
    <t>A Whiter Shade of Pale - Original Single Version</t>
  </si>
  <si>
    <t>Procol Harum</t>
  </si>
  <si>
    <t>Don't You (Forget About Me)</t>
  </si>
  <si>
    <t>The Load-Out - Remastered</t>
  </si>
  <si>
    <t>Jackson Browne</t>
  </si>
  <si>
    <t>Stay - Remastered</t>
  </si>
  <si>
    <t>Last Christmas</t>
  </si>
  <si>
    <t>Wham!</t>
  </si>
  <si>
    <t>Time To Give</t>
  </si>
  <si>
    <t>bad guy</t>
  </si>
  <si>
    <t>Billie Eilish</t>
  </si>
  <si>
    <t>Memories</t>
  </si>
  <si>
    <t>Love Like Blood</t>
  </si>
  <si>
    <t>Killing Joke</t>
  </si>
  <si>
    <t>Reünie</t>
  </si>
  <si>
    <t>Snelle</t>
  </si>
  <si>
    <t>About A Girl - Live Version</t>
  </si>
  <si>
    <t>Nirvana</t>
  </si>
  <si>
    <t>DEUTSCHLAND</t>
  </si>
  <si>
    <t>Phantom Of The Opera</t>
  </si>
  <si>
    <t>Floor Jansen</t>
  </si>
  <si>
    <t>Dance Monkey</t>
  </si>
  <si>
    <t>Tones and I</t>
  </si>
  <si>
    <t>Blauwe Dag</t>
  </si>
  <si>
    <t>Homburg - Single Version - 2009 Remaster - Mono</t>
  </si>
  <si>
    <t>Uncharted</t>
  </si>
  <si>
    <t>Despacito</t>
  </si>
  <si>
    <t>Luis Fonsi</t>
  </si>
  <si>
    <t>latin</t>
  </si>
  <si>
    <t>Dancing On My Own</t>
  </si>
  <si>
    <t>Calum Scott</t>
  </si>
  <si>
    <t>Child in Time</t>
  </si>
  <si>
    <t>Let It Be - Remastered 2009</t>
  </si>
  <si>
    <t>Bridge Over Troubled Water</t>
  </si>
  <si>
    <t>Simon &amp; Garfunkel</t>
  </si>
  <si>
    <t>Paranoid - 2016 Remaster</t>
  </si>
  <si>
    <t>Black Sabbath</t>
  </si>
  <si>
    <t>Have You Ever Seen The Rain</t>
  </si>
  <si>
    <t>Creedence Clearwater Revival</t>
  </si>
  <si>
    <t>Your Song</t>
  </si>
  <si>
    <t>Elton John</t>
  </si>
  <si>
    <t>The Boxer</t>
  </si>
  <si>
    <t>Du</t>
  </si>
  <si>
    <t>Peter Maffay</t>
  </si>
  <si>
    <t>I Walk the Line</t>
  </si>
  <si>
    <t>Samba Pa Ti</t>
  </si>
  <si>
    <t>Immigrant Song - Remaster</t>
  </si>
  <si>
    <t>Led Zeppelin</t>
  </si>
  <si>
    <t>Who'll Stop The Rain</t>
  </si>
  <si>
    <t>Our House</t>
  </si>
  <si>
    <t>Crosby, Stills, Nash &amp; Young</t>
  </si>
  <si>
    <t>Teach Your Children</t>
  </si>
  <si>
    <t>The Long And Winding Road - Remastered 2009</t>
  </si>
  <si>
    <t>Father And Son</t>
  </si>
  <si>
    <t>Yusuf / Cat Stevens</t>
  </si>
  <si>
    <t>Almost Cut My Hair</t>
  </si>
  <si>
    <t>El Condor Pasa (If I Could)</t>
  </si>
  <si>
    <t>Question</t>
  </si>
  <si>
    <t>I Heard It Through The Grapevine</t>
  </si>
  <si>
    <t>Since I've Been Loving You - 1990 Remaster</t>
  </si>
  <si>
    <t>Get Back - Remastered 2009</t>
  </si>
  <si>
    <t>The Man Who Sold the World - 2015 Remaster</t>
  </si>
  <si>
    <t>Long As I Can See The Light</t>
  </si>
  <si>
    <t>Roadhouse Blues</t>
  </si>
  <si>
    <t>The Doors</t>
  </si>
  <si>
    <t>My Sweet Lord</t>
  </si>
  <si>
    <t>George Harrison</t>
  </si>
  <si>
    <t>Earth &amp; Fire</t>
  </si>
  <si>
    <t>Cecilia</t>
  </si>
  <si>
    <t>Fire and Rain</t>
  </si>
  <si>
    <t>James Taylor</t>
  </si>
  <si>
    <t>Lookin' Out My Back Door</t>
  </si>
  <si>
    <t>25 or 6 to 4 - 2002 Remaster</t>
  </si>
  <si>
    <t>Chicago</t>
  </si>
  <si>
    <t>Working Class Hero - Remastered 2010 / Lennon Legend Version</t>
  </si>
  <si>
    <t>Lucky Man - 2012 Remastered Version</t>
  </si>
  <si>
    <t>Into the Mystic - 2013 Remaster</t>
  </si>
  <si>
    <t>Carry On</t>
  </si>
  <si>
    <t>(They Long To Be) Close To You</t>
  </si>
  <si>
    <t>Carpenters</t>
  </si>
  <si>
    <t>Move On Up</t>
  </si>
  <si>
    <t>Curtis Mayfield</t>
  </si>
  <si>
    <t>chicago soul</t>
  </si>
  <si>
    <t>Tears In The Morning - Remastered 2009</t>
  </si>
  <si>
    <t>The Beach Boys</t>
  </si>
  <si>
    <t>Up Around The Bend</t>
  </si>
  <si>
    <t>Southern Man - 2009 Remaster</t>
  </si>
  <si>
    <t>Stairway to Heaven - Remaster</t>
  </si>
  <si>
    <t>Imagine - Remastered</t>
  </si>
  <si>
    <t>Riders on the Storm</t>
  </si>
  <si>
    <t>Echoes</t>
  </si>
  <si>
    <t>Pink Floyd</t>
  </si>
  <si>
    <t>Vincent</t>
  </si>
  <si>
    <t>Don McLean</t>
  </si>
  <si>
    <t>Me and Bobby McGee</t>
  </si>
  <si>
    <t>Janis Joplin</t>
  </si>
  <si>
    <t>Baba O'Riley</t>
  </si>
  <si>
    <t>Life on Mars? - 2015 Remaster</t>
  </si>
  <si>
    <t>I Am...I Said - Single Version</t>
  </si>
  <si>
    <t>Ain't No Sunshine</t>
  </si>
  <si>
    <t>Bill Withers</t>
  </si>
  <si>
    <t>classic soul</t>
  </si>
  <si>
    <t>Wild Horses</t>
  </si>
  <si>
    <t>L.A. Woman</t>
  </si>
  <si>
    <t>What's Going On</t>
  </si>
  <si>
    <t>Marvin Gaye</t>
  </si>
  <si>
    <t>Halo of Flies</t>
  </si>
  <si>
    <t>Alice Cooper</t>
  </si>
  <si>
    <t>American Pie</t>
  </si>
  <si>
    <t>Tiny Dancer</t>
  </si>
  <si>
    <t>Morning Has Broken</t>
  </si>
  <si>
    <t>One Way Wind</t>
  </si>
  <si>
    <t>The Cats</t>
  </si>
  <si>
    <t>One of These Days</t>
  </si>
  <si>
    <t>Nothing Rhymed</t>
  </si>
  <si>
    <t>Gilbert O'Sullivan</t>
  </si>
  <si>
    <t>Brown Sugar - Remastered</t>
  </si>
  <si>
    <t>You've Got a Friend</t>
  </si>
  <si>
    <t>Carole King</t>
  </si>
  <si>
    <t>Locomotive Breath</t>
  </si>
  <si>
    <t>Jethro Tull</t>
  </si>
  <si>
    <t>She Flies On Strange Wings</t>
  </si>
  <si>
    <t>Changes - 2015 Remaster</t>
  </si>
  <si>
    <t>Mercedes Benz</t>
  </si>
  <si>
    <t>Honky Tonk Women - Mono Version</t>
  </si>
  <si>
    <t>Cry Baby</t>
  </si>
  <si>
    <t>Storm And Thunder</t>
  </si>
  <si>
    <t>Roundabout - 2003 Remaster</t>
  </si>
  <si>
    <t>Yes</t>
  </si>
  <si>
    <t>Maggie May</t>
  </si>
  <si>
    <t>Rod Stewart</t>
  </si>
  <si>
    <t>Won't Get Fooled Again - Original Album Version</t>
  </si>
  <si>
    <t>After Midnight</t>
  </si>
  <si>
    <t>J.J. Cale</t>
  </si>
  <si>
    <t>Give Up Your Guns</t>
  </si>
  <si>
    <t>The Buoys</t>
  </si>
  <si>
    <t>Love Her Madly</t>
  </si>
  <si>
    <t>Rock and Roll - Remaster</t>
  </si>
  <si>
    <t>Black Dog - Remaster</t>
  </si>
  <si>
    <t>Call Me The Breeze</t>
  </si>
  <si>
    <t>Famous Blue Raincoat</t>
  </si>
  <si>
    <t>Yours Is No Disgrace - 2003 Remaster</t>
  </si>
  <si>
    <t>See Emily Play</t>
  </si>
  <si>
    <t>Smoke on the Water</t>
  </si>
  <si>
    <t>Perfect Day</t>
  </si>
  <si>
    <t>Rocket Man (I Think It's Going To Be A Long, Long Time)</t>
  </si>
  <si>
    <t>Heart of Gold - 2009 Remaster</t>
  </si>
  <si>
    <t>Starman - 2012 Remaster</t>
  </si>
  <si>
    <t>Take It Easy - 2013 Remaster</t>
  </si>
  <si>
    <t>Eagles</t>
  </si>
  <si>
    <t>A Horse with No Name</t>
  </si>
  <si>
    <t>America</t>
  </si>
  <si>
    <t>Time In A Bottle</t>
  </si>
  <si>
    <t>Jim Croce</t>
  </si>
  <si>
    <t>Lola - Live</t>
  </si>
  <si>
    <t>The Kinks</t>
  </si>
  <si>
    <t>Easy Livin'</t>
  </si>
  <si>
    <t>Uriah Heep</t>
  </si>
  <si>
    <t>Ben - Single Version</t>
  </si>
  <si>
    <t>Walk On the Wild Side</t>
  </si>
  <si>
    <t>She's A Rainbow - Full Version / With Intro</t>
  </si>
  <si>
    <t>You're so Vain</t>
  </si>
  <si>
    <t>Carly Simon</t>
  </si>
  <si>
    <t>Ziggy Stardust - 2012 Remaster</t>
  </si>
  <si>
    <t>Whiskey In The Jar</t>
  </si>
  <si>
    <t>Thin Lizzy</t>
  </si>
  <si>
    <t>Listen to the Music</t>
  </si>
  <si>
    <t>The Doobie Brothers</t>
  </si>
  <si>
    <t>Top Of The World</t>
  </si>
  <si>
    <t>School's Out</t>
  </si>
  <si>
    <t>A Thing Called Love</t>
  </si>
  <si>
    <t>Harvest - 2009 Remaster</t>
  </si>
  <si>
    <t>Sylvia's Mother</t>
  </si>
  <si>
    <t>Dr. Hook</t>
  </si>
  <si>
    <t>bubblegum pop</t>
  </si>
  <si>
    <t>Close to the Edge (i. The Solid Time of Change, ii. Total Mass Retain, iii. I Get up I Get Down, iv. Seasons of Man) - 2003 Remaster</t>
  </si>
  <si>
    <t>Ventura Highway</t>
  </si>
  <si>
    <t>Witchy Woman - Eagles 2013 Remaster</t>
  </si>
  <si>
    <t>Song Sung Blue - Single Version</t>
  </si>
  <si>
    <t>Sylvia</t>
  </si>
  <si>
    <t>Peaceful Easy Feeling - Eagles 2013 Remaster</t>
  </si>
  <si>
    <t>Do It Again</t>
  </si>
  <si>
    <t>Steely Dan</t>
  </si>
  <si>
    <t>Radar Love</t>
  </si>
  <si>
    <t>Angie</t>
  </si>
  <si>
    <t>Desperado - 2013 Remaster</t>
  </si>
  <si>
    <t>Dream On</t>
  </si>
  <si>
    <t>Aerosmith</t>
  </si>
  <si>
    <t>Time</t>
  </si>
  <si>
    <t>Free Bird</t>
  </si>
  <si>
    <t>Lynyrd Skynyrd</t>
  </si>
  <si>
    <t>Money</t>
  </si>
  <si>
    <t>Always On My Mind</t>
  </si>
  <si>
    <t>The Great Gig in the Sky</t>
  </si>
  <si>
    <t>La Grange - 2005 Remaster</t>
  </si>
  <si>
    <t>ZZ Top</t>
  </si>
  <si>
    <t>Leaving, On a Jet Plane - "Greatest Hits" Version</t>
  </si>
  <si>
    <t>John Denver</t>
  </si>
  <si>
    <t>Us and Them</t>
  </si>
  <si>
    <t>Firth of Fifth - New Stereo Mix</t>
  </si>
  <si>
    <t>Genesis</t>
  </si>
  <si>
    <t>Band On The Run - Remastered 2010</t>
  </si>
  <si>
    <t>Sebastian - 2012 Remaster</t>
  </si>
  <si>
    <t>Steve Harley &amp; Cockney Rebel</t>
  </si>
  <si>
    <t>Tequila Sunrise - 2013 Remaster</t>
  </si>
  <si>
    <t>Knockin' On Heaven's Door - Remastered</t>
  </si>
  <si>
    <t>Bob Dylan</t>
  </si>
  <si>
    <t>Burning Love</t>
  </si>
  <si>
    <t>Goodbye Yellow Brick Road - Remastered 2014</t>
  </si>
  <si>
    <t>Midnight Train to Georgia</t>
  </si>
  <si>
    <t>Gladys Knight &amp; The Pips</t>
  </si>
  <si>
    <t>Daniel</t>
  </si>
  <si>
    <t>The Joker</t>
  </si>
  <si>
    <t>Steve Miller Band</t>
  </si>
  <si>
    <t>Long Train Runnin'</t>
  </si>
  <si>
    <t>I'll Have To Say I Love You In A Song</t>
  </si>
  <si>
    <t>The Jean Genie - 2013 Remaster</t>
  </si>
  <si>
    <t>Merry Xmas Everybody</t>
  </si>
  <si>
    <t>Slade</t>
  </si>
  <si>
    <t>Woman from Tokyo</t>
  </si>
  <si>
    <t>Don't Let Me Down - Remastered 2009</t>
  </si>
  <si>
    <t>Let's Get It On</t>
  </si>
  <si>
    <t>School</t>
  </si>
  <si>
    <t>Supertramp</t>
  </si>
  <si>
    <t>Jolene</t>
  </si>
  <si>
    <t>Dolly Parton</t>
  </si>
  <si>
    <t>classic country pop</t>
  </si>
  <si>
    <t>Killer Queen - 2011 Mix</t>
  </si>
  <si>
    <t>Sweet Home Alabama</t>
  </si>
  <si>
    <t>Waterloo</t>
  </si>
  <si>
    <t>ABBA</t>
  </si>
  <si>
    <t>europop</t>
  </si>
  <si>
    <t>Annie's Song</t>
  </si>
  <si>
    <t>Dreamer</t>
  </si>
  <si>
    <t>You Are So Beautiful</t>
  </si>
  <si>
    <t>Joe Cocker</t>
  </si>
  <si>
    <t>My Boy</t>
  </si>
  <si>
    <t>Rebel Rebel - 2016 Remaster</t>
  </si>
  <si>
    <t>Crime Of The Century</t>
  </si>
  <si>
    <t>Autobahn - 2009 Remaster</t>
  </si>
  <si>
    <t>Kraftwerk</t>
  </si>
  <si>
    <t>I Will Always Love You</t>
  </si>
  <si>
    <t>Thank God I'm a Country Boy</t>
  </si>
  <si>
    <t>The Air That I Breathe - 2008 Remaster</t>
  </si>
  <si>
    <t>The Hollies</t>
  </si>
  <si>
    <t>Love Is All</t>
  </si>
  <si>
    <t>Roger Glover</t>
  </si>
  <si>
    <t>hard rock</t>
  </si>
  <si>
    <t>Hide In Your Shell</t>
  </si>
  <si>
    <t>Gute Nacht Freunde</t>
  </si>
  <si>
    <t>Reinhard Mey</t>
  </si>
  <si>
    <t>Fox On The Run</t>
  </si>
  <si>
    <t>Sweet</t>
  </si>
  <si>
    <t>You Ain't Seen Nothing Yet</t>
  </si>
  <si>
    <t>Bachman-Turner Overdrive</t>
  </si>
  <si>
    <t>Mandy</t>
  </si>
  <si>
    <t>Barry Manilow</t>
  </si>
  <si>
    <t>Can't Get It out of My Head</t>
  </si>
  <si>
    <t>Electric Light Orchestra</t>
  </si>
  <si>
    <t>The Way We Were</t>
  </si>
  <si>
    <t>Barbra Streisand</t>
  </si>
  <si>
    <t>Bohemian Rhapsody - 2011 Mix</t>
  </si>
  <si>
    <t>Love Of My Life - Remastered 2011</t>
  </si>
  <si>
    <t>Shine On You Crazy Diamond (Pts. 1-5)</t>
  </si>
  <si>
    <t>Born to Run</t>
  </si>
  <si>
    <t>Kashmir - 1990 Remaster</t>
  </si>
  <si>
    <t>No Woman, No Cry - Live At The Lyceum, London/1975</t>
  </si>
  <si>
    <t>Bob Marley &amp; The Wailers</t>
  </si>
  <si>
    <t>reggae</t>
  </si>
  <si>
    <t>One of These Nights - 2013 Remaster</t>
  </si>
  <si>
    <t>Mamma Mia</t>
  </si>
  <si>
    <t>Landslide</t>
  </si>
  <si>
    <t>Fleetwood Mac</t>
  </si>
  <si>
    <t>Thunder Road</t>
  </si>
  <si>
    <t>I'm Not In Love</t>
  </si>
  <si>
    <t>Rhiannon</t>
  </si>
  <si>
    <t>Lyin' Eyes - 2013 Remaster</t>
  </si>
  <si>
    <t>You're My Best Friend - Remastered 2011</t>
  </si>
  <si>
    <t>Jungleland</t>
  </si>
  <si>
    <t>Love Hurts</t>
  </si>
  <si>
    <t>Nazareth</t>
  </si>
  <si>
    <t>Down Down</t>
  </si>
  <si>
    <t>Sailing</t>
  </si>
  <si>
    <t>39 - 2011 Mix</t>
  </si>
  <si>
    <t>Calypso</t>
  </si>
  <si>
    <t>50 Ways to Leave Your Lover</t>
  </si>
  <si>
    <t>Paul Simon</t>
  </si>
  <si>
    <t>It's A Long Way There - 2010 Digital Remaster</t>
  </si>
  <si>
    <t>Little River Band</t>
  </si>
  <si>
    <t>Crazy On You</t>
  </si>
  <si>
    <t>Heart</t>
  </si>
  <si>
    <t>Wij Zullen Doorgaan - 1975 Single Version</t>
  </si>
  <si>
    <t>Make Me Smile (Come up and See Me) - 2014 Remaster</t>
  </si>
  <si>
    <t>Steve Harley</t>
  </si>
  <si>
    <t>House For Sale</t>
  </si>
  <si>
    <t>Lucifer</t>
  </si>
  <si>
    <t>j-core</t>
  </si>
  <si>
    <t>S.O.S.</t>
  </si>
  <si>
    <t>Nights On Broadway</t>
  </si>
  <si>
    <t>At Seventeen - Remastered</t>
  </si>
  <si>
    <t>Janis Ian</t>
  </si>
  <si>
    <t>Take It to the Limit - 2013 Remaster</t>
  </si>
  <si>
    <t>Fame - 2016 Remaster</t>
  </si>
  <si>
    <t>Sex Machine - Pt. 1 &amp; 2</t>
  </si>
  <si>
    <t>James Brown</t>
  </si>
  <si>
    <t>funk</t>
  </si>
  <si>
    <t>Show Me The Way</t>
  </si>
  <si>
    <t>Peter Frampton</t>
  </si>
  <si>
    <t>Meeting Across the River</t>
  </si>
  <si>
    <t>Love Is The Drug</t>
  </si>
  <si>
    <t>Roxy Music</t>
  </si>
  <si>
    <t>Still Crazy After All These Years</t>
  </si>
  <si>
    <t>Hotel California - 2013 Remaster</t>
  </si>
  <si>
    <t>Somebody To Love - 2011 Mix</t>
  </si>
  <si>
    <t>Dancing Queen</t>
  </si>
  <si>
    <t>The Last Resort - 2013 Remaster</t>
  </si>
  <si>
    <t>Hurricane</t>
  </si>
  <si>
    <t>More Than a Feeling</t>
  </si>
  <si>
    <t>Boston</t>
  </si>
  <si>
    <t>(Don't Fear) The Reaper</t>
  </si>
  <si>
    <t>Blue Öyster Cult</t>
  </si>
  <si>
    <t>New Kid in Town - 2013 Remaster</t>
  </si>
  <si>
    <t>If You Leave Me Now</t>
  </si>
  <si>
    <t>Wild Is the Wind - 2016 Remaster</t>
  </si>
  <si>
    <t>Tie Your Mother Down - Remastered 2011</t>
  </si>
  <si>
    <t>Fernando</t>
  </si>
  <si>
    <t>Knowing Me, Knowing You</t>
  </si>
  <si>
    <t>Fool To Cry - Remastered 2009</t>
  </si>
  <si>
    <t>Carry on Wayward Son</t>
  </si>
  <si>
    <t>Kansas</t>
  </si>
  <si>
    <t>New York State of Mind</t>
  </si>
  <si>
    <t>Golden Years - 2016 Remaster</t>
  </si>
  <si>
    <t>Isn't She Lovely</t>
  </si>
  <si>
    <t>I Wish</t>
  </si>
  <si>
    <t>Tom Traubert's Blues (Four Sheets To The Wind In Copenhagen)</t>
  </si>
  <si>
    <t>Tom Waits</t>
  </si>
  <si>
    <t>folk</t>
  </si>
  <si>
    <t>The Boys Are Back In Town</t>
  </si>
  <si>
    <t>Livin' Thing</t>
  </si>
  <si>
    <t>Sir Duke</t>
  </si>
  <si>
    <t>Blitzkrieg Bop - 2016 Remaster</t>
  </si>
  <si>
    <t>Ramones</t>
  </si>
  <si>
    <t>Fly Like An Eagle</t>
  </si>
  <si>
    <t>Blinded By The Light</t>
  </si>
  <si>
    <t>Manfred Mann's Earth Band</t>
  </si>
  <si>
    <t>Cocaine</t>
  </si>
  <si>
    <t>The Ballroom Blitz</t>
  </si>
  <si>
    <t>Money, Money, Money</t>
  </si>
  <si>
    <t>Wasted Time - 2013 Remaster</t>
  </si>
  <si>
    <t>Theme From Mahogany (Do You Know Where You're Going To) - Single Version</t>
  </si>
  <si>
    <t>Diana Ross</t>
  </si>
  <si>
    <t>Heroes - 2017 Remaster</t>
  </si>
  <si>
    <t>Paradise By the Dashboard Light</t>
  </si>
  <si>
    <t>Meat Loaf</t>
  </si>
  <si>
    <t>Go Your Own Way - 2004 Remaster</t>
  </si>
  <si>
    <t>Mr. Blue Sky</t>
  </si>
  <si>
    <t>Fool's Overture</t>
  </si>
  <si>
    <t>Whole Lotta Rosie</t>
  </si>
  <si>
    <t>AC/DC</t>
  </si>
  <si>
    <t>We Will Rock You - Remastered</t>
  </si>
  <si>
    <t>The Chain - 2004 Remaster</t>
  </si>
  <si>
    <t>Three Little Birds</t>
  </si>
  <si>
    <t>We Are The Champions - Remastered 2011</t>
  </si>
  <si>
    <t>She's Always a Woman</t>
  </si>
  <si>
    <t>Worn Down Piano</t>
  </si>
  <si>
    <t>The Mark &amp; Clark Band</t>
  </si>
  <si>
    <t>Dust in the Wind</t>
  </si>
  <si>
    <t>Bat Out of Hell</t>
  </si>
  <si>
    <t>Solsbury Hill</t>
  </si>
  <si>
    <t>Peter Gabriel</t>
  </si>
  <si>
    <t>Thank You For The Music</t>
  </si>
  <si>
    <t>Wonderful Tonight</t>
  </si>
  <si>
    <t>Lust For Life</t>
  </si>
  <si>
    <t>Iggy Pop</t>
  </si>
  <si>
    <t>She's Not There</t>
  </si>
  <si>
    <t>Stayin' Alive</t>
  </si>
  <si>
    <t>Psycho Killer - 2005 Remaster</t>
  </si>
  <si>
    <t>Talking Heads</t>
  </si>
  <si>
    <t>Fantasy</t>
  </si>
  <si>
    <t>Songbird - 2004 Remaster</t>
  </si>
  <si>
    <t>Let There Be Rock</t>
  </si>
  <si>
    <t>Don't Stop - 2004 Remaster</t>
  </si>
  <si>
    <t>I Feel Love</t>
  </si>
  <si>
    <t>Donna Summer</t>
  </si>
  <si>
    <t>The Passenger</t>
  </si>
  <si>
    <t>Het Werd Zomer</t>
  </si>
  <si>
    <t>Take A Chance On Me</t>
  </si>
  <si>
    <t>Give A Little Bit</t>
  </si>
  <si>
    <t>Sound and Vision - 2017 Remaster</t>
  </si>
  <si>
    <t>Spread Your Wings - 2011 Mix</t>
  </si>
  <si>
    <t>You Took The Words Right Out of My Mouth (Hot Summer Night)</t>
  </si>
  <si>
    <t>Two Out of Three Ain't Bad</t>
  </si>
  <si>
    <t>Barracuda</t>
  </si>
  <si>
    <t>One Love / People Get Ready - Medley</t>
  </si>
  <si>
    <t>Cold as Ice</t>
  </si>
  <si>
    <t>Foreigner</t>
  </si>
  <si>
    <t>The Name Of The Game</t>
  </si>
  <si>
    <t>Mannish Boy</t>
  </si>
  <si>
    <t>Muddy Waters</t>
  </si>
  <si>
    <t>I Want You to Want Me</t>
  </si>
  <si>
    <t>Cheap Trick</t>
  </si>
  <si>
    <t>Scenes from an Italian Restaurant</t>
  </si>
  <si>
    <t>God Save the Queen</t>
  </si>
  <si>
    <t>Sex Pistols</t>
  </si>
  <si>
    <t>punk</t>
  </si>
  <si>
    <t>La vie en rose</t>
  </si>
  <si>
    <t>Grace Jones</t>
  </si>
  <si>
    <t>Spanish Stroll</t>
  </si>
  <si>
    <t>Mink DeVille</t>
  </si>
  <si>
    <t>Le Freak - 2018 Remaster</t>
  </si>
  <si>
    <t>CHIC</t>
  </si>
  <si>
    <t>Lovely Day</t>
  </si>
  <si>
    <t>Isn't It Time</t>
  </si>
  <si>
    <t>The Babys</t>
  </si>
  <si>
    <t>Anarchy in the U.K.</t>
  </si>
  <si>
    <t>You Make Loving Fun - 2004 Remaster</t>
  </si>
  <si>
    <t>Sultans of Swing</t>
  </si>
  <si>
    <t>Dire Straits</t>
  </si>
  <si>
    <t>Don't Stop Me Now - 2011 Mix</t>
  </si>
  <si>
    <t>Laat Me</t>
  </si>
  <si>
    <t>Wuthering Heights</t>
  </si>
  <si>
    <t>Kate Bush</t>
  </si>
  <si>
    <t>Saturday Night</t>
  </si>
  <si>
    <t>Roxanne</t>
  </si>
  <si>
    <t>The Police</t>
  </si>
  <si>
    <t>Hold the Line</t>
  </si>
  <si>
    <t>TOTO</t>
  </si>
  <si>
    <t>The Man with the Child in His Eyes</t>
  </si>
  <si>
    <t>Badlands</t>
  </si>
  <si>
    <t>Baker Street</t>
  </si>
  <si>
    <t>Gerry Rafferty</t>
  </si>
  <si>
    <t>Dreadlock Holiday</t>
  </si>
  <si>
    <t>Fat Bottomed Girls - Single Version</t>
  </si>
  <si>
    <t>Runnin' with the Devil - 2015 Remaster</t>
  </si>
  <si>
    <t>Van Halen</t>
  </si>
  <si>
    <t>Bicycle Race - Remastered 2011</t>
  </si>
  <si>
    <t>Follow You Follow Me - 2007 Remaster</t>
  </si>
  <si>
    <t>So Lonely</t>
  </si>
  <si>
    <t>How You Gonna See Me Now</t>
  </si>
  <si>
    <t>Miss You - Remastered</t>
  </si>
  <si>
    <t>Stir It Up - Live At The Pavillon De Paris, 1977</t>
  </si>
  <si>
    <t>Is This Love</t>
  </si>
  <si>
    <t>Because the Night</t>
  </si>
  <si>
    <t>Patti Smith</t>
  </si>
  <si>
    <t>What a Fool Believes</t>
  </si>
  <si>
    <t>Still Believe</t>
  </si>
  <si>
    <t>Rivers of Babylon</t>
  </si>
  <si>
    <t>Boney M.</t>
  </si>
  <si>
    <t>Don't Look Back</t>
  </si>
  <si>
    <t>Beast Of Burden - Remastered</t>
  </si>
  <si>
    <t>Honesty</t>
  </si>
  <si>
    <t>Born to Be Alive - Original Mix 79</t>
  </si>
  <si>
    <t>Patrick Hernandez</t>
  </si>
  <si>
    <t>Fire</t>
  </si>
  <si>
    <t>The Pointer Sisters</t>
  </si>
  <si>
    <t>You Don't Bring Me Flowers</t>
  </si>
  <si>
    <t>Water of Love</t>
  </si>
  <si>
    <t>Comfortably Numb</t>
  </si>
  <si>
    <t>Highway to Hell</t>
  </si>
  <si>
    <t>Another Brick in the Wall, Pt. 2</t>
  </si>
  <si>
    <t>The Rose</t>
  </si>
  <si>
    <t>Bette Midler</t>
  </si>
  <si>
    <t>The Logical Song - Remastered 2010</t>
  </si>
  <si>
    <t>I Was Made For Lovin' You</t>
  </si>
  <si>
    <t>KISS</t>
  </si>
  <si>
    <t>Gimme! Gimme! Gimme! (A Man After Midnight)</t>
  </si>
  <si>
    <t>Message In A Bottle</t>
  </si>
  <si>
    <t>Hey You</t>
  </si>
  <si>
    <t>One Step Beyond</t>
  </si>
  <si>
    <t>Chiquitita</t>
  </si>
  <si>
    <t>Does Your Mother Know</t>
  </si>
  <si>
    <t>How Deep Is Your Love</t>
  </si>
  <si>
    <t>Bright Eyes</t>
  </si>
  <si>
    <t>Art Garfunkel</t>
  </si>
  <si>
    <t>Take The Long Way Home - 2010 Remastered</t>
  </si>
  <si>
    <t>Breakfast In America - Remastered</t>
  </si>
  <si>
    <t>I Have A Dream</t>
  </si>
  <si>
    <t>Boogie Wonderland</t>
  </si>
  <si>
    <t>Boys Don't Cry - Single Version</t>
  </si>
  <si>
    <t>The Cure</t>
  </si>
  <si>
    <t>Voulez-Vous</t>
  </si>
  <si>
    <t>September Morn</t>
  </si>
  <si>
    <t>MacArthur Park - Single Version</t>
  </si>
  <si>
    <t>Don't Stop 'Til You Get Enough - Single Version</t>
  </si>
  <si>
    <t>London Calling - Remastered</t>
  </si>
  <si>
    <t>The Clash</t>
  </si>
  <si>
    <t>Night Boat to Cairo</t>
  </si>
  <si>
    <t>Goodbye Stranger - 2010 Remastered</t>
  </si>
  <si>
    <t>Walking On The Moon</t>
  </si>
  <si>
    <t>Don't Bring Me Down</t>
  </si>
  <si>
    <t>Tragedy</t>
  </si>
  <si>
    <t>Off the Wall</t>
  </si>
  <si>
    <t>The Worker</t>
  </si>
  <si>
    <t>Fischer-Z</t>
  </si>
  <si>
    <t>Sure Know Something</t>
  </si>
  <si>
    <t>Relight My Fire - Single Version</t>
  </si>
  <si>
    <t>Dan Hartman</t>
  </si>
  <si>
    <t>Weekend Love</t>
  </si>
  <si>
    <t>More Than A Woman - From "Saturday Night Fever" Soundtrack</t>
  </si>
  <si>
    <t>Rock with You - Single Version</t>
  </si>
  <si>
    <t>Weekend</t>
  </si>
  <si>
    <t>Dancin' Fool</t>
  </si>
  <si>
    <t>Frank Zappa</t>
  </si>
  <si>
    <t>We Belong to the Night</t>
  </si>
  <si>
    <t>Ellen Foley</t>
  </si>
  <si>
    <t>Sausolito Summernight - Digitally Remastered 2017</t>
  </si>
  <si>
    <t>Diesel</t>
  </si>
  <si>
    <t>basshall</t>
  </si>
  <si>
    <t>The River</t>
  </si>
  <si>
    <t>A Forest - Remastered Version</t>
  </si>
  <si>
    <t>The Winner Takes It All</t>
  </si>
  <si>
    <t>Ace of Spades</t>
  </si>
  <si>
    <t>Motörhead</t>
  </si>
  <si>
    <t>Another One Bites The Dust - Remastered 2011</t>
  </si>
  <si>
    <t>Back In Black</t>
  </si>
  <si>
    <t>Romeo and Juliet</t>
  </si>
  <si>
    <t>Redemption Song</t>
  </si>
  <si>
    <t>You Shook Me All Night Long</t>
  </si>
  <si>
    <t>Crazy Little Thing Called Love - Remastered 2011</t>
  </si>
  <si>
    <t>Lay All Your Love On Me</t>
  </si>
  <si>
    <t>Long Blond Animal</t>
  </si>
  <si>
    <t>Think</t>
  </si>
  <si>
    <t>The Blues Brothers</t>
  </si>
  <si>
    <t>Once in a Lifetime - 2005 Remaster</t>
  </si>
  <si>
    <t>The Turn of a Friendly Card</t>
  </si>
  <si>
    <t>The Alan Parsons Project</t>
  </si>
  <si>
    <t>So Long</t>
  </si>
  <si>
    <t>Tunnel of Love (Intro: The Carousel Waltz)</t>
  </si>
  <si>
    <t>Happy New Year</t>
  </si>
  <si>
    <t>Ashes to Ashes - 2017 Remaster</t>
  </si>
  <si>
    <t>Foto Van Vroeger</t>
  </si>
  <si>
    <t>Could You Be Loved</t>
  </si>
  <si>
    <t>9 to 5</t>
  </si>
  <si>
    <t>Everybody Needs Somebody to Love</t>
  </si>
  <si>
    <t>Super Trouper</t>
  </si>
  <si>
    <t>Save Me - Remastered 2011</t>
  </si>
  <si>
    <t>Keep on Loving You</t>
  </si>
  <si>
    <t>REO Speedwagon</t>
  </si>
  <si>
    <t>Woman in Love</t>
  </si>
  <si>
    <t>The Spirit Of Radio</t>
  </si>
  <si>
    <t>Rush</t>
  </si>
  <si>
    <t>Baggy Trousers</t>
  </si>
  <si>
    <t>Hungry Heart</t>
  </si>
  <si>
    <t>Guilty (feat. Barry Gibb)</t>
  </si>
  <si>
    <t>Biko</t>
  </si>
  <si>
    <t>Food For Thought</t>
  </si>
  <si>
    <t>Late in the Evening</t>
  </si>
  <si>
    <t>Enola Gay - Remastered</t>
  </si>
  <si>
    <t>Orchestral Manoeuvres In The Dark</t>
  </si>
  <si>
    <t>Master Blaster (Jammin')</t>
  </si>
  <si>
    <t>Don't Stand So Close To Me</t>
  </si>
  <si>
    <t>Wish You Were Here</t>
  </si>
  <si>
    <t>In The Air Tonight - 2015 Remastered</t>
  </si>
  <si>
    <t>Don't Stop Believin'</t>
  </si>
  <si>
    <t>Journey</t>
  </si>
  <si>
    <t>The Day Before You Came</t>
  </si>
  <si>
    <t>Golden Brown</t>
  </si>
  <si>
    <t>The Stranglers</t>
  </si>
  <si>
    <t>Every Little Thing She Does Is Magic</t>
  </si>
  <si>
    <t>Start Me Up - Remastered</t>
  </si>
  <si>
    <t>One Of Us</t>
  </si>
  <si>
    <t>Waiting On A Friend - Remastered 2009</t>
  </si>
  <si>
    <t>Tainted Love</t>
  </si>
  <si>
    <t>Soft Cell</t>
  </si>
  <si>
    <t>Memory</t>
  </si>
  <si>
    <t>Everytime I Think of You - 2000 Remaster</t>
  </si>
  <si>
    <t>Don't You Want Me</t>
  </si>
  <si>
    <t>The Human League</t>
  </si>
  <si>
    <t>I'll Find My Way Home - Remastered</t>
  </si>
  <si>
    <t>Jon &amp; Vangelis</t>
  </si>
  <si>
    <t>Je Loog Tegen Mij</t>
  </si>
  <si>
    <t>Drukwerk</t>
  </si>
  <si>
    <t>Africa</t>
  </si>
  <si>
    <t>Telegraph Road</t>
  </si>
  <si>
    <t>Under Pressure - Remastered</t>
  </si>
  <si>
    <t>Old and Wise</t>
  </si>
  <si>
    <t>Private Investigations</t>
  </si>
  <si>
    <t>Billie Jean</t>
  </si>
  <si>
    <t>Run to the Hills - 2015 Remaster</t>
  </si>
  <si>
    <t>Iron Maiden</t>
  </si>
  <si>
    <t>Twilight Zone</t>
  </si>
  <si>
    <t>Eye In The Sky</t>
  </si>
  <si>
    <t>Rosanna</t>
  </si>
  <si>
    <t>Is She Really Going Out With Him? - Live</t>
  </si>
  <si>
    <t>Joe Jackson</t>
  </si>
  <si>
    <t>Bloedend Hart</t>
  </si>
  <si>
    <t>Belgie ... (Is Er Leven Op Pluto ...)</t>
  </si>
  <si>
    <t>Het Goede Doel</t>
  </si>
  <si>
    <t>1999</t>
  </si>
  <si>
    <t>Prince</t>
  </si>
  <si>
    <t>Islands In the Stream</t>
  </si>
  <si>
    <t>Real Men</t>
  </si>
  <si>
    <t>Come On Eileen</t>
  </si>
  <si>
    <t>Dexys Midnight Runners</t>
  </si>
  <si>
    <t>Kristallnaach</t>
  </si>
  <si>
    <t>BAP</t>
  </si>
  <si>
    <t>State of Independence</t>
  </si>
  <si>
    <t>You Can't Hurry Love - 2016 Remaster</t>
  </si>
  <si>
    <t>Burning Heart</t>
  </si>
  <si>
    <t>Vandenberg</t>
  </si>
  <si>
    <t>Willie Nelson</t>
  </si>
  <si>
    <t>Sexual Healing</t>
  </si>
  <si>
    <t>Vriendschap</t>
  </si>
  <si>
    <t>Human Nature</t>
  </si>
  <si>
    <t>Save a Prayer - 2009 Remaster</t>
  </si>
  <si>
    <t>Duran Duran</t>
  </si>
  <si>
    <t>Should I Stay or Should I Go - Remastered</t>
  </si>
  <si>
    <t>P.Y.T. (Pretty Young Thing)</t>
  </si>
  <si>
    <t>Wanna Be Startin' Somethin'</t>
  </si>
  <si>
    <t>It's Raining Again</t>
  </si>
  <si>
    <t>Steppin' Out</t>
  </si>
  <si>
    <t>A Slow Song</t>
  </si>
  <si>
    <t>Sunday Bloody Sunday - Remastered 2008</t>
  </si>
  <si>
    <t>Every Breath You Take</t>
  </si>
  <si>
    <t>Mama - 2007 Remaster</t>
  </si>
  <si>
    <t>99 Luftballons</t>
  </si>
  <si>
    <t>Nena</t>
  </si>
  <si>
    <t>Sweet Dreams (Are Made of This) - Remastered</t>
  </si>
  <si>
    <t>I'm Still Standing</t>
  </si>
  <si>
    <t>Let's Dance - 2018 Remaster</t>
  </si>
  <si>
    <t>China Girl - 2002 Remaster</t>
  </si>
  <si>
    <t>Owner of a Lonely Heart</t>
  </si>
  <si>
    <t>Waterfront - 2002 Remaster</t>
  </si>
  <si>
    <t>Just Can't Get Enough (Live in Hammersmith) - 2018 Remaster</t>
  </si>
  <si>
    <t>Depeche Mode</t>
  </si>
  <si>
    <t>Message To My Girl</t>
  </si>
  <si>
    <t>Split Enz</t>
  </si>
  <si>
    <t>australian alternative rock</t>
  </si>
  <si>
    <t>Pride and Joy</t>
  </si>
  <si>
    <t>Stevie Ray Vaughan</t>
  </si>
  <si>
    <t>Uptown Girl</t>
  </si>
  <si>
    <t>Nescio</t>
  </si>
  <si>
    <t>Nits</t>
  </si>
  <si>
    <t>Uncertain Smile</t>
  </si>
  <si>
    <t>The The</t>
  </si>
  <si>
    <t>Home by the Sea - 2007 Remaster</t>
  </si>
  <si>
    <t>Theme from Harry's Game</t>
  </si>
  <si>
    <t>Clannad</t>
  </si>
  <si>
    <t>Nur geträumt</t>
  </si>
  <si>
    <t>Gloria - Live</t>
  </si>
  <si>
    <t>Here Comes the Rain Again - Remastered Version</t>
  </si>
  <si>
    <t>Girls Just Want to Have Fun</t>
  </si>
  <si>
    <t>Club Tropicana</t>
  </si>
  <si>
    <t>Papa Can You Hear Me?</t>
  </si>
  <si>
    <t>Karma Chameleon - Remastered</t>
  </si>
  <si>
    <t>Culture Club</t>
  </si>
  <si>
    <t>Buffalo Soldier</t>
  </si>
  <si>
    <t>Beast of Burden</t>
  </si>
  <si>
    <t>Purple Rain</t>
  </si>
  <si>
    <t>When The Lady Smiles</t>
  </si>
  <si>
    <t>Summer Of '69</t>
  </si>
  <si>
    <t>Bryan Adams</t>
  </si>
  <si>
    <t>Radio Ga Ga - 2011 Mix</t>
  </si>
  <si>
    <t>The Unforgettable Fire - Remastered 2009</t>
  </si>
  <si>
    <t>Bad - Remastered 2009</t>
  </si>
  <si>
    <t>I'm On Fire</t>
  </si>
  <si>
    <t>Pride (In The Name Of Love) - Remastered 2009</t>
  </si>
  <si>
    <t>Fade To Black (Remastered)</t>
  </si>
  <si>
    <t>Dancing In the Dark</t>
  </si>
  <si>
    <t>Forever Young</t>
  </si>
  <si>
    <t>Alphaville</t>
  </si>
  <si>
    <t>When Doves Cry</t>
  </si>
  <si>
    <t>I Want to Know What Love Is - 1999 Remaster</t>
  </si>
  <si>
    <t>Born in the U.S.A.</t>
  </si>
  <si>
    <t>Vienna</t>
  </si>
  <si>
    <t>Ultravox</t>
  </si>
  <si>
    <t>My Hometown</t>
  </si>
  <si>
    <t>Slippery People - Live</t>
  </si>
  <si>
    <t>The Power Of Love</t>
  </si>
  <si>
    <t>Frankie Goes To Hollywood</t>
  </si>
  <si>
    <t>The Boys Of Summer</t>
  </si>
  <si>
    <t>Don Henley</t>
  </si>
  <si>
    <t>Private Dancer - 2015 Remaster</t>
  </si>
  <si>
    <t>Tina Turner</t>
  </si>
  <si>
    <t>Easy Lover</t>
  </si>
  <si>
    <t>Philip Bailey</t>
  </si>
  <si>
    <t>yacht rock</t>
  </si>
  <si>
    <t>Be My Number Two</t>
  </si>
  <si>
    <t>Tinseltown in the Rain</t>
  </si>
  <si>
    <t>The Blue Nile</t>
  </si>
  <si>
    <t>Glory Days</t>
  </si>
  <si>
    <t>It's My Life - 1997 Remaster</t>
  </si>
  <si>
    <t>Talk Talk</t>
  </si>
  <si>
    <t>Heaven</t>
  </si>
  <si>
    <t>Smalltown Boy</t>
  </si>
  <si>
    <t>Bronski Beat</t>
  </si>
  <si>
    <t>I Would Die 4 U</t>
  </si>
  <si>
    <t>Thank God It's Christmas - 2011 Remaster</t>
  </si>
  <si>
    <t>Let's Go Crazy</t>
  </si>
  <si>
    <t>Wake Me up Before You Go-Go</t>
  </si>
  <si>
    <t>You'll Never Walk Alone</t>
  </si>
  <si>
    <t>Lee Towers</t>
  </si>
  <si>
    <t>Run To You</t>
  </si>
  <si>
    <t>Perhaps Love</t>
  </si>
  <si>
    <t>Don't Answer Me</t>
  </si>
  <si>
    <t>Nightporter</t>
  </si>
  <si>
    <t>Japan</t>
  </si>
  <si>
    <t>Big in Japan</t>
  </si>
  <si>
    <t>Relax</t>
  </si>
  <si>
    <t>Two Tribes</t>
  </si>
  <si>
    <t>Dancing with Tears in My Eyes</t>
  </si>
  <si>
    <t>That Was Yesterday</t>
  </si>
  <si>
    <t>How Soon Is Now? - 2011 Remaster</t>
  </si>
  <si>
    <t>The Smiths</t>
  </si>
  <si>
    <t>No Surrender</t>
  </si>
  <si>
    <t>Brothers in Arms</t>
  </si>
  <si>
    <t>Jeanny</t>
  </si>
  <si>
    <t>Falco</t>
  </si>
  <si>
    <t>Money for Nothing</t>
  </si>
  <si>
    <t>Kronenburg Park</t>
  </si>
  <si>
    <t>Frank Boeijen Groep</t>
  </si>
  <si>
    <t>Walk of Life</t>
  </si>
  <si>
    <t>Take on Me</t>
  </si>
  <si>
    <t>a-ha</t>
  </si>
  <si>
    <t>Groot Hart</t>
  </si>
  <si>
    <t>Alive And Kicking</t>
  </si>
  <si>
    <t>Holding Back the Years - 2008 Remaster</t>
  </si>
  <si>
    <t>Running Up That Hill (A Deal With God)</t>
  </si>
  <si>
    <t>Cloudbusting</t>
  </si>
  <si>
    <t>Binnen Zonder Kloppen</t>
  </si>
  <si>
    <t>Nikita</t>
  </si>
  <si>
    <t>Everybody Wants To Rule The World</t>
  </si>
  <si>
    <t>Tears For Fears</t>
  </si>
  <si>
    <t>Eye of the Tiger</t>
  </si>
  <si>
    <t>Survivor</t>
  </si>
  <si>
    <t>Russians</t>
  </si>
  <si>
    <t>Sting</t>
  </si>
  <si>
    <t>Dancing in the Street - 2002 Remaster</t>
  </si>
  <si>
    <t>Raspberry Beret</t>
  </si>
  <si>
    <t>Your Latest Trick</t>
  </si>
  <si>
    <t>Road to Nowhere</t>
  </si>
  <si>
    <t>Why Worry</t>
  </si>
  <si>
    <t>Close to Me - Remastered</t>
  </si>
  <si>
    <t>So Far Away</t>
  </si>
  <si>
    <t>Broken Wings</t>
  </si>
  <si>
    <t>Mr. Mister</t>
  </si>
  <si>
    <t>Shout</t>
  </si>
  <si>
    <t>Josephine</t>
  </si>
  <si>
    <t>Greatest Love of All</t>
  </si>
  <si>
    <t>In Between Days - 2006 Remaster</t>
  </si>
  <si>
    <t>I Got You Babe</t>
  </si>
  <si>
    <t>Moon Over Bourbon Street</t>
  </si>
  <si>
    <t>We Are The World</t>
  </si>
  <si>
    <t>U.S.A. For Africa</t>
  </si>
  <si>
    <t>Out In The Fields</t>
  </si>
  <si>
    <t>Gary Moore</t>
  </si>
  <si>
    <t>Hunting High and Low</t>
  </si>
  <si>
    <t>Take Me Home - 2016 Remaster</t>
  </si>
  <si>
    <t>Master of Puppets (Remastered)</t>
  </si>
  <si>
    <t>Angel Of Death</t>
  </si>
  <si>
    <t>Slayer</t>
  </si>
  <si>
    <t>Livin' On A Prayer</t>
  </si>
  <si>
    <t>Graceland</t>
  </si>
  <si>
    <t>Don't Give Up - 2012 Remaster</t>
  </si>
  <si>
    <t>Sometimes It Snows in April</t>
  </si>
  <si>
    <t>A Kind Of Magic - Remastered 2011</t>
  </si>
  <si>
    <t>The Final Countdown</t>
  </si>
  <si>
    <t>Europe</t>
  </si>
  <si>
    <t>De Verzoening</t>
  </si>
  <si>
    <t>I Want You</t>
  </si>
  <si>
    <t>Elvis Costello &amp; The Attractions</t>
  </si>
  <si>
    <t>You Can Call Me Al</t>
  </si>
  <si>
    <t>Don't Dream It's Over</t>
  </si>
  <si>
    <t>Crowded House</t>
  </si>
  <si>
    <t>Land of Confusion - 2007 Remaster</t>
  </si>
  <si>
    <t>Life's What You Make It - 1997 Remaster</t>
  </si>
  <si>
    <t>There Is a Light That Never Goes Out - 2011 Remaster</t>
  </si>
  <si>
    <t>You Give Love A Bad Name</t>
  </si>
  <si>
    <t>The Lady In Red</t>
  </si>
  <si>
    <t>Chris de Burgh</t>
  </si>
  <si>
    <t>One Vision - Remastered 2011</t>
  </si>
  <si>
    <t>Diamonds on the Soles of Her Shoes</t>
  </si>
  <si>
    <t>Absolute Beginners - 2002 Remaster</t>
  </si>
  <si>
    <t>Friends Will Be Friends - Remastered 2011</t>
  </si>
  <si>
    <t>Kiss</t>
  </si>
  <si>
    <t>In A Lifetime</t>
  </si>
  <si>
    <t>Wanted Dead Or Alive</t>
  </si>
  <si>
    <t>True Colors</t>
  </si>
  <si>
    <t>Bigmouth Strikes Again - 2011 Remaster</t>
  </si>
  <si>
    <t>Anne</t>
  </si>
  <si>
    <t>Herman van Veen</t>
  </si>
  <si>
    <t>You Can Leave Your Hat On</t>
  </si>
  <si>
    <t>Living in Another World - 1997 Remaster</t>
  </si>
  <si>
    <t>Fire - Live at the Winterland, San Francisco, CA - December 1978</t>
  </si>
  <si>
    <t>Sledgehammer - 2012 Remaster</t>
  </si>
  <si>
    <t>Don't Leave Me This Way (with Sarah Jane Morris)</t>
  </si>
  <si>
    <t>The Communards</t>
  </si>
  <si>
    <t>The Way It Is</t>
  </si>
  <si>
    <t>Bruce Hornsby</t>
  </si>
  <si>
    <t>Walk This Way (feat. Aerosmith)</t>
  </si>
  <si>
    <t>Run–D.M.C.</t>
  </si>
  <si>
    <t>I'll Be Over You</t>
  </si>
  <si>
    <t>Why Can't This Be Love</t>
  </si>
  <si>
    <t>In Your Eyes - 2012 Remaster</t>
  </si>
  <si>
    <t>Fight For Your Right</t>
  </si>
  <si>
    <t>Beastie Boys</t>
  </si>
  <si>
    <t>Homeless (with Ladysmith Black Mambazo)</t>
  </si>
  <si>
    <t>Live to Tell</t>
  </si>
  <si>
    <t>West End Girls - 2001 Remaster</t>
  </si>
  <si>
    <t>Pet Shop Boys</t>
  </si>
  <si>
    <t>Invisible Touch - 2007 Remaster</t>
  </si>
  <si>
    <t>Over De Muur</t>
  </si>
  <si>
    <t>Klein Orkest</t>
  </si>
  <si>
    <t>Sweet Child O' Mine</t>
  </si>
  <si>
    <t>Guns N' Roses</t>
  </si>
  <si>
    <t>With Or Without You - Remastered</t>
  </si>
  <si>
    <t>Where The Streets Have No Name - Remastered</t>
  </si>
  <si>
    <t>I Still Haven't Found What I'm Looking For</t>
  </si>
  <si>
    <t>Paradise City</t>
  </si>
  <si>
    <t>Fragile</t>
  </si>
  <si>
    <t>Englishman In New York</t>
  </si>
  <si>
    <t>Troy</t>
  </si>
  <si>
    <t>Sinéad O'Connor</t>
  </si>
  <si>
    <t>Welcome To The Jungle</t>
  </si>
  <si>
    <t>Tougher Than the Rest</t>
  </si>
  <si>
    <t>Smooth Criminal - 2012 Remaster</t>
  </si>
  <si>
    <t>Patience</t>
  </si>
  <si>
    <t>Everywhere - 2017 Remaster</t>
  </si>
  <si>
    <t>I Will Follow - Live</t>
  </si>
  <si>
    <t>Alone</t>
  </si>
  <si>
    <t>Sign 'O' the Times</t>
  </si>
  <si>
    <t>In the Dutch Mountains</t>
  </si>
  <si>
    <t>Never Tear Us Apart</t>
  </si>
  <si>
    <t>Here I Go Again - 2018 Remaster</t>
  </si>
  <si>
    <t>Whitesnake</t>
  </si>
  <si>
    <t>Liefde Van Later</t>
  </si>
  <si>
    <t>Unchain My Heart</t>
  </si>
  <si>
    <t>Non, je ne regrette rien</t>
  </si>
  <si>
    <t>Édith Piaf</t>
  </si>
  <si>
    <t>Never Gonna Give You Up</t>
  </si>
  <si>
    <t>Rick Astley</t>
  </si>
  <si>
    <t>Running To Stand Still</t>
  </si>
  <si>
    <t>I Wanna Dance with Somebody (Who Loves Me)</t>
  </si>
  <si>
    <t>Have A Little Faith In Me</t>
  </si>
  <si>
    <t>John Hiatt</t>
  </si>
  <si>
    <t>alternative country</t>
  </si>
  <si>
    <t>Suzanne</t>
  </si>
  <si>
    <t>The Way You Make Me Feel - 2012 Remaster</t>
  </si>
  <si>
    <t>The One I Love - Remastered</t>
  </si>
  <si>
    <t>R.E.M.</t>
  </si>
  <si>
    <t>Bad - 2012 Remaster</t>
  </si>
  <si>
    <t>Apache</t>
  </si>
  <si>
    <t>The Shadows</t>
  </si>
  <si>
    <t>The Cross</t>
  </si>
  <si>
    <t>Luka</t>
  </si>
  <si>
    <t>Suzanne Vega</t>
  </si>
  <si>
    <t>Seven Wonders - 2017 Remaster</t>
  </si>
  <si>
    <t>Lessons In Love</t>
  </si>
  <si>
    <t>Level 42</t>
  </si>
  <si>
    <t>Brilliant Disguise</t>
  </si>
  <si>
    <t>It's a Sin - 2001 Remaster</t>
  </si>
  <si>
    <t>Bullet The Blue Sky</t>
  </si>
  <si>
    <t>Wonderful Life</t>
  </si>
  <si>
    <t>Black</t>
  </si>
  <si>
    <t>It's The End Of The World As We Know It (And I Feel Fine)</t>
  </si>
  <si>
    <t>Is This Love - 2018 Remaster</t>
  </si>
  <si>
    <t>Laat Mij Maar Alleen</t>
  </si>
  <si>
    <t>You Win Again</t>
  </si>
  <si>
    <t>Liberian Girl - 2012 Remastered Version</t>
  </si>
  <si>
    <t>Winter in Hamburg</t>
  </si>
  <si>
    <t>One (Remastered)</t>
  </si>
  <si>
    <t>Fast Car</t>
  </si>
  <si>
    <t>Tracy Chapman</t>
  </si>
  <si>
    <t>Dreams</t>
  </si>
  <si>
    <t>Sara</t>
  </si>
  <si>
    <t>Stop Loving You</t>
  </si>
  <si>
    <t>Can I Play with Madness - 2015 Remaster</t>
  </si>
  <si>
    <t>Tonight (With David Bowie) - Live</t>
  </si>
  <si>
    <t>Tusk</t>
  </si>
  <si>
    <t>Maid Of Orleans</t>
  </si>
  <si>
    <t>Like The Way I Do</t>
  </si>
  <si>
    <t>Melissa Etheridge</t>
  </si>
  <si>
    <t>Little Lies</t>
  </si>
  <si>
    <t>Zwart Wit</t>
  </si>
  <si>
    <t>All I Want Is You</t>
  </si>
  <si>
    <t>Take This Waltz</t>
  </si>
  <si>
    <t>Musica è</t>
  </si>
  <si>
    <t>Eros Ramazzotti</t>
  </si>
  <si>
    <t>When Love Comes To Town</t>
  </si>
  <si>
    <t>Ich bin wie du</t>
  </si>
  <si>
    <t>Marianne Rosenberg</t>
  </si>
  <si>
    <t>Pamela</t>
  </si>
  <si>
    <t>Orinoco Flow</t>
  </si>
  <si>
    <t>Listen to Your Heart</t>
  </si>
  <si>
    <t>Roxette</t>
  </si>
  <si>
    <t>Fairytale of New York (feat. Kirsty MacColl)</t>
  </si>
  <si>
    <t>The Pogues</t>
  </si>
  <si>
    <t>celtic punk</t>
  </si>
  <si>
    <t>Living Years</t>
  </si>
  <si>
    <t>Mike &amp; The Mechanics</t>
  </si>
  <si>
    <t>Mushanga</t>
  </si>
  <si>
    <t>Baby Can I Hold You</t>
  </si>
  <si>
    <t>Big Love</t>
  </si>
  <si>
    <t>Angel Of Harlem</t>
  </si>
  <si>
    <t>Handle With Care</t>
  </si>
  <si>
    <t>Traveling Wilburys</t>
  </si>
  <si>
    <t>(Something Inside) So Strong</t>
  </si>
  <si>
    <t>Labi Siffre</t>
  </si>
  <si>
    <t>Into Temptation</t>
  </si>
  <si>
    <t>Twist in My Sobriety</t>
  </si>
  <si>
    <t>Tanita Tikaram</t>
  </si>
  <si>
    <t>new wave pop</t>
  </si>
  <si>
    <t>Sympathy For The Devil</t>
  </si>
  <si>
    <t>Another Day in Paradise - 2016 Remaster</t>
  </si>
  <si>
    <t>Niemand In De Stad</t>
  </si>
  <si>
    <t>Rockin' in the Free World</t>
  </si>
  <si>
    <t>Poison</t>
  </si>
  <si>
    <t>I Want It All - Remastered 2011</t>
  </si>
  <si>
    <t>Ik Kan Het Niet Alleen</t>
  </si>
  <si>
    <t>Leningrad</t>
  </si>
  <si>
    <t>Have I Told You Lately</t>
  </si>
  <si>
    <t>Lullaby</t>
  </si>
  <si>
    <t>The Best</t>
  </si>
  <si>
    <t>Breakthru - Remastered 2011</t>
  </si>
  <si>
    <t>Need Your Love So Bad</t>
  </si>
  <si>
    <t>Daar Gaat Ze</t>
  </si>
  <si>
    <t>Clouseau</t>
  </si>
  <si>
    <t>Personal Jesus - Original Seven Inch Version</t>
  </si>
  <si>
    <t>Kingston Town</t>
  </si>
  <si>
    <t>Woman In Chains</t>
  </si>
  <si>
    <t>Nergens Goed Voor</t>
  </si>
  <si>
    <t>I Wish It Would Rain Down - 2016 Remaster</t>
  </si>
  <si>
    <t>If You Don't Know Me by Now - 2008 Remaster</t>
  </si>
  <si>
    <t>Free Fallin'</t>
  </si>
  <si>
    <t>Tom Petty</t>
  </si>
  <si>
    <t>Let Love Rule</t>
  </si>
  <si>
    <t>Lenny Kravitz</t>
  </si>
  <si>
    <t>Epic</t>
  </si>
  <si>
    <t>Faith No More</t>
  </si>
  <si>
    <t>Black Velvet</t>
  </si>
  <si>
    <t>Alannah Myles</t>
  </si>
  <si>
    <t>classic canadian rock</t>
  </si>
  <si>
    <t>We Didn't Start the Fire</t>
  </si>
  <si>
    <t>Sowing The Seeds Of Love</t>
  </si>
  <si>
    <t>New York Minute</t>
  </si>
  <si>
    <t>Something Happened on the Way to Heaven - 2016 Remaster</t>
  </si>
  <si>
    <t>Lovesong</t>
  </si>
  <si>
    <t>Monkey Gone to Heaven</t>
  </si>
  <si>
    <t>Pixies</t>
  </si>
  <si>
    <t>The Miracle - Remastered 2011</t>
  </si>
  <si>
    <t>The Invisible Man - Remastered 2011</t>
  </si>
  <si>
    <t>If I Could Turn Back Time</t>
  </si>
  <si>
    <t>Cher</t>
  </si>
  <si>
    <t>Love Shack</t>
  </si>
  <si>
    <t>The B-52's</t>
  </si>
  <si>
    <t>Thunderstruck</t>
  </si>
  <si>
    <t>Papa</t>
  </si>
  <si>
    <t>Stef Bos</t>
  </si>
  <si>
    <t>christelijk</t>
  </si>
  <si>
    <t>Enjoy the Silence - Single Mix</t>
  </si>
  <si>
    <t>Still Got The Blues</t>
  </si>
  <si>
    <t>Wind Of Change</t>
  </si>
  <si>
    <t>Nothing Compares 2 U</t>
  </si>
  <si>
    <t>Silent Lucidity - Remastered/2003</t>
  </si>
  <si>
    <t>Queensrÿche</t>
  </si>
  <si>
    <t>Such a Shame</t>
  </si>
  <si>
    <t>Hunger Strike</t>
  </si>
  <si>
    <t>Temple Of The Dog</t>
  </si>
  <si>
    <t>Candy</t>
  </si>
  <si>
    <t>Send Me An Angel</t>
  </si>
  <si>
    <t>Don't Go Breaking My Heart</t>
  </si>
  <si>
    <t>Night Fever - From "Saturday Night Fever" Soundtrack</t>
  </si>
  <si>
    <t>More Than Words</t>
  </si>
  <si>
    <t>Extreme</t>
  </si>
  <si>
    <t>It Must Have Been Love - From the Film "Pretty Woman"</t>
  </si>
  <si>
    <t>Domino</t>
  </si>
  <si>
    <t>Met Hart En Ziel</t>
  </si>
  <si>
    <t>Tröckener Kecks</t>
  </si>
  <si>
    <t>Love Rears Its Ugly Head</t>
  </si>
  <si>
    <t>Living Colour</t>
  </si>
  <si>
    <t>Hard To Handle</t>
  </si>
  <si>
    <t>The Black Crowes</t>
  </si>
  <si>
    <t>De Boer Is De Keerl</t>
  </si>
  <si>
    <t>November Rain</t>
  </si>
  <si>
    <t>Nothing Else Matters</t>
  </si>
  <si>
    <t>Smells Like Teen Spirit</t>
  </si>
  <si>
    <t>Innuendo - Remastered 2011</t>
  </si>
  <si>
    <t>Alive</t>
  </si>
  <si>
    <t>Enter Sandman</t>
  </si>
  <si>
    <t>Who Wants To Live Forever - Remastered 2011</t>
  </si>
  <si>
    <t>Under the Bridge</t>
  </si>
  <si>
    <t>Deurdonderen</t>
  </si>
  <si>
    <t>The Show Must Go On - 2011 Mix</t>
  </si>
  <si>
    <t>Losing My Religion</t>
  </si>
  <si>
    <t>Come As You Are</t>
  </si>
  <si>
    <t>Jeremy</t>
  </si>
  <si>
    <t>Knockin' On Heaven's Door</t>
  </si>
  <si>
    <t>The Unforgiven</t>
  </si>
  <si>
    <t>These Are The Days Of Our Lives - 2011 Remaster</t>
  </si>
  <si>
    <t>Lithium</t>
  </si>
  <si>
    <t>Lekker Op De Trekker ('n Boerinnen-Wervingslied)</t>
  </si>
  <si>
    <t>Mannenkoor Karrespoor</t>
  </si>
  <si>
    <t>levenslied</t>
  </si>
  <si>
    <t>Estranged</t>
  </si>
  <si>
    <t>Even Flow</t>
  </si>
  <si>
    <t>Hammer To Fall - Remastered 2011</t>
  </si>
  <si>
    <t>Sad But True</t>
  </si>
  <si>
    <t>Year of the Cat - 2001 Remaster</t>
  </si>
  <si>
    <t>Al Stewart</t>
  </si>
  <si>
    <t>Don't Cry (Original)</t>
  </si>
  <si>
    <t>(Everything I Do) I Do It For You</t>
  </si>
  <si>
    <t>No More Tears</t>
  </si>
  <si>
    <t>Ozzy Osbourne</t>
  </si>
  <si>
    <t>You</t>
  </si>
  <si>
    <t>Ten Sharp</t>
  </si>
  <si>
    <t>Heal the World</t>
  </si>
  <si>
    <t>Bestel Mar (edit)</t>
  </si>
  <si>
    <t>On Every Street</t>
  </si>
  <si>
    <t>Give It Away</t>
  </si>
  <si>
    <t>Four Seasons In One Day</t>
  </si>
  <si>
    <t>Walking in Memphis</t>
  </si>
  <si>
    <t>Marc Cohn</t>
  </si>
  <si>
    <t>Learning To Fly</t>
  </si>
  <si>
    <t>Live And Let Die</t>
  </si>
  <si>
    <t>In Bloom - Nevermind Version</t>
  </si>
  <si>
    <t>Weather With You</t>
  </si>
  <si>
    <t>Shiny Happy People</t>
  </si>
  <si>
    <t>Stars</t>
  </si>
  <si>
    <t>I'm Going Slightly Mad - Remastered 2011</t>
  </si>
  <si>
    <t>On the Border - 2001 Remaster</t>
  </si>
  <si>
    <t>Diamonds and Pearls</t>
  </si>
  <si>
    <t>I Can't Dance - 2007 Remaster</t>
  </si>
  <si>
    <t>No Son of Mine - 2007 Remaster</t>
  </si>
  <si>
    <t>I Can't Make You Love Me</t>
  </si>
  <si>
    <t>Bonnie Raitt</t>
  </si>
  <si>
    <t>Love of the Common People</t>
  </si>
  <si>
    <t>Paul Young</t>
  </si>
  <si>
    <t>Mysterious Ways</t>
  </si>
  <si>
    <t>We Don't Need Another Hero (Thunderdome)</t>
  </si>
  <si>
    <t>Calling Elvis</t>
  </si>
  <si>
    <t>Killing In The Name</t>
  </si>
  <si>
    <t>Rage Against The Machine</t>
  </si>
  <si>
    <t>Fear of the Dark - 2015 Remaster</t>
  </si>
  <si>
    <t>Bed Of Roses</t>
  </si>
  <si>
    <t>Everybody Hurts</t>
  </si>
  <si>
    <t>Kayleigh</t>
  </si>
  <si>
    <t>Marillion</t>
  </si>
  <si>
    <t>Layla - Acoustic; Live at MTV Unplugged, Bray Film Studios, Windsor, England, UK, 1/16/1992; 2013 Remaster</t>
  </si>
  <si>
    <t>Nightswimming</t>
  </si>
  <si>
    <t>Conquest of Paradise</t>
  </si>
  <si>
    <t>Vangelis</t>
  </si>
  <si>
    <t>cyberpunk</t>
  </si>
  <si>
    <t>Would?</t>
  </si>
  <si>
    <t>Alice In Chains</t>
  </si>
  <si>
    <t>Friday I'm in Love</t>
  </si>
  <si>
    <t>Sharp Dressed Man</t>
  </si>
  <si>
    <t>Man On The Moon</t>
  </si>
  <si>
    <t>Gimme All Your Lovin'</t>
  </si>
  <si>
    <t>What's Up?</t>
  </si>
  <si>
    <t>4 Non Blondes</t>
  </si>
  <si>
    <t>Lavender</t>
  </si>
  <si>
    <t>Plush - 2017 Remaster</t>
  </si>
  <si>
    <t>Stone Temple Pilots</t>
  </si>
  <si>
    <t>Eloise</t>
  </si>
  <si>
    <t>Barry Ryan</t>
  </si>
  <si>
    <t>Harvest Moon</t>
  </si>
  <si>
    <t>Drive</t>
  </si>
  <si>
    <t>Remedy</t>
  </si>
  <si>
    <t>I've Got Dreams to Remember</t>
  </si>
  <si>
    <t>Otis Redding</t>
  </si>
  <si>
    <t>Jump Around</t>
  </si>
  <si>
    <t>House Of Pain</t>
  </si>
  <si>
    <t>gangster rap</t>
  </si>
  <si>
    <t>Human Touch</t>
  </si>
  <si>
    <t>Vlieg Met Me Mee - Live</t>
  </si>
  <si>
    <t>In These Arms</t>
  </si>
  <si>
    <t>Out Of Space</t>
  </si>
  <si>
    <t>The Prodigy</t>
  </si>
  <si>
    <t>Find The River</t>
  </si>
  <si>
    <t>I Have Nothing</t>
  </si>
  <si>
    <t>Rosalyn</t>
  </si>
  <si>
    <t>Vitesse</t>
  </si>
  <si>
    <t>Rooster</t>
  </si>
  <si>
    <t>Why</t>
  </si>
  <si>
    <t>Annie Lennox</t>
  </si>
  <si>
    <t>Rhythm Is A Dancer</t>
  </si>
  <si>
    <t>SNAP!</t>
  </si>
  <si>
    <t>diva house</t>
  </si>
  <si>
    <t>Keep The Faith</t>
  </si>
  <si>
    <t>No Rain</t>
  </si>
  <si>
    <t>Blind Melon</t>
  </si>
  <si>
    <t>Creep</t>
  </si>
  <si>
    <t>Radiohead</t>
  </si>
  <si>
    <t>Proud Mary</t>
  </si>
  <si>
    <t>Fields Of Gold</t>
  </si>
  <si>
    <t>Eagle - Short Version</t>
  </si>
  <si>
    <t>Linger</t>
  </si>
  <si>
    <t>The Cranberries</t>
  </si>
  <si>
    <t>Alles Geprobeerd</t>
  </si>
  <si>
    <t>I'd Do Anything For Love (But I Won't Do That) - Single Edit</t>
  </si>
  <si>
    <t>Shape Of My Heart</t>
  </si>
  <si>
    <t>I Will Survive - Single Version</t>
  </si>
  <si>
    <t>Gloria Gaynor</t>
  </si>
  <si>
    <t>Ordinary World</t>
  </si>
  <si>
    <t>Disarm - Remastered</t>
  </si>
  <si>
    <t>The Smashing Pumpkins</t>
  </si>
  <si>
    <t>Mr. Jones</t>
  </si>
  <si>
    <t>Heart-Shaped Box</t>
  </si>
  <si>
    <t>Daughter (Remastered)</t>
  </si>
  <si>
    <t>In-A-Gadda-Da-Vida - Single Version</t>
  </si>
  <si>
    <t>Iron Butterfly</t>
  </si>
  <si>
    <t>Gaia</t>
  </si>
  <si>
    <t>Valensia</t>
  </si>
  <si>
    <t>classical rock</t>
  </si>
  <si>
    <t>Mull Of Kintyre - 1993 Digital Remaster</t>
  </si>
  <si>
    <t>Wings</t>
  </si>
  <si>
    <t>Cose della vita</t>
  </si>
  <si>
    <t>Are You Gonna Go My Way</t>
  </si>
  <si>
    <t>What's Love Got to Do with It</t>
  </si>
  <si>
    <t>Rearviewmirror (Remastered)</t>
  </si>
  <si>
    <t>La solitudine</t>
  </si>
  <si>
    <t>Laura Pausini</t>
  </si>
  <si>
    <t>Up Where We Belong</t>
  </si>
  <si>
    <t>Rape Me</t>
  </si>
  <si>
    <t>Round Here</t>
  </si>
  <si>
    <t>I Want You Back</t>
  </si>
  <si>
    <t>The Jackson 5</t>
  </si>
  <si>
    <t>Younger Days</t>
  </si>
  <si>
    <t>The Fatal Flowers</t>
  </si>
  <si>
    <t>All Apologies</t>
  </si>
  <si>
    <t>Zombie</t>
  </si>
  <si>
    <t>Jeff Buckley</t>
  </si>
  <si>
    <t>Oude Maasweg</t>
  </si>
  <si>
    <t>The Amazing Stroopwafels</t>
  </si>
  <si>
    <t>Lightning Crashes</t>
  </si>
  <si>
    <t>Black Hole Sun</t>
  </si>
  <si>
    <t>Soundgarden</t>
  </si>
  <si>
    <t>The Man Who Sold The World</t>
  </si>
  <si>
    <t>Basket Case</t>
  </si>
  <si>
    <t>Where Did You Sleep Last Night</t>
  </si>
  <si>
    <t>Kiss from a Rose</t>
  </si>
  <si>
    <t>Always</t>
  </si>
  <si>
    <t>All I Want for Christmas Is You</t>
  </si>
  <si>
    <t>Mariah Carey</t>
  </si>
  <si>
    <t>I Alone</t>
  </si>
  <si>
    <t>Sabotage</t>
  </si>
  <si>
    <t>Smooth Operator - Single Version</t>
  </si>
  <si>
    <t>Sade</t>
  </si>
  <si>
    <t>Glory Box</t>
  </si>
  <si>
    <t>Portishead</t>
  </si>
  <si>
    <t>Dromen Zijn Bedrog</t>
  </si>
  <si>
    <t>Ode To My Family</t>
  </si>
  <si>
    <t>No Good (Start the Dance) [Remastered]</t>
  </si>
  <si>
    <t>When I Come Around</t>
  </si>
  <si>
    <t>Live Forever - Remastered</t>
  </si>
  <si>
    <t>Oasis</t>
  </si>
  <si>
    <t>Mmm Mmm Mmm Mmm</t>
  </si>
  <si>
    <t>Crash Test Dummies</t>
  </si>
  <si>
    <t>canadian rock</t>
  </si>
  <si>
    <t>Annabel</t>
  </si>
  <si>
    <t>Hans De Booij</t>
  </si>
  <si>
    <t>Polly</t>
  </si>
  <si>
    <t>Grace</t>
  </si>
  <si>
    <t>Stil In Mij</t>
  </si>
  <si>
    <t>Wonderwall - Remastered</t>
  </si>
  <si>
    <t>Don't Look Back In Anger - Remastered</t>
  </si>
  <si>
    <t>Streets of Philadelphia - Single Edit</t>
  </si>
  <si>
    <t>Earth Song</t>
  </si>
  <si>
    <t>Street Spirit (Fade Out)</t>
  </si>
  <si>
    <t>Man in the Mirror</t>
  </si>
  <si>
    <t>Aan De Kust</t>
  </si>
  <si>
    <t>Beat It</t>
  </si>
  <si>
    <t>Margherita</t>
  </si>
  <si>
    <t>Vivo per lei</t>
  </si>
  <si>
    <t>Andrea Bocelli</t>
  </si>
  <si>
    <t>Circle Of Life</t>
  </si>
  <si>
    <t>They Don't Care About Us</t>
  </si>
  <si>
    <t>Champagne Supernova - Remastered</t>
  </si>
  <si>
    <t>You Do Something To Me</t>
  </si>
  <si>
    <t>Paul Weller</t>
  </si>
  <si>
    <t>Lemon Tree</t>
  </si>
  <si>
    <t>Fools Garden</t>
  </si>
  <si>
    <t>german pop rock</t>
  </si>
  <si>
    <t>Weak</t>
  </si>
  <si>
    <t>Skunk Anansie</t>
  </si>
  <si>
    <t>british alternative rock</t>
  </si>
  <si>
    <t>Ik Leef Niet Meer Voor Jou</t>
  </si>
  <si>
    <t>Gangsta's Paradise</t>
  </si>
  <si>
    <t>Coolio</t>
  </si>
  <si>
    <t>Con Te Partirò</t>
  </si>
  <si>
    <t>Don't Speak</t>
  </si>
  <si>
    <t>No Doubt</t>
  </si>
  <si>
    <t>Heaven For Everyone - Remastered 2011</t>
  </si>
  <si>
    <t>Fake Plastic Trees</t>
  </si>
  <si>
    <t>Too Much Love Will Kill You - 2011 Remaster</t>
  </si>
  <si>
    <t>1979 - Remastered 2012</t>
  </si>
  <si>
    <t>Avalon</t>
  </si>
  <si>
    <t>You Don't Fool Me - Remastered 2011</t>
  </si>
  <si>
    <t>Can You Feel The Love Tonight</t>
  </si>
  <si>
    <t>Dear Mama</t>
  </si>
  <si>
    <t>Diane</t>
  </si>
  <si>
    <t>Therapy?</t>
  </si>
  <si>
    <t>Stranger in Moscow</t>
  </si>
  <si>
    <t>An American Trilogy</t>
  </si>
  <si>
    <t>Secret Garden</t>
  </si>
  <si>
    <t>Tonight, Tonight - Remastered 2012</t>
  </si>
  <si>
    <t>Bullet With Butterfly Wings - Remastered 2012</t>
  </si>
  <si>
    <t>A Winter's Tale - 2011 Remaster</t>
  </si>
  <si>
    <t>High And Dry</t>
  </si>
  <si>
    <t>Fairground</t>
  </si>
  <si>
    <t>Avond</t>
  </si>
  <si>
    <t>She - Tous les visages de l’amour</t>
  </si>
  <si>
    <t>Charles Aznavour</t>
  </si>
  <si>
    <t>Insomnia</t>
  </si>
  <si>
    <t>Jesus to a Child</t>
  </si>
  <si>
    <t>Down Under</t>
  </si>
  <si>
    <t>Men At Work</t>
  </si>
  <si>
    <t>Jump</t>
  </si>
  <si>
    <t>Het Is Een Nacht... (Levensecht)</t>
  </si>
  <si>
    <t>Where the Wild Roses Grow - 2011 - Remaster</t>
  </si>
  <si>
    <t>Nick Cave &amp; The Bad Seeds</t>
  </si>
  <si>
    <t>Beautiful Noise</t>
  </si>
  <si>
    <t>Yesterday When I Was Young</t>
  </si>
  <si>
    <t>De Waarheid</t>
  </si>
  <si>
    <t>Wereld Zonder Jou</t>
  </si>
  <si>
    <t>Wannabe</t>
  </si>
  <si>
    <t>Spice Girls</t>
  </si>
  <si>
    <t>Hedonism (Just Because You Feel Good)</t>
  </si>
  <si>
    <t>Killing Me Softly With His Song</t>
  </si>
  <si>
    <t>Fugees</t>
  </si>
  <si>
    <t>You Have Been Loved</t>
  </si>
  <si>
    <t>Children</t>
  </si>
  <si>
    <t>Robert Miles</t>
  </si>
  <si>
    <t>No Diggity</t>
  </si>
  <si>
    <t>Blackstreet</t>
  </si>
  <si>
    <t>Casser la voix - Live "Si Ce Soir"</t>
  </si>
  <si>
    <t>Patrick Bruel</t>
  </si>
  <si>
    <t>Beautiful Goodbye</t>
  </si>
  <si>
    <t>Amanda Marshall</t>
  </si>
  <si>
    <t>Ain't Nobody</t>
  </si>
  <si>
    <t>Chaka Khan</t>
  </si>
  <si>
    <t>A Long December</t>
  </si>
  <si>
    <t>Novocaine For The Soul</t>
  </si>
  <si>
    <t>Eels</t>
  </si>
  <si>
    <t>Per Spoor (Kedeng Kedeng)</t>
  </si>
  <si>
    <t>Bitter Sweet Symphony</t>
  </si>
  <si>
    <t>The Verve</t>
  </si>
  <si>
    <t>Zeg Me Dat Het Niet Zo Is</t>
  </si>
  <si>
    <t>Frank Boeijen</t>
  </si>
  <si>
    <t>Du hast</t>
  </si>
  <si>
    <t>Take Me Home, Country Roads</t>
  </si>
  <si>
    <t>Karma Police</t>
  </si>
  <si>
    <t>Everlong</t>
  </si>
  <si>
    <t>Op Fietse</t>
  </si>
  <si>
    <t>Skik</t>
  </si>
  <si>
    <t>Paranoid Android</t>
  </si>
  <si>
    <t>Lopen Tot De Zon Komt</t>
  </si>
  <si>
    <t>Into My Arms - 2011 Remastered Version</t>
  </si>
  <si>
    <t>Engel</t>
  </si>
  <si>
    <t>k Heb Je Lief</t>
  </si>
  <si>
    <t>Chan Chan</t>
  </si>
  <si>
    <t>Buena Vista Social Club</t>
  </si>
  <si>
    <t>latin jazz</t>
  </si>
  <si>
    <t>Firestarter</t>
  </si>
  <si>
    <t>The Unforgiven II</t>
  </si>
  <si>
    <t>Smack My Bitch Up</t>
  </si>
  <si>
    <t>Gerry &amp; The Pacemakers</t>
  </si>
  <si>
    <t>Good Riddance (Time of Your Life)</t>
  </si>
  <si>
    <t>Candle In The Wind 1997</t>
  </si>
  <si>
    <t>No Surprises</t>
  </si>
  <si>
    <t>Als Het Vuur Gedoofd Is</t>
  </si>
  <si>
    <t>Little Green Bag</t>
  </si>
  <si>
    <t>George Baker Selection</t>
  </si>
  <si>
    <t>Beds Are Burning - Remastered</t>
  </si>
  <si>
    <t>Midnight Oil</t>
  </si>
  <si>
    <t>My Heart Will Go On - Love Theme from "Titanic"</t>
  </si>
  <si>
    <t>Céline Dion</t>
  </si>
  <si>
    <t>t Dondert En 't Bliksemt</t>
  </si>
  <si>
    <t>Breathe</t>
  </si>
  <si>
    <t>The Memory Remains</t>
  </si>
  <si>
    <t>N'oubliez Jamais</t>
  </si>
  <si>
    <t>Tell Him</t>
  </si>
  <si>
    <t>Mooi Liedje</t>
  </si>
  <si>
    <t>Can't Stand Losing You</t>
  </si>
  <si>
    <t>Songbird</t>
  </si>
  <si>
    <t>Eva Cassidy</t>
  </si>
  <si>
    <t>Hier Komt De Storm</t>
  </si>
  <si>
    <t>The Drugs Don't Work</t>
  </si>
  <si>
    <t>Around the World</t>
  </si>
  <si>
    <t>Somebody to Love</t>
  </si>
  <si>
    <t>Nobody's Wife</t>
  </si>
  <si>
    <t>Als Ze Er Niet Is</t>
  </si>
  <si>
    <t>Careless Whisper</t>
  </si>
  <si>
    <t>Don't Let the Sun Go Down on Me</t>
  </si>
  <si>
    <t>The Whole of the Moon</t>
  </si>
  <si>
    <t>The Waterboys</t>
  </si>
  <si>
    <t>Liefs Uit Londen</t>
  </si>
  <si>
    <t>Narcotic - Long Version</t>
  </si>
  <si>
    <t>Liquido</t>
  </si>
  <si>
    <t>german alternative rock</t>
  </si>
  <si>
    <t>New Year's Day</t>
  </si>
  <si>
    <t>Cowboys and Angels</t>
  </si>
  <si>
    <t>Zelfs Je Naam Is Mooi</t>
  </si>
  <si>
    <t>Henk Westbroek</t>
  </si>
  <si>
    <t>Toen Ik Je Zag - Single Version</t>
  </si>
  <si>
    <t>Hero</t>
  </si>
  <si>
    <t>I Don't Want to Miss a Thing - From "Armageddon" Soundtrack</t>
  </si>
  <si>
    <t>A Different Corner</t>
  </si>
  <si>
    <t>Teardrop</t>
  </si>
  <si>
    <t>Faith</t>
  </si>
  <si>
    <t>Father Figure</t>
  </si>
  <si>
    <t>Niet Of Nooit Geweest</t>
  </si>
  <si>
    <t>Is Dit Nu Later</t>
  </si>
  <si>
    <t>De Bestemming</t>
  </si>
  <si>
    <t>Freak On a Leash</t>
  </si>
  <si>
    <t>Korn</t>
  </si>
  <si>
    <t>Onderuit</t>
  </si>
  <si>
    <t>Non non rien n'a changé</t>
  </si>
  <si>
    <t>Les Poppys</t>
  </si>
  <si>
    <t>I'm Not so Tough</t>
  </si>
  <si>
    <t>Killer / Papa Was a Rollin' Stone</t>
  </si>
  <si>
    <t>I Knew You Were Waiting (For Me)</t>
  </si>
  <si>
    <t>If You Tolerate This Your Children Will Be Next</t>
  </si>
  <si>
    <t>Praying for Time</t>
  </si>
  <si>
    <t>Hilversum 3</t>
  </si>
  <si>
    <t>The Reflex</t>
  </si>
  <si>
    <t>World of Hurt</t>
  </si>
  <si>
    <t>As</t>
  </si>
  <si>
    <t>Pure Morning</t>
  </si>
  <si>
    <t>Placebo</t>
  </si>
  <si>
    <t>She's The One</t>
  </si>
  <si>
    <t>Ik Heb Je Lief</t>
  </si>
  <si>
    <t>Pretty Fly (For A White Guy)</t>
  </si>
  <si>
    <t>Praise You</t>
  </si>
  <si>
    <t>Fatboy Slim</t>
  </si>
  <si>
    <t>Sacrifice</t>
  </si>
  <si>
    <t>Toveren</t>
  </si>
  <si>
    <t>Kissing a Fool</t>
  </si>
  <si>
    <t>Hijo de la Luna</t>
  </si>
  <si>
    <t>Mecano</t>
  </si>
  <si>
    <t>Slaap Zacht , Elisabeth</t>
  </si>
  <si>
    <t>Angels</t>
  </si>
  <si>
    <t>Tears in Heaven</t>
  </si>
  <si>
    <t>Californication</t>
  </si>
  <si>
    <t>Harder Dan Ik Hebben Kan</t>
  </si>
  <si>
    <t>Learn to Fly</t>
  </si>
  <si>
    <t>Total Eclipse of the Heart</t>
  </si>
  <si>
    <t>Bonnie Tyler</t>
  </si>
  <si>
    <t>Scar Tissue</t>
  </si>
  <si>
    <t>Otherside</t>
  </si>
  <si>
    <t>You'll Be In My Heart - From "Tarzan"/Soundtrack Version</t>
  </si>
  <si>
    <t>Let Me Entertain You</t>
  </si>
  <si>
    <t>Road Trippin'</t>
  </si>
  <si>
    <t>Jesus He Knows Me</t>
  </si>
  <si>
    <t>The Family Tree</t>
  </si>
  <si>
    <t>Venice</t>
  </si>
  <si>
    <t>Porcelain</t>
  </si>
  <si>
    <t>Moby</t>
  </si>
  <si>
    <t>Unintended</t>
  </si>
  <si>
    <t>LA Song</t>
  </si>
  <si>
    <t>The Dolphin's Cry</t>
  </si>
  <si>
    <t>All Star</t>
  </si>
  <si>
    <t>Smash Mouth</t>
  </si>
  <si>
    <t>Why Does My Heart Feel So Bad?</t>
  </si>
  <si>
    <t>Il Volo</t>
  </si>
  <si>
    <t>Zucchero</t>
  </si>
  <si>
    <t>classic italian pop</t>
  </si>
  <si>
    <t>The Next Episode</t>
  </si>
  <si>
    <t>Dr. Dre</t>
  </si>
  <si>
    <t>Geen Kind Meer</t>
  </si>
  <si>
    <t>Karin Bloemen</t>
  </si>
  <si>
    <t>All The Small Things</t>
  </si>
  <si>
    <t>blink-182</t>
  </si>
  <si>
    <t>pop punk</t>
  </si>
  <si>
    <t>Run To The Water</t>
  </si>
  <si>
    <t>Hart Van Mijn Gevoel</t>
  </si>
  <si>
    <t>Smooth (feat. Rob Thomas)</t>
  </si>
  <si>
    <t>My Name Is</t>
  </si>
  <si>
    <t>Desert Rose</t>
  </si>
  <si>
    <t>Hey Boy Hey Girl</t>
  </si>
  <si>
    <t>The Chemical Brothers</t>
  </si>
  <si>
    <t>At Last</t>
  </si>
  <si>
    <t>Etta James</t>
  </si>
  <si>
    <t>Can't Help Falling in Love</t>
  </si>
  <si>
    <t>Fly Me To The Moon (In Other Words)</t>
  </si>
  <si>
    <t>Stand by Me</t>
  </si>
  <si>
    <t>Ben E. King</t>
  </si>
  <si>
    <t>Oh, Pretty Woman</t>
  </si>
  <si>
    <t>Ring of Fire</t>
  </si>
  <si>
    <t>Blowin' in the Wind</t>
  </si>
  <si>
    <t>In Dreams</t>
  </si>
  <si>
    <t>Twist And Shout - Remastered 2009</t>
  </si>
  <si>
    <t>Are You Lonesome Tonight</t>
  </si>
  <si>
    <t>I Saw Her Standing There - Remastered 2009</t>
  </si>
  <si>
    <t>Don't Think Twice, It's All Right</t>
  </si>
  <si>
    <t>The Sound of Silence - Acoustic Version</t>
  </si>
  <si>
    <t>House Of The Rising Sun</t>
  </si>
  <si>
    <t>The Animals</t>
  </si>
  <si>
    <t>Folsom Prison Blues</t>
  </si>
  <si>
    <t>The Times They Are A-Changin'</t>
  </si>
  <si>
    <t>A Change Is Gonna Come</t>
  </si>
  <si>
    <t>A Hard Day's Night - Remastered 2009</t>
  </si>
  <si>
    <t>Nathalie</t>
  </si>
  <si>
    <t>Gilbert Bécaud</t>
  </si>
  <si>
    <t>Eight Days A Week - Remastered 2009</t>
  </si>
  <si>
    <t>It's All Over Now - Mono Version</t>
  </si>
  <si>
    <t>Yesterday - Remastered 2009</t>
  </si>
  <si>
    <t>(I Can't Get No) Satisfaction - Mono Version</t>
  </si>
  <si>
    <t>Like a Rolling Stone</t>
  </si>
  <si>
    <t>Norwegian Wood (This Bird Has Flown) - Remastered 2009</t>
  </si>
  <si>
    <t>Help! - Remastered 2009</t>
  </si>
  <si>
    <t>Unchained Melody</t>
  </si>
  <si>
    <t>The Righteous Brothers</t>
  </si>
  <si>
    <t>Michelle - Remastered 2009</t>
  </si>
  <si>
    <t>Nina Simone</t>
  </si>
  <si>
    <t>My Generation - Stereo Version</t>
  </si>
  <si>
    <t>In My Life - Remastered 2009</t>
  </si>
  <si>
    <t>As Tears Go By - Mono Version</t>
  </si>
  <si>
    <t>It Was A Very Good Year</t>
  </si>
  <si>
    <t>Time Is On My Side - Mono Version</t>
  </si>
  <si>
    <t>Little Red Rooster - Mono Version</t>
  </si>
  <si>
    <t>Mr. Tambourine Man</t>
  </si>
  <si>
    <t>The Byrds</t>
  </si>
  <si>
    <t>Paint It, Black</t>
  </si>
  <si>
    <t>God Only Knows - Remastered</t>
  </si>
  <si>
    <t>California Dreamin' - Single Version</t>
  </si>
  <si>
    <t>The Mamas &amp; The Papas</t>
  </si>
  <si>
    <t>Eleanor Rigby - Remastered 2009</t>
  </si>
  <si>
    <t>River Deep - Mountain High</t>
  </si>
  <si>
    <t>That's Life</t>
  </si>
  <si>
    <t>Jumpin' Jack Flash - Mono</t>
  </si>
  <si>
    <t>Scarborough Fair / Canticle</t>
  </si>
  <si>
    <t>Sloop John B - Remastered</t>
  </si>
  <si>
    <t>Homeward Bound</t>
  </si>
  <si>
    <t>Under My Thumb</t>
  </si>
  <si>
    <t>When a Man Loves a Woman</t>
  </si>
  <si>
    <t>Percy Sledge</t>
  </si>
  <si>
    <t>Sunny Afternoon - Mono Mix</t>
  </si>
  <si>
    <t>How Can We Hang On To A Dream</t>
  </si>
  <si>
    <t>Tim Hardin</t>
  </si>
  <si>
    <t>Monday, Monday - Single Version</t>
  </si>
  <si>
    <t>For No One - Remastered 2009</t>
  </si>
  <si>
    <t>It's A Man's, Man's, Man's World</t>
  </si>
  <si>
    <t>James Brown &amp; The Famous Flames</t>
  </si>
  <si>
    <t>motown</t>
  </si>
  <si>
    <t>Try a Little Tenderness</t>
  </si>
  <si>
    <t>Wouldn't It Be Nice - Stereo Mix</t>
  </si>
  <si>
    <t>Nights In White Satin - Single Version / Mono Mix</t>
  </si>
  <si>
    <t>The End</t>
  </si>
  <si>
    <t>A Day In The Life - Remastered 2009</t>
  </si>
  <si>
    <t>Brown Eyed Girl</t>
  </si>
  <si>
    <t>Respect</t>
  </si>
  <si>
    <t>Aretha Franklin</t>
  </si>
  <si>
    <t>White Rabbit</t>
  </si>
  <si>
    <t>Jefferson Airplane</t>
  </si>
  <si>
    <t>Penny Lane</t>
  </si>
  <si>
    <t>Hey Joe</t>
  </si>
  <si>
    <t>Jimi Hendrix</t>
  </si>
  <si>
    <t>Good Vibrations - Remastered</t>
  </si>
  <si>
    <t>Light My Fire</t>
  </si>
  <si>
    <t>Strawberry Fields Forever - Remastered 2009</t>
  </si>
  <si>
    <t>So Long, Marianne</t>
  </si>
  <si>
    <t>Little Wing</t>
  </si>
  <si>
    <t>The Fool On The Hill - Remastered 2009</t>
  </si>
  <si>
    <t>People Are Strange</t>
  </si>
  <si>
    <t>The Wind Cries Mary</t>
  </si>
  <si>
    <t>Sgt. Pepper's Lonely Hearts Club Band - Remastered 2009</t>
  </si>
  <si>
    <t>Lucy In The Sky With Diamonds - Remastered 2009</t>
  </si>
  <si>
    <t>Purple Haze</t>
  </si>
  <si>
    <t>Ruby Tuesday</t>
  </si>
  <si>
    <t>All You Need Is Love - Remastered 2009</t>
  </si>
  <si>
    <t>He Ain't Heavy, He's My Brother</t>
  </si>
  <si>
    <t>When I'm Sixty Four - Remastered 2009</t>
  </si>
  <si>
    <t>Somebody Will Know Someday</t>
  </si>
  <si>
    <t>Cuby &amp; The Blizzards</t>
  </si>
  <si>
    <t>I Am The Walrus - Remastered 2009</t>
  </si>
  <si>
    <t>Guitar Man</t>
  </si>
  <si>
    <t>Ain't No Mountain High Enough</t>
  </si>
  <si>
    <t>San Francisco (Be Sure to Wear Some Flowers In Your Hair)</t>
  </si>
  <si>
    <t>Scott McKenzie</t>
  </si>
  <si>
    <t>She's Leaving Home - Remastered 2009</t>
  </si>
  <si>
    <t>I'm a Believer - 2006 Remaster</t>
  </si>
  <si>
    <t>The Monkees</t>
  </si>
  <si>
    <t>Waterloo Sunset - Mono Mix</t>
  </si>
  <si>
    <t>Sunshine Of Your Love</t>
  </si>
  <si>
    <t>Cream</t>
  </si>
  <si>
    <t>Break on Through (To the Other Side)</t>
  </si>
  <si>
    <t>Green Green Grass Of Home</t>
  </si>
  <si>
    <t>Tom Jones</t>
  </si>
  <si>
    <t>To Love Somebody</t>
  </si>
  <si>
    <t>Pastorale - Remastered</t>
  </si>
  <si>
    <t>Liesbeth List</t>
  </si>
  <si>
    <t>(Sittin' On) the Dock of the Bay</t>
  </si>
  <si>
    <t>Blackbird - Remastered 2009</t>
  </si>
  <si>
    <t>I Put A Spell On You</t>
  </si>
  <si>
    <t>While My Guitar Gently Weeps - Remastered 2009</t>
  </si>
  <si>
    <t>All Along the Watchtower</t>
  </si>
  <si>
    <t>Window Of My Eyes - From "The American" Soundtrack</t>
  </si>
  <si>
    <t>I Say a Little Prayer</t>
  </si>
  <si>
    <t>(You Make Me Feel Like) A Natural Woman</t>
  </si>
  <si>
    <t>White Room</t>
  </si>
  <si>
    <t>Mrs. Robinson - From "The Graduate" Soundtrack</t>
  </si>
  <si>
    <t>What A Wonderful World - Single Version</t>
  </si>
  <si>
    <t>Louis Armstrong</t>
  </si>
  <si>
    <t>Lea</t>
  </si>
  <si>
    <t>The Weight - Remastered</t>
  </si>
  <si>
    <t>The Band</t>
  </si>
  <si>
    <t>Ain't Got No - I Got Life - Remastered</t>
  </si>
  <si>
    <t>Voodoo Child (Slight Return)</t>
  </si>
  <si>
    <t>Suzie Q</t>
  </si>
  <si>
    <t>Born To Be Wild - Single Version</t>
  </si>
  <si>
    <t>Steppenwolf</t>
  </si>
  <si>
    <t>Words</t>
  </si>
  <si>
    <t>Massachussetts</t>
  </si>
  <si>
    <t>Times Were When</t>
  </si>
  <si>
    <t>I Started A Joke</t>
  </si>
  <si>
    <t>MacArthur Park</t>
  </si>
  <si>
    <t>Richard Harris</t>
  </si>
  <si>
    <t>I'd Rather Go Blind</t>
  </si>
  <si>
    <t>Daydream Believer</t>
  </si>
  <si>
    <t>Back In The U.S.S.R. - Remastered 2009</t>
  </si>
  <si>
    <t>Girl, You'll Be A Woman Soon</t>
  </si>
  <si>
    <t>Here Comes The Sun - Remastered 2009</t>
  </si>
  <si>
    <t>Space Oddity - 2015 Remaster</t>
  </si>
  <si>
    <t>Gimme Shelter</t>
  </si>
  <si>
    <t>Suspicious Minds</t>
  </si>
  <si>
    <t>Whole Lotta Love - 1990 Remaster</t>
  </si>
  <si>
    <t>Sweet Caroline</t>
  </si>
  <si>
    <t>Fortunate Son</t>
  </si>
  <si>
    <t>In the Ghetto</t>
  </si>
  <si>
    <t>Bad Moon Rising</t>
  </si>
  <si>
    <t>You Can't Always Get What You Want</t>
  </si>
  <si>
    <t>With A Little Help From My Friends</t>
  </si>
  <si>
    <t>My Way</t>
  </si>
  <si>
    <t>Come Together - Remastered 2009</t>
  </si>
  <si>
    <t>Something - Remastered 2009</t>
  </si>
  <si>
    <t>Albatross - 2018 Remaster</t>
  </si>
  <si>
    <t>Just A Little Bit Of Peace In My Heart</t>
  </si>
  <si>
    <t>Venus</t>
  </si>
  <si>
    <t>Shocking Blue</t>
  </si>
  <si>
    <t>Son of a Preacher Man</t>
  </si>
  <si>
    <t>Dusty Springfield</t>
  </si>
  <si>
    <t>Pinball Wizard</t>
  </si>
  <si>
    <t>Marian</t>
  </si>
  <si>
    <t>Beautiful People</t>
  </si>
  <si>
    <t>Melanie</t>
  </si>
  <si>
    <t>Oh Well (Pt. 1) - 2013 Remaster</t>
  </si>
  <si>
    <t>Born On The Bayou</t>
  </si>
  <si>
    <t>Scarlet Ribbons</t>
  </si>
  <si>
    <t>The Thrill Is Gone</t>
  </si>
  <si>
    <t>B.B. King</t>
  </si>
  <si>
    <t>Dazed and Confused</t>
  </si>
  <si>
    <t>Overture</t>
  </si>
  <si>
    <t>Streets of London</t>
  </si>
  <si>
    <t>Ralph McTell</t>
  </si>
  <si>
    <t>Down On The Corner</t>
  </si>
  <si>
    <t>Appleknockers Flophouse</t>
  </si>
  <si>
    <t>The First Time Ever I Saw Your Face</t>
  </si>
  <si>
    <t>Roberta Flack</t>
  </si>
  <si>
    <t>Touch Me</t>
  </si>
  <si>
    <t>Summertime</t>
  </si>
  <si>
    <t>Midnight Rambler</t>
  </si>
  <si>
    <t>Get Ready</t>
  </si>
  <si>
    <t>Rare Earth</t>
  </si>
  <si>
    <t>Black Magic Woman - 2018 Remaster</t>
  </si>
  <si>
    <t>Suite: Judy Blue Eyes - Remastered</t>
  </si>
  <si>
    <t>Crosby, Stills &amp; Nash</t>
  </si>
  <si>
    <t>Blue Suede Shoes</t>
  </si>
  <si>
    <t>Jailhouse Rock</t>
  </si>
  <si>
    <t>My Baby Just Cares for Me - 2013 Remastered Version</t>
  </si>
  <si>
    <t>Heartbreak Hotel</t>
  </si>
  <si>
    <t>Hound Dog</t>
  </si>
  <si>
    <t>Johnny B. Goode</t>
  </si>
  <si>
    <t>Chuck Berry</t>
  </si>
  <si>
    <t>Take Five</t>
  </si>
  <si>
    <t>The Dave Brubeck Quartet</t>
  </si>
  <si>
    <t>bebop</t>
  </si>
  <si>
    <t>Blueberry Hill</t>
  </si>
  <si>
    <t>Fats Domino</t>
  </si>
  <si>
    <t xml:space="preserve">total artistas </t>
  </si>
  <si>
    <t>INDICE</t>
  </si>
  <si>
    <t>TITULO</t>
  </si>
  <si>
    <t>ARTISTA</t>
  </si>
  <si>
    <t>GENERO</t>
  </si>
  <si>
    <t>AÑO</t>
  </si>
  <si>
    <t>BPM</t>
  </si>
  <si>
    <t>ENERGIA</t>
  </si>
  <si>
    <t>DB</t>
  </si>
  <si>
    <t>ACUSTICA</t>
  </si>
  <si>
    <t>POPULARIDAD</t>
  </si>
  <si>
    <t>BAILABILIDAD</t>
  </si>
  <si>
    <t xml:space="preserve">DURACION </t>
  </si>
  <si>
    <t>PROPER()</t>
  </si>
  <si>
    <t>Columna1</t>
  </si>
  <si>
    <t>Etiquetas de fila</t>
  </si>
  <si>
    <t>Total general</t>
  </si>
  <si>
    <t>Recuento de ARTISTA</t>
  </si>
  <si>
    <t>(en blanco)</t>
  </si>
  <si>
    <t>Spotify_2000[INDICE]</t>
  </si>
  <si>
    <t>Spotify_2000[TITULO]</t>
  </si>
  <si>
    <t>Spotify_2000[ARTISTA]</t>
  </si>
  <si>
    <t>Spotify_2000[Columna1]</t>
  </si>
  <si>
    <t>Spotify_2000[GENERO]</t>
  </si>
  <si>
    <t>Spotify_2000[AÑO]</t>
  </si>
  <si>
    <t>Spotify_2000[BPM]</t>
  </si>
  <si>
    <t>Spotify_2000[ENERGIA]</t>
  </si>
  <si>
    <t>Spotify_2000[BAILABILIDAD]</t>
  </si>
  <si>
    <t>Spotify_2000[DB]</t>
  </si>
  <si>
    <t>Spotify_2000[BALANCE]</t>
  </si>
  <si>
    <t>Spotify_2000[DURACION]</t>
  </si>
  <si>
    <t>Spotify_2000[DURACION 2]</t>
  </si>
  <si>
    <t>Spotify_2000[ACUSTICA]</t>
  </si>
  <si>
    <t>Spotify_2000[POPULARIDAD]</t>
  </si>
  <si>
    <t>Datos devueltos para Recuento de ARTISTA, (en blanco) (primeras 1000 filas).</t>
  </si>
  <si>
    <t>Datos devueltos para Recuento de ARTISTA, 96 (primeras 1000 filas).</t>
  </si>
  <si>
    <t>Datos devueltos para Recuento de ARTISTA, 10 (primeras 1000 filas).</t>
  </si>
  <si>
    <t>Datos devueltos para Recuento de ARTISTA, 12 (primeras 1000 filas).</t>
  </si>
  <si>
    <t>Datos devueltos para Recuento de AÑO, 100 (primeras 1000 filas).</t>
  </si>
  <si>
    <t>Datos devueltos para Recuento de AÑO, 99 (primeras 1000 filas).</t>
  </si>
  <si>
    <t>Datos devueltos para Recuento de AÑO, 3 (primeras 1000 filas).</t>
  </si>
  <si>
    <t>Datos devueltos para Recuento de AÑO, 4 (primeras 1000 filas).</t>
  </si>
  <si>
    <t>Datos devueltos para Recuento de ARTISTA, 100 (primeras 1000 filas).</t>
  </si>
  <si>
    <t>Datos devueltos para Recuento de ARTISTA, 98 (primeras 1000 filas).</t>
  </si>
  <si>
    <t>Datos devueltos para Recuento de ARTISTA, 95 (primeras 1000 filas).</t>
  </si>
  <si>
    <t>Datos devueltos para Recuento de ARTISTA, 11 (primeras 1000 filas).</t>
  </si>
  <si>
    <t>Datos devueltos para Recuento de ARTISTA, 13 (primeras 1000 filas).</t>
  </si>
  <si>
    <t>Datos devueltos para Recuento de ARTISTA, 14 (primeras 1000 filas).</t>
  </si>
  <si>
    <t>Datos devueltos para Recuento de ARTISTA, 15 (primeras 1000 filas).</t>
  </si>
  <si>
    <t>Datos devueltos para Recuento de DB, 2008 (primeras 1000 filas).</t>
  </si>
  <si>
    <t>Datos devueltos para Recuento distinto de DB, 1986 (primeras 1000 filas).</t>
  </si>
  <si>
    <t>Datos devueltos para Recuento de AÑO, -7 (primeras 1000 filas).</t>
  </si>
  <si>
    <t>moda</t>
  </si>
  <si>
    <t>Datos devueltos para Recuento de AÑO, -27 (primeras 1000 filas).</t>
  </si>
  <si>
    <t>Datos devueltos para Recuento de AÑO, -24 (primeras 1000 filas).</t>
  </si>
  <si>
    <t xml:space="preserve"> MODA GENERO</t>
  </si>
  <si>
    <t>Datos devueltos para Recuento de DB, album rock (primeras 1000 filas).</t>
  </si>
  <si>
    <t xml:space="preserve">MODA </t>
  </si>
  <si>
    <t>Datos devueltos para Recuento de DURACION 2, adult standards (primeras 1000 filas).</t>
  </si>
  <si>
    <t>Datos devueltos para Recuento de GENERO, 99 (primeras 1000 filas).</t>
  </si>
  <si>
    <t>Datos devueltos para Recuento de GENERO, 98 (primeras 1000 filas).</t>
  </si>
  <si>
    <t>Datos devueltos para Recuento de GENERO, 0 (primeras 1000 filas).</t>
  </si>
  <si>
    <t>total</t>
  </si>
  <si>
    <t xml:space="preserve">generos que mas se repiten a lo largo de los años </t>
  </si>
  <si>
    <t>años con mas variedad de generos</t>
  </si>
  <si>
    <t>Columna2</t>
  </si>
  <si>
    <t>bpm mas utilizados por artistas</t>
  </si>
  <si>
    <t>artistas/generos mas menos bailabilidad</t>
  </si>
  <si>
    <t xml:space="preserve">DB mas usados en que años </t>
  </si>
  <si>
    <t xml:space="preserve">DB mas usados generos </t>
  </si>
  <si>
    <t xml:space="preserve">total </t>
  </si>
  <si>
    <t>generos con mas menos duracion</t>
  </si>
  <si>
    <t xml:space="preserve">                                                7.4</t>
  </si>
  <si>
    <t xml:space="preserve">                                                6.5</t>
  </si>
  <si>
    <t xml:space="preserve">                                                6.4</t>
  </si>
  <si>
    <t xml:space="preserve">                                                2.6</t>
  </si>
  <si>
    <t xml:space="preserve">                                                2.8</t>
  </si>
  <si>
    <t xml:space="preserve">                                                3.0</t>
  </si>
  <si>
    <t>artistas mas menos acustica</t>
  </si>
  <si>
    <t>genero menos y mas acustica</t>
  </si>
  <si>
    <t xml:space="preserve">generos mas energia </t>
  </si>
  <si>
    <t xml:space="preserve">años mas energia </t>
  </si>
  <si>
    <t>artistas mas popularidad</t>
  </si>
  <si>
    <t>generos mas popularidad</t>
  </si>
  <si>
    <t>bpm menos utilizados por artistas</t>
  </si>
  <si>
    <t>minutos</t>
  </si>
  <si>
    <t>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</si>
</sst>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theme="4"/>
      </patternFill>
    </fill>
    <fill>
      <patternFill patternType="solid">
        <fgColor theme="3" tint="0.749992370372631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4" tint="0.79998168889431442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theme="9"/>
      </patternFill>
    </fill>
    <fill>
      <patternFill patternType="solid">
        <fgColor rgb="FFFF0066"/>
        <bgColor theme="9" tint="0.79998168889431442"/>
      </patternFill>
    </fill>
    <fill>
      <patternFill patternType="solid">
        <fgColor rgb="FF00CC99"/>
        <bgColor indexed="64"/>
      </patternFill>
    </fill>
    <fill>
      <patternFill patternType="solid">
        <fgColor rgb="FF00CC99"/>
        <bgColor theme="4"/>
      </patternFill>
    </fill>
    <fill>
      <patternFill patternType="solid">
        <fgColor rgb="FF00CC99"/>
        <bgColor theme="9"/>
      </patternFill>
    </fill>
    <fill>
      <patternFill patternType="solid">
        <fgColor rgb="FF00CC99"/>
        <bgColor theme="9" tint="0.79998168889431442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/>
      </patternFill>
    </fill>
    <fill>
      <patternFill patternType="solid">
        <fgColor rgb="FFFF99CC"/>
        <bgColor theme="9"/>
      </patternFill>
    </fill>
    <fill>
      <patternFill patternType="solid">
        <fgColor rgb="FFFF99CC"/>
        <bgColor theme="9" tint="0.79998168889431442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9900"/>
        <bgColor indexed="64"/>
      </patternFill>
    </fill>
    <fill>
      <patternFill patternType="solid">
        <fgColor rgb="FFCC9900"/>
        <bgColor theme="9"/>
      </patternFill>
    </fill>
    <fill>
      <patternFill patternType="solid">
        <fgColor rgb="FFCC9900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  <fill>
      <patternFill patternType="solid">
        <fgColor theme="0" tint="-0.249977111117893"/>
        <bgColor theme="9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0" xfId="0" applyBorder="1"/>
    <xf numFmtId="0" fontId="4" fillId="3" borderId="10" xfId="0" applyFont="1" applyFill="1" applyBorder="1"/>
    <xf numFmtId="0" fontId="4" fillId="4" borderId="11" xfId="0" applyFont="1" applyFill="1" applyBorder="1"/>
    <xf numFmtId="0" fontId="0" fillId="5" borderId="11" xfId="0" applyFill="1" applyBorder="1"/>
    <xf numFmtId="0" fontId="0" fillId="0" borderId="11" xfId="0" applyBorder="1"/>
    <xf numFmtId="0" fontId="0" fillId="6" borderId="11" xfId="0" applyFill="1" applyBorder="1"/>
    <xf numFmtId="0" fontId="4" fillId="7" borderId="10" xfId="0" applyFont="1" applyFill="1" applyBorder="1"/>
    <xf numFmtId="0" fontId="0" fillId="8" borderId="10" xfId="0" applyFill="1" applyBorder="1"/>
    <xf numFmtId="0" fontId="0" fillId="9" borderId="10" xfId="0" applyFill="1" applyBorder="1"/>
    <xf numFmtId="0" fontId="0" fillId="9" borderId="0" xfId="0" applyFill="1"/>
    <xf numFmtId="0" fontId="0" fillId="10" borderId="0" xfId="0" applyFill="1"/>
    <xf numFmtId="0" fontId="4" fillId="11" borderId="0" xfId="0" applyFont="1" applyFill="1"/>
    <xf numFmtId="0" fontId="0" fillId="12" borderId="10" xfId="0" applyFill="1" applyBorder="1"/>
    <xf numFmtId="0" fontId="0" fillId="13" borderId="0" xfId="0" applyFill="1"/>
    <xf numFmtId="0" fontId="4" fillId="14" borderId="0" xfId="0" applyFont="1" applyFill="1"/>
    <xf numFmtId="0" fontId="0" fillId="13" borderId="10" xfId="0" applyFill="1" applyBorder="1"/>
    <xf numFmtId="0" fontId="0" fillId="15" borderId="11" xfId="0" applyFill="1" applyBorder="1"/>
    <xf numFmtId="0" fontId="0" fillId="13" borderId="11" xfId="0" applyFill="1" applyBorder="1"/>
    <xf numFmtId="0" fontId="2" fillId="16" borderId="0" xfId="0" applyFont="1" applyFill="1"/>
    <xf numFmtId="0" fontId="0" fillId="16" borderId="0" xfId="0" applyFill="1"/>
    <xf numFmtId="0" fontId="0" fillId="17" borderId="10" xfId="0" applyFill="1" applyBorder="1"/>
    <xf numFmtId="0" fontId="0" fillId="16" borderId="10" xfId="0" applyFill="1" applyBorder="1"/>
    <xf numFmtId="0" fontId="0" fillId="18" borderId="0" xfId="0" applyFill="1"/>
    <xf numFmtId="0" fontId="4" fillId="19" borderId="11" xfId="0" applyFont="1" applyFill="1" applyBorder="1"/>
    <xf numFmtId="0" fontId="0" fillId="20" borderId="11" xfId="0" applyFill="1" applyBorder="1"/>
    <xf numFmtId="0" fontId="0" fillId="18" borderId="11" xfId="0" applyFill="1" applyBorder="1"/>
    <xf numFmtId="0" fontId="0" fillId="21" borderId="0" xfId="0" applyFill="1"/>
    <xf numFmtId="0" fontId="4" fillId="22" borderId="0" xfId="0" applyFont="1" applyFill="1"/>
    <xf numFmtId="0" fontId="4" fillId="23" borderId="11" xfId="0" applyFont="1" applyFill="1" applyBorder="1"/>
    <xf numFmtId="0" fontId="0" fillId="24" borderId="11" xfId="0" applyFill="1" applyBorder="1"/>
    <xf numFmtId="0" fontId="0" fillId="21" borderId="11" xfId="0" applyFill="1" applyBorder="1"/>
    <xf numFmtId="0" fontId="0" fillId="25" borderId="0" xfId="0" applyFill="1"/>
    <xf numFmtId="0" fontId="4" fillId="26" borderId="0" xfId="0" applyFont="1" applyFill="1"/>
    <xf numFmtId="0" fontId="0" fillId="25" borderId="11" xfId="0" applyFill="1" applyBorder="1"/>
    <xf numFmtId="0" fontId="4" fillId="27" borderId="11" xfId="0" applyFont="1" applyFill="1" applyBorder="1"/>
    <xf numFmtId="0" fontId="0" fillId="28" borderId="11" xfId="0" applyFill="1" applyBorder="1"/>
    <xf numFmtId="0" fontId="0" fillId="25" borderId="10" xfId="0" applyFill="1" applyBorder="1"/>
    <xf numFmtId="0" fontId="0" fillId="29" borderId="10" xfId="0" applyFill="1" applyBorder="1"/>
    <xf numFmtId="0" fontId="0" fillId="30" borderId="0" xfId="0" applyFill="1"/>
    <xf numFmtId="0" fontId="4" fillId="31" borderId="11" xfId="0" applyFont="1" applyFill="1" applyBorder="1"/>
    <xf numFmtId="0" fontId="0" fillId="32" borderId="11" xfId="0" applyFill="1" applyBorder="1"/>
    <xf numFmtId="0" fontId="0" fillId="30" borderId="11" xfId="0" applyFill="1" applyBorder="1"/>
    <xf numFmtId="0" fontId="0" fillId="33" borderId="0" xfId="0" applyFill="1"/>
    <xf numFmtId="0" fontId="0" fillId="34" borderId="11" xfId="0" applyFill="1" applyBorder="1"/>
    <xf numFmtId="0" fontId="4" fillId="35" borderId="11" xfId="0" applyFont="1" applyFill="1" applyBorder="1"/>
    <xf numFmtId="0" fontId="0" fillId="33" borderId="11" xfId="0" applyFill="1" applyBorder="1"/>
    <xf numFmtId="0" fontId="5" fillId="23" borderId="11" xfId="0" applyFont="1" applyFill="1" applyBorder="1"/>
    <xf numFmtId="0" fontId="0" fillId="0" borderId="0" xfId="0" applyFon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9900"/>
      <color rgb="FF666699"/>
      <color rgb="FFFF99CC"/>
      <color rgb="FF00CC99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owerPivotData" Target="model/item.data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110565295662536E-2"/>
          <c:y val="0.24388293927437779"/>
          <c:w val="0.9378739468001589"/>
          <c:h val="0.50019875564385952"/>
        </c:manualLayout>
      </c:layout>
      <c:pie3DChart>
        <c:varyColors val="1"/>
        <c:ser>
          <c:idx val="0"/>
          <c:order val="0"/>
          <c:tx>
            <c:strRef>
              <c:f>Hoja38!$H$2:$H$3</c:f>
              <c:strCache>
                <c:ptCount val="2"/>
                <c:pt idx="0">
                  <c:v>generos que mas se repiten a lo largo de los años </c:v>
                </c:pt>
                <c:pt idx="1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F5-4AB1-AB1B-750C8490A2C1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F5-4AB1-AB1B-750C8490A2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Hoja38!$G$4:$G$5</c:f>
              <c:strCache>
                <c:ptCount val="2"/>
                <c:pt idx="0">
                  <c:v>adult standards</c:v>
                </c:pt>
                <c:pt idx="1">
                  <c:v>album rock</c:v>
                </c:pt>
              </c:strCache>
            </c:strRef>
          </c:cat>
          <c:val>
            <c:numRef>
              <c:f>Hoja38!$H$4:$H$5</c:f>
              <c:numCache>
                <c:formatCode>General</c:formatCode>
                <c:ptCount val="2"/>
                <c:pt idx="0">
                  <c:v>123</c:v>
                </c:pt>
                <c:pt idx="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5-4AB1-AB1B-750C8490A2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9.6909241336635379E-2"/>
          <c:y val="0.78088648235814184"/>
          <c:w val="0.85038147831727451"/>
          <c:h val="0.20447038848764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 mas/menos duracion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Hoja38!$E$51:$G$59</c:f>
              <c:multiLvlStrCache>
                <c:ptCount val="3"/>
                <c:lvl>
                  <c:pt idx="0">
                    <c:v>arkansas country</c:v>
                  </c:pt>
                  <c:pt idx="2">
                    <c:v>                                                3.0</c:v>
                  </c:pt>
                </c:lvl>
                <c:lvl>
                  <c:pt idx="0">
                    <c:v>motown</c:v>
                  </c:pt>
                  <c:pt idx="2">
                    <c:v>                                                2.8</c:v>
                  </c:pt>
                </c:lvl>
                <c:lvl>
                  <c:pt idx="0">
                    <c:v>pop punk</c:v>
                  </c:pt>
                  <c:pt idx="2">
                    <c:v>                                                2.8</c:v>
                  </c:pt>
                </c:lvl>
                <c:lvl>
                  <c:pt idx="0">
                    <c:v>chicago soul</c:v>
                  </c:pt>
                  <c:pt idx="2">
                    <c:v>                                                2.8</c:v>
                  </c:pt>
                </c:lvl>
                <c:lvl>
                  <c:pt idx="0">
                    <c:v>rock-and-roll</c:v>
                  </c:pt>
                  <c:pt idx="2">
                    <c:v>                                                2.6</c:v>
                  </c:pt>
                </c:lvl>
                <c:lvl>
                  <c:pt idx="0">
                    <c:v>italian pop</c:v>
                  </c:pt>
                  <c:pt idx="2">
                    <c:v>                                                6.4</c:v>
                  </c:pt>
                </c:lvl>
                <c:lvl>
                  <c:pt idx="0">
                    <c:v>contemporary vocal jazz</c:v>
                  </c:pt>
                  <c:pt idx="2">
                    <c:v>                                                6.5</c:v>
                  </c:pt>
                </c:lvl>
                <c:lvl>
                  <c:pt idx="0">
                    <c:v>finnish metal</c:v>
                  </c:pt>
                  <c:pt idx="2">
                    <c:v>                                                7.4</c:v>
                  </c:pt>
                </c:lvl>
                <c:lvl>
                  <c:pt idx="0">
                    <c:v>GENERO</c:v>
                  </c:pt>
                </c:lvl>
              </c:multiLvlStrCache>
            </c:multiLvlStrRef>
          </c:cat>
          <c:val>
            <c:numRef>
              <c:f>Hoja38!$E$60:$G$60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999-4017-9E6B-E1898E1C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78144"/>
        <c:axId val="1351480064"/>
      </c:barChart>
      <c:catAx>
        <c:axId val="135147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480064"/>
        <c:crosses val="autoZero"/>
        <c:auto val="1"/>
        <c:lblAlgn val="ctr"/>
        <c:lblOffset val="100"/>
        <c:noMultiLvlLbl val="0"/>
      </c:catAx>
      <c:valAx>
        <c:axId val="13514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14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años</a:t>
            </a:r>
            <a:r>
              <a:rPr lang="en-US" baseline="0"/>
              <a:t> con mas variedad de generos</a:t>
            </a:r>
            <a:endParaRPr lang="en-US"/>
          </a:p>
        </c:rich>
      </c:tx>
      <c:layout>
        <c:manualLayout>
          <c:xMode val="edge"/>
          <c:yMode val="edge"/>
          <c:x val="0.13803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Hoja38!$I$8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Hoja38!$G$9:$H$15</c:f>
              <c:multiLvlStrCache>
                <c:ptCount val="7"/>
                <c:lvl>
                  <c:pt idx="0">
                    <c:v>GENERO</c:v>
                  </c:pt>
                  <c:pt idx="4">
                    <c:v>adult standards</c:v>
                  </c:pt>
                  <c:pt idx="5">
                    <c:v>adult standards</c:v>
                  </c:pt>
                  <c:pt idx="6">
                    <c:v>adult standards</c:v>
                  </c:pt>
                </c:lvl>
                <c:lvl>
                  <c:pt idx="0">
                    <c:v>AÑO</c:v>
                  </c:pt>
                  <c:pt idx="1">
                    <c:v>2008</c:v>
                  </c:pt>
                  <c:pt idx="2">
                    <c:v>2018</c:v>
                  </c:pt>
                  <c:pt idx="3">
                    <c:v>1991</c:v>
                  </c:pt>
                  <c:pt idx="4">
                    <c:v>1960</c:v>
                  </c:pt>
                  <c:pt idx="5">
                    <c:v>1956</c:v>
                  </c:pt>
                  <c:pt idx="6">
                    <c:v>1961</c:v>
                  </c:pt>
                </c:lvl>
              </c:multiLvlStrCache>
            </c:multiLvlStrRef>
          </c:cat>
          <c:val>
            <c:numRef>
              <c:f>Hoja38!$I$9:$I$15</c:f>
              <c:numCache>
                <c:formatCode>General</c:formatCode>
                <c:ptCount val="7"/>
                <c:pt idx="1">
                  <c:v>54</c:v>
                </c:pt>
                <c:pt idx="2">
                  <c:v>52</c:v>
                </c:pt>
                <c:pt idx="3">
                  <c:v>52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C-4173-B3DD-EC18811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046096"/>
        <c:axId val="1457049456"/>
      </c:lineChart>
      <c:catAx>
        <c:axId val="14570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049456"/>
        <c:crosses val="autoZero"/>
        <c:auto val="1"/>
        <c:lblAlgn val="ctr"/>
        <c:lblOffset val="100"/>
        <c:noMultiLvlLbl val="0"/>
      </c:catAx>
      <c:valAx>
        <c:axId val="14570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0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generos mas menos bailabilidadl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Hoja38!$J$18:$J$19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Hoja38!$I$20:$I$30</c:f>
              <c:strCache>
                <c:ptCount val="11"/>
                <c:pt idx="0">
                  <c:v>reggae fusion</c:v>
                </c:pt>
                <c:pt idx="1">
                  <c:v>electro</c:v>
                </c:pt>
                <c:pt idx="2">
                  <c:v>dutch hip hop</c:v>
                </c:pt>
                <c:pt idx="3">
                  <c:v>detroit hip hop</c:v>
                </c:pt>
                <c:pt idx="4">
                  <c:v>glam rock</c:v>
                </c:pt>
                <c:pt idx="5">
                  <c:v>reggae</c:v>
                </c:pt>
                <c:pt idx="6">
                  <c:v>dutch cabaret</c:v>
                </c:pt>
                <c:pt idx="7">
                  <c:v>britpop</c:v>
                </c:pt>
                <c:pt idx="8">
                  <c:v>classic soundtrack</c:v>
                </c:pt>
                <c:pt idx="9">
                  <c:v>glam rock</c:v>
                </c:pt>
                <c:pt idx="10">
                  <c:v>art rock</c:v>
                </c:pt>
              </c:strCache>
            </c:strRef>
          </c:cat>
          <c:val>
            <c:numRef>
              <c:f>Hoja38!$J$20:$J$30</c:f>
              <c:numCache>
                <c:formatCode>General</c:formatCode>
                <c:ptCount val="11"/>
                <c:pt idx="0">
                  <c:v>96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4-4555-A8EA-A483670C4E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4314976"/>
        <c:axId val="1454310176"/>
      </c:barChart>
      <c:catAx>
        <c:axId val="145431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310176"/>
        <c:crosses val="autoZero"/>
        <c:auto val="1"/>
        <c:lblAlgn val="ctr"/>
        <c:lblOffset val="100"/>
        <c:noMultiLvlLbl val="0"/>
      </c:catAx>
      <c:valAx>
        <c:axId val="14543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3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bpm</a:t>
            </a:r>
            <a:r>
              <a:rPr lang="es-ES" baseline="0"/>
              <a:t> mas y menos usados por artistas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Hoja38!$C$18:$F$18</c:f>
              <c:strCache>
                <c:ptCount val="3"/>
                <c:pt idx="0">
                  <c:v>bpm mas utilizados por artistas</c:v>
                </c:pt>
                <c:pt idx="2">
                  <c:v>bpm menos utilizados por artistas</c:v>
                </c:pt>
              </c:strCache>
            </c:strRef>
          </c:cat>
          <c:val>
            <c:numRef>
              <c:f>Hoja38!$C$19:$F$19</c:f>
              <c:numCache>
                <c:formatCode>General</c:formatCode>
                <c:ptCount val="4"/>
                <c:pt idx="0">
                  <c:v>125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3-45B4-A945-45607F64189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Hoja38!$C$18:$F$18</c:f>
              <c:strCache>
                <c:ptCount val="3"/>
                <c:pt idx="0">
                  <c:v>bpm mas utilizados por artistas</c:v>
                </c:pt>
                <c:pt idx="2">
                  <c:v>bpm menos utilizados por artistas</c:v>
                </c:pt>
              </c:strCache>
            </c:strRef>
          </c:cat>
          <c:val>
            <c:numRef>
              <c:f>Hoja38!$C$20:$F$20</c:f>
              <c:numCache>
                <c:formatCode>General</c:formatCode>
                <c:ptCount val="4"/>
                <c:pt idx="0">
                  <c:v>127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3-45B4-A945-45607F64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052816"/>
        <c:axId val="1457048976"/>
      </c:barChart>
      <c:catAx>
        <c:axId val="145705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048976"/>
        <c:crosses val="autoZero"/>
        <c:auto val="1"/>
        <c:lblAlgn val="ctr"/>
        <c:lblOffset val="100"/>
        <c:noMultiLvlLbl val="0"/>
      </c:catAx>
      <c:valAx>
        <c:axId val="14570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0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>
        <c:manualLayout>
          <c:xMode val="edge"/>
          <c:yMode val="edge"/>
          <c:x val="0.303260041635794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Hoja38!$B$24:$B$25</c:f>
              <c:strCache>
                <c:ptCount val="2"/>
                <c:pt idx="0">
                  <c:v>años mas energia </c:v>
                </c:pt>
                <c:pt idx="1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1-4720-A995-412F54F809AC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1-4720-A995-412F54F809A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1-4720-A995-412F54F809AC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1-4720-A995-412F54F809AC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1-4720-A995-412F54F809AC}"/>
              </c:ext>
            </c:extLst>
          </c:dPt>
          <c:cat>
            <c:numRef>
              <c:f>Hoja38!$A$26:$A$30</c:f>
              <c:numCache>
                <c:formatCode>General</c:formatCode>
                <c:ptCount val="5"/>
                <c:pt idx="0">
                  <c:v>1986</c:v>
                </c:pt>
                <c:pt idx="1">
                  <c:v>2004</c:v>
                </c:pt>
                <c:pt idx="2">
                  <c:v>2004</c:v>
                </c:pt>
                <c:pt idx="3">
                  <c:v>1971</c:v>
                </c:pt>
                <c:pt idx="4">
                  <c:v>1969</c:v>
                </c:pt>
              </c:numCache>
            </c:numRef>
          </c:cat>
          <c:val>
            <c:numRef>
              <c:f>Hoja38!$B$26:$B$30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A1-4720-A995-412F54F8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Hoja38!$E$24:$E$25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Hoja38!$C$26:$C$30</c:f>
              <c:strCache>
                <c:ptCount val="5"/>
                <c:pt idx="0">
                  <c:v>alternative metal</c:v>
                </c:pt>
                <c:pt idx="1">
                  <c:v>modern rock</c:v>
                </c:pt>
                <c:pt idx="2">
                  <c:v>modern rock</c:v>
                </c:pt>
                <c:pt idx="3">
                  <c:v>canadian folk</c:v>
                </c:pt>
                <c:pt idx="4">
                  <c:v>adult standards</c:v>
                </c:pt>
              </c:strCache>
            </c:strRef>
          </c:cat>
          <c:val>
            <c:numRef>
              <c:f>Hoja38!$E$26:$E$30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0A5-9659-85BDFF14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329856"/>
        <c:axId val="1454330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Hoja38!$D$24:$D$25</c15:sqref>
                        </c15:formulaRef>
                      </c:ext>
                    </c:extLst>
                    <c:strCache>
                      <c:ptCount val="2"/>
                      <c:pt idx="0">
                        <c:v>generos mas energia </c:v>
                      </c:pt>
                      <c:pt idx="1">
                        <c:v>GENERO</c:v>
                      </c:pt>
                    </c:strCache>
                  </c:strRef>
                </c:tx>
                <c:spPr>
                  <a:solidFill>
                    <a:schemeClr val="accent3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Hoja38!$C$26:$C$30</c15:sqref>
                        </c15:formulaRef>
                      </c:ext>
                    </c:extLst>
                    <c:strCache>
                      <c:ptCount val="5"/>
                      <c:pt idx="0">
                        <c:v>alternative metal</c:v>
                      </c:pt>
                      <c:pt idx="1">
                        <c:v>modern rock</c:v>
                      </c:pt>
                      <c:pt idx="2">
                        <c:v>modern rock</c:v>
                      </c:pt>
                      <c:pt idx="3">
                        <c:v>canadian folk</c:v>
                      </c:pt>
                      <c:pt idx="4">
                        <c:v>adult standards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Hoja38!$D$26:$D$30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D85-40A5-9659-85BDFF14E49A}"/>
                  </c:ext>
                </c:extLst>
              </c15:ser>
            </c15:filteredBarSeries>
          </c:ext>
        </c:extLst>
      </c:barChart>
      <c:catAx>
        <c:axId val="14543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330336"/>
        <c:crosses val="autoZero"/>
        <c:auto val="1"/>
        <c:lblAlgn val="ctr"/>
        <c:lblOffset val="100"/>
        <c:noMultiLvlLbl val="0"/>
      </c:catAx>
      <c:valAx>
        <c:axId val="14543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3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Hoja38!$B$33:$B$34</c:f>
              <c:strCache>
                <c:ptCount val="2"/>
                <c:pt idx="0">
                  <c:v>DB mas usados en que años </c:v>
                </c:pt>
                <c:pt idx="1">
                  <c:v>DB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Hoja38!$A$35:$A$47</c:f>
              <c:numCache>
                <c:formatCode>General</c:formatCode>
                <c:ptCount val="13"/>
                <c:pt idx="0">
                  <c:v>2018</c:v>
                </c:pt>
                <c:pt idx="1">
                  <c:v>2004</c:v>
                </c:pt>
                <c:pt idx="2">
                  <c:v>2014</c:v>
                </c:pt>
                <c:pt idx="3">
                  <c:v>2005</c:v>
                </c:pt>
                <c:pt idx="4">
                  <c:v>2009</c:v>
                </c:pt>
                <c:pt idx="5">
                  <c:v>2007</c:v>
                </c:pt>
                <c:pt idx="6">
                  <c:v>1976</c:v>
                </c:pt>
                <c:pt idx="7">
                  <c:v>2002</c:v>
                </c:pt>
                <c:pt idx="8">
                  <c:v>2012</c:v>
                </c:pt>
                <c:pt idx="9">
                  <c:v>2011</c:v>
                </c:pt>
                <c:pt idx="10">
                  <c:v>1986</c:v>
                </c:pt>
                <c:pt idx="11">
                  <c:v>1983</c:v>
                </c:pt>
                <c:pt idx="12">
                  <c:v>1986</c:v>
                </c:pt>
              </c:numCache>
            </c:numRef>
          </c:xVal>
          <c:yVal>
            <c:numRef>
              <c:f>Hoja38!$B$35:$B$47</c:f>
              <c:numCache>
                <c:formatCode>General</c:formatCode>
                <c:ptCount val="13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-24</c:v>
                </c:pt>
                <c:pt idx="11">
                  <c:v>-24</c:v>
                </c:pt>
                <c:pt idx="12">
                  <c:v>-27</c:v>
                </c:pt>
              </c:numCache>
            </c:numRef>
          </c:yVal>
          <c:bubbleSize>
            <c:numRef>
              <c:f>Hoja38!$C$35:$C$47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3-4151-ABB6-F33407FC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73250448"/>
        <c:axId val="1473251888"/>
      </c:bubbleChart>
      <c:valAx>
        <c:axId val="1473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251888"/>
        <c:crosses val="autoZero"/>
        <c:crossBetween val="midCat"/>
      </c:valAx>
      <c:valAx>
        <c:axId val="14732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db</a:t>
            </a:r>
            <a:r>
              <a:rPr lang="es-ES" baseline="0"/>
              <a:t> mas usados genero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Hoja38!$G$33:$G$34</c:f>
              <c:strCache>
                <c:ptCount val="2"/>
                <c:pt idx="0">
                  <c:v>DB mas usados generos </c:v>
                </c:pt>
                <c:pt idx="1">
                  <c:v>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Hoja38!$F$35:$F$44</c:f>
              <c:strCache>
                <c:ptCount val="10"/>
                <c:pt idx="0">
                  <c:v>album rock</c:v>
                </c:pt>
                <c:pt idx="1">
                  <c:v>dutch pop</c:v>
                </c:pt>
                <c:pt idx="2">
                  <c:v>dance pop</c:v>
                </c:pt>
                <c:pt idx="3">
                  <c:v>alternative hip hop</c:v>
                </c:pt>
                <c:pt idx="4">
                  <c:v>alternative dance</c:v>
                </c:pt>
                <c:pt idx="5">
                  <c:v>alternative pop</c:v>
                </c:pt>
                <c:pt idx="6">
                  <c:v>art pop</c:v>
                </c:pt>
                <c:pt idx="7">
                  <c:v>dutch pop</c:v>
                </c:pt>
                <c:pt idx="8">
                  <c:v>funk</c:v>
                </c:pt>
                <c:pt idx="9">
                  <c:v>celtic</c:v>
                </c:pt>
              </c:strCache>
            </c:strRef>
          </c:cat>
          <c:val>
            <c:numRef>
              <c:f>Hoja38!$G$35:$G$44</c:f>
              <c:numCache>
                <c:formatCode>General</c:formatCode>
                <c:ptCount val="10"/>
                <c:pt idx="0">
                  <c:v>-7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-27</c:v>
                </c:pt>
                <c:pt idx="8">
                  <c:v>-24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1-4123-9EBF-05FAF2DD8C94}"/>
            </c:ext>
          </c:extLst>
        </c:ser>
        <c:ser>
          <c:idx val="1"/>
          <c:order val="1"/>
          <c:tx>
            <c:strRef>
              <c:f>Hoja38!$H$33:$H$34</c:f>
              <c:strCache>
                <c:ptCount val="2"/>
                <c:pt idx="0">
                  <c:v>veces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Hoja38!$F$35:$F$44</c:f>
              <c:strCache>
                <c:ptCount val="10"/>
                <c:pt idx="0">
                  <c:v>album rock</c:v>
                </c:pt>
                <c:pt idx="1">
                  <c:v>dutch pop</c:v>
                </c:pt>
                <c:pt idx="2">
                  <c:v>dance pop</c:v>
                </c:pt>
                <c:pt idx="3">
                  <c:v>alternative hip hop</c:v>
                </c:pt>
                <c:pt idx="4">
                  <c:v>alternative dance</c:v>
                </c:pt>
                <c:pt idx="5">
                  <c:v>alternative pop</c:v>
                </c:pt>
                <c:pt idx="6">
                  <c:v>art pop</c:v>
                </c:pt>
                <c:pt idx="7">
                  <c:v>dutch pop</c:v>
                </c:pt>
                <c:pt idx="8">
                  <c:v>funk</c:v>
                </c:pt>
                <c:pt idx="9">
                  <c:v>celtic</c:v>
                </c:pt>
              </c:strCache>
            </c:strRef>
          </c:cat>
          <c:val>
            <c:numRef>
              <c:f>Hoja38!$H$35:$H$44</c:f>
              <c:numCache>
                <c:formatCode>General</c:formatCode>
                <c:ptCount val="10"/>
                <c:pt idx="0">
                  <c:v>44</c:v>
                </c:pt>
                <c:pt idx="1">
                  <c:v>23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1-4123-9EBF-05FAF2DD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1044608"/>
        <c:axId val="1541041728"/>
      </c:barChart>
      <c:dateAx>
        <c:axId val="15410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CC99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41728"/>
        <c:crosses val="autoZero"/>
        <c:auto val="0"/>
        <c:lblOffset val="100"/>
        <c:baseTimeUnit val="days"/>
      </c:dateAx>
      <c:valAx>
        <c:axId val="15410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Hoja38!$E$2:$E$3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Hoja38!$C$4:$D$14</c:f>
              <c:strCache>
                <c:ptCount val="11"/>
                <c:pt idx="0">
                  <c:v>neo mellow</c:v>
                </c:pt>
                <c:pt idx="1">
                  <c:v>chamber pop</c:v>
                </c:pt>
                <c:pt idx="2">
                  <c:v>art pop</c:v>
                </c:pt>
                <c:pt idx="3">
                  <c:v>album rock</c:v>
                </c:pt>
                <c:pt idx="4">
                  <c:v>glam rock</c:v>
                </c:pt>
                <c:pt idx="5">
                  <c:v>bow pop</c:v>
                </c:pt>
                <c:pt idx="6">
                  <c:v>detroit hip hop</c:v>
                </c:pt>
                <c:pt idx="7">
                  <c:v>alternative metal</c:v>
                </c:pt>
                <c:pt idx="8">
                  <c:v>irish rock</c:v>
                </c:pt>
                <c:pt idx="9">
                  <c:v>dance pop</c:v>
                </c:pt>
                <c:pt idx="10">
                  <c:v>adult standards</c:v>
                </c:pt>
              </c:strCache>
            </c:strRef>
          </c:cat>
          <c:val>
            <c:numRef>
              <c:f>Hoja38!$E$4:$E$14</c:f>
              <c:numCache>
                <c:formatCode>General</c:formatCode>
                <c:ptCount val="1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B-4B2E-98D1-BAC5D575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5529168"/>
        <c:axId val="835538768"/>
      </c:barChart>
      <c:catAx>
        <c:axId val="83552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38768"/>
        <c:crosses val="autoZero"/>
        <c:auto val="1"/>
        <c:lblAlgn val="ctr"/>
        <c:lblOffset val="100"/>
        <c:noMultiLvlLbl val="0"/>
      </c:catAx>
      <c:valAx>
        <c:axId val="8355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5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artistas mas menos bailabilidad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artistas mas menos bailabilidad</a:t>
          </a:r>
        </a:p>
      </cx:txPr>
    </cx:title>
    <cx:plotArea>
      <cx:plotAreaRegion>
        <cx:series layoutId="clusteredColumn" uniqueId="{E8E3EEFE-92AD-4593-8140-C584D0DE4EF0}">
          <cx:tx>
            <cx:txData>
              <cx:f>_xlchart.v1.1</cx:f>
              <cx:v>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B1A6635-3414-4A5C-A5D9-AF1178F475DA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6A124176-AFF6-4069-8357-293F152A9A3E}">
          <cx:tx>
            <cx:txData>
              <cx:f>_xlchart.v2.4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4B395A93-EFC0-41A4-94AB-F94F9F8C8713}">
          <cx:tx>
            <cx:txData>
              <cx:f>_xlchart.v1.7</cx:f>
              <cx:v>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45F2967-4412-4E7C-A30A-A72C48FF7794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/>
    <cx:plotArea>
      <cx:plotAreaRegion>
        <cx:series layoutId="funnel" uniqueId="{6AD81B07-18E5-4860-9988-DCD744368DCF}">
          <cx:tx>
            <cx:txData>
              <cx:f>_xlchart.v2.10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9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12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microsoft.com/office/2014/relationships/chartEx" Target="../charts/chartEx3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44335</xdr:colOff>
      <xdr:row>6</xdr:row>
      <xdr:rowOff>127461</xdr:rowOff>
    </xdr:from>
    <xdr:to>
      <xdr:col>52</xdr:col>
      <xdr:colOff>588818</xdr:colOff>
      <xdr:row>124</xdr:row>
      <xdr:rowOff>138546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F09C280-D1B0-5C2B-4C34-34715DE46965}"/>
            </a:ext>
          </a:extLst>
        </xdr:cNvPr>
        <xdr:cNvSpPr/>
      </xdr:nvSpPr>
      <xdr:spPr>
        <a:xfrm>
          <a:off x="8807335" y="1166552"/>
          <a:ext cx="33206574" cy="2044653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 u="sng"/>
        </a:p>
      </xdr:txBody>
    </xdr:sp>
    <xdr:clientData/>
  </xdr:twoCellAnchor>
  <xdr:twoCellAnchor>
    <xdr:from>
      <xdr:col>21</xdr:col>
      <xdr:colOff>615461</xdr:colOff>
      <xdr:row>10</xdr:row>
      <xdr:rowOff>5883</xdr:rowOff>
    </xdr:from>
    <xdr:to>
      <xdr:col>43</xdr:col>
      <xdr:colOff>498231</xdr:colOff>
      <xdr:row>18</xdr:row>
      <xdr:rowOff>87526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1F040EA-5680-4BF6-48DF-7C1639E524E8}"/>
            </a:ext>
          </a:extLst>
        </xdr:cNvPr>
        <xdr:cNvSpPr/>
      </xdr:nvSpPr>
      <xdr:spPr>
        <a:xfrm>
          <a:off x="17344825" y="1737701"/>
          <a:ext cx="17408770" cy="1467098"/>
        </a:xfrm>
        <a:prstGeom prst="roundRect">
          <a:avLst>
            <a:gd name="adj" fmla="val 50000"/>
          </a:avLst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6600" baseline="0">
              <a:solidFill>
                <a:schemeClr val="lt1"/>
              </a:solidFill>
              <a:latin typeface="+mn-lt"/>
              <a:ea typeface="+mn-ea"/>
              <a:cs typeface="+mn-cs"/>
            </a:rPr>
            <a:t>Analisis Lista Spotify </a:t>
          </a:r>
        </a:p>
      </xdr:txBody>
    </xdr:sp>
    <xdr:clientData/>
  </xdr:twoCellAnchor>
  <xdr:oneCellAnchor>
    <xdr:from>
      <xdr:col>9</xdr:col>
      <xdr:colOff>254000</xdr:colOff>
      <xdr:row>5</xdr:row>
      <xdr:rowOff>160422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9906CDB-B60A-09AF-33C8-969D4F59DFD1}"/>
            </a:ext>
          </a:extLst>
        </xdr:cNvPr>
        <xdr:cNvSpPr txBox="1"/>
      </xdr:nvSpPr>
      <xdr:spPr>
        <a:xfrm>
          <a:off x="7352632" y="109621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12</xdr:col>
      <xdr:colOff>30479</xdr:colOff>
      <xdr:row>20</xdr:row>
      <xdr:rowOff>138546</xdr:rowOff>
    </xdr:from>
    <xdr:to>
      <xdr:col>22</xdr:col>
      <xdr:colOff>658090</xdr:colOff>
      <xdr:row>50</xdr:row>
      <xdr:rowOff>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2A552F73-A062-CE3F-E424-209B07525401}"/>
            </a:ext>
          </a:extLst>
        </xdr:cNvPr>
        <xdr:cNvSpPr/>
      </xdr:nvSpPr>
      <xdr:spPr>
        <a:xfrm>
          <a:off x="9590115" y="3602182"/>
          <a:ext cx="8593975" cy="5056909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generos que mas se repiten</a:t>
          </a:r>
        </a:p>
      </xdr:txBody>
    </xdr:sp>
    <xdr:clientData/>
  </xdr:twoCellAnchor>
  <xdr:twoCellAnchor>
    <xdr:from>
      <xdr:col>12</xdr:col>
      <xdr:colOff>30479</xdr:colOff>
      <xdr:row>54</xdr:row>
      <xdr:rowOff>36285</xdr:rowOff>
    </xdr:from>
    <xdr:to>
      <xdr:col>22</xdr:col>
      <xdr:colOff>761999</xdr:colOff>
      <xdr:row>82</xdr:row>
      <xdr:rowOff>50800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0F3E95F1-57B7-4C9A-BFF3-0F0F48B1161D}"/>
            </a:ext>
          </a:extLst>
        </xdr:cNvPr>
        <xdr:cNvSpPr/>
      </xdr:nvSpPr>
      <xdr:spPr>
        <a:xfrm>
          <a:off x="9784079" y="11009085"/>
          <a:ext cx="8859520" cy="5704115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años con mas variedad de generos</a:t>
          </a:r>
        </a:p>
      </xdr:txBody>
    </xdr:sp>
    <xdr:clientData/>
  </xdr:twoCellAnchor>
  <xdr:twoCellAnchor>
    <xdr:from>
      <xdr:col>12</xdr:col>
      <xdr:colOff>103293</xdr:colOff>
      <xdr:row>88</xdr:row>
      <xdr:rowOff>50800</xdr:rowOff>
    </xdr:from>
    <xdr:to>
      <xdr:col>22</xdr:col>
      <xdr:colOff>762000</xdr:colOff>
      <xdr:row>115</xdr:row>
      <xdr:rowOff>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C84DFD26-56A4-49FA-A5BE-D852E7DE1415}"/>
            </a:ext>
          </a:extLst>
        </xdr:cNvPr>
        <xdr:cNvSpPr/>
      </xdr:nvSpPr>
      <xdr:spPr>
        <a:xfrm>
          <a:off x="9856893" y="17932400"/>
          <a:ext cx="8786707" cy="5435600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bpm mas usados</a:t>
          </a:r>
        </a:p>
      </xdr:txBody>
    </xdr:sp>
    <xdr:clientData/>
  </xdr:twoCellAnchor>
  <xdr:twoCellAnchor>
    <xdr:from>
      <xdr:col>37</xdr:col>
      <xdr:colOff>616858</xdr:colOff>
      <xdr:row>21</xdr:row>
      <xdr:rowOff>69272</xdr:rowOff>
    </xdr:from>
    <xdr:to>
      <xdr:col>51</xdr:col>
      <xdr:colOff>439616</xdr:colOff>
      <xdr:row>49</xdr:row>
      <xdr:rowOff>103908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9004F2B8-D502-472F-AC8A-BD48579FB9A5}"/>
            </a:ext>
          </a:extLst>
        </xdr:cNvPr>
        <xdr:cNvSpPr/>
      </xdr:nvSpPr>
      <xdr:spPr>
        <a:xfrm>
          <a:off x="30092403" y="3706090"/>
          <a:ext cx="10975668" cy="4883727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artistas/generos bailabilidad</a:t>
          </a:r>
        </a:p>
      </xdr:txBody>
    </xdr:sp>
    <xdr:clientData/>
  </xdr:twoCellAnchor>
  <xdr:twoCellAnchor>
    <xdr:from>
      <xdr:col>37</xdr:col>
      <xdr:colOff>526143</xdr:colOff>
      <xdr:row>52</xdr:row>
      <xdr:rowOff>90713</xdr:rowOff>
    </xdr:from>
    <xdr:to>
      <xdr:col>51</xdr:col>
      <xdr:colOff>417286</xdr:colOff>
      <xdr:row>81</xdr:row>
      <xdr:rowOff>101600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278FC2CD-D900-46F8-A847-8F45B8A71BC2}"/>
            </a:ext>
          </a:extLst>
        </xdr:cNvPr>
        <xdr:cNvSpPr/>
      </xdr:nvSpPr>
      <xdr:spPr>
        <a:xfrm>
          <a:off x="30599743" y="10657113"/>
          <a:ext cx="11270343" cy="5903687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años/generos mas energia</a:t>
          </a:r>
        </a:p>
      </xdr:txBody>
    </xdr:sp>
    <xdr:clientData/>
  </xdr:twoCellAnchor>
  <xdr:twoCellAnchor>
    <xdr:from>
      <xdr:col>37</xdr:col>
      <xdr:colOff>558800</xdr:colOff>
      <xdr:row>87</xdr:row>
      <xdr:rowOff>0</xdr:rowOff>
    </xdr:from>
    <xdr:to>
      <xdr:col>51</xdr:col>
      <xdr:colOff>481264</xdr:colOff>
      <xdr:row>114</xdr:row>
      <xdr:rowOff>120316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523264E9-9D74-49B0-A2AA-3D0EE5756753}"/>
            </a:ext>
          </a:extLst>
        </xdr:cNvPr>
        <xdr:cNvSpPr/>
      </xdr:nvSpPr>
      <xdr:spPr>
        <a:xfrm>
          <a:off x="30632400" y="17678400"/>
          <a:ext cx="11301664" cy="5606716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artistas/generos mas popularidad</a:t>
          </a:r>
        </a:p>
      </xdr:txBody>
    </xdr:sp>
    <xdr:clientData/>
  </xdr:twoCellAnchor>
  <xdr:twoCellAnchor>
    <xdr:from>
      <xdr:col>23</xdr:col>
      <xdr:colOff>635000</xdr:colOff>
      <xdr:row>21</xdr:row>
      <xdr:rowOff>18143</xdr:rowOff>
    </xdr:from>
    <xdr:to>
      <xdr:col>37</xdr:col>
      <xdr:colOff>0</xdr:colOff>
      <xdr:row>49</xdr:row>
      <xdr:rowOff>54429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F6A45D2B-34B2-C9DD-52DD-351BC59280F8}"/>
            </a:ext>
          </a:extLst>
        </xdr:cNvPr>
        <xdr:cNvSpPr/>
      </xdr:nvSpPr>
      <xdr:spPr>
        <a:xfrm>
          <a:off x="19329400" y="4285343"/>
          <a:ext cx="10744200" cy="5725886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db mas usados años/genero</a:t>
          </a:r>
        </a:p>
      </xdr:txBody>
    </xdr:sp>
    <xdr:clientData/>
  </xdr:twoCellAnchor>
  <xdr:twoCellAnchor>
    <xdr:from>
      <xdr:col>23</xdr:col>
      <xdr:colOff>762000</xdr:colOff>
      <xdr:row>53</xdr:row>
      <xdr:rowOff>36287</xdr:rowOff>
    </xdr:from>
    <xdr:to>
      <xdr:col>36</xdr:col>
      <xdr:colOff>725714</xdr:colOff>
      <xdr:row>81</xdr:row>
      <xdr:rowOff>152400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4E770AB8-6E7E-456B-8648-1B5D8462D0F6}"/>
            </a:ext>
          </a:extLst>
        </xdr:cNvPr>
        <xdr:cNvSpPr/>
      </xdr:nvSpPr>
      <xdr:spPr>
        <a:xfrm>
          <a:off x="19456400" y="10805887"/>
          <a:ext cx="10530114" cy="5805713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generos mas/menos duracion</a:t>
          </a:r>
        </a:p>
      </xdr:txBody>
    </xdr:sp>
    <xdr:clientData/>
  </xdr:twoCellAnchor>
  <xdr:twoCellAnchor>
    <xdr:from>
      <xdr:col>23</xdr:col>
      <xdr:colOff>711200</xdr:colOff>
      <xdr:row>87</xdr:row>
      <xdr:rowOff>101599</xdr:rowOff>
    </xdr:from>
    <xdr:to>
      <xdr:col>37</xdr:col>
      <xdr:colOff>0</xdr:colOff>
      <xdr:row>114</xdr:row>
      <xdr:rowOff>177970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910DF81A-6CDC-45C4-A828-F73CB0F2CC29}"/>
            </a:ext>
          </a:extLst>
        </xdr:cNvPr>
        <xdr:cNvSpPr/>
      </xdr:nvSpPr>
      <xdr:spPr>
        <a:xfrm>
          <a:off x="19405600" y="17779999"/>
          <a:ext cx="10668000" cy="5562771"/>
        </a:xfrm>
        <a:prstGeom prst="roundRect">
          <a:avLst/>
        </a:prstGeom>
        <a:solidFill>
          <a:schemeClr val="accent3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4400" baseline="0">
              <a:solidFill>
                <a:schemeClr val="lt1"/>
              </a:solidFill>
              <a:latin typeface="+mn-lt"/>
              <a:ea typeface="+mn-ea"/>
              <a:cs typeface="+mn-cs"/>
            </a:rPr>
            <a:t>generos/artistas mejor peor acustica</a:t>
          </a:r>
        </a:p>
      </xdr:txBody>
    </xdr:sp>
    <xdr:clientData/>
  </xdr:twoCellAnchor>
  <xdr:twoCellAnchor>
    <xdr:from>
      <xdr:col>13</xdr:col>
      <xdr:colOff>548033</xdr:colOff>
      <xdr:row>23</xdr:row>
      <xdr:rowOff>54168</xdr:rowOff>
    </xdr:from>
    <xdr:to>
      <xdr:col>20</xdr:col>
      <xdr:colOff>745814</xdr:colOff>
      <xdr:row>46</xdr:row>
      <xdr:rowOff>116067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F8747C-B3F3-4F36-B399-8BEA73483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719666</xdr:colOff>
      <xdr:row>62</xdr:row>
      <xdr:rowOff>117323</xdr:rowOff>
    </xdr:from>
    <xdr:to>
      <xdr:col>22</xdr:col>
      <xdr:colOff>338666</xdr:colOff>
      <xdr:row>78</xdr:row>
      <xdr:rowOff>-1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3E70873-223A-4DAC-BC06-CA0477C45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219364</xdr:colOff>
      <xdr:row>27</xdr:row>
      <xdr:rowOff>10938</xdr:rowOff>
    </xdr:from>
    <xdr:to>
      <xdr:col>44</xdr:col>
      <xdr:colOff>496992</xdr:colOff>
      <xdr:row>47</xdr:row>
      <xdr:rowOff>170752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733B7706-C712-4C3D-A37A-84C6C469A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91546" y="4686847"/>
              <a:ext cx="5057446" cy="362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44</xdr:col>
      <xdr:colOff>601580</xdr:colOff>
      <xdr:row>26</xdr:row>
      <xdr:rowOff>125786</xdr:rowOff>
    </xdr:from>
    <xdr:to>
      <xdr:col>51</xdr:col>
      <xdr:colOff>187158</xdr:colOff>
      <xdr:row>48</xdr:row>
      <xdr:rowOff>72311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AF3BBB3-C830-4FC2-9FA6-22BD4FDB0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635000</xdr:colOff>
      <xdr:row>95</xdr:row>
      <xdr:rowOff>84666</xdr:rowOff>
    </xdr:from>
    <xdr:to>
      <xdr:col>22</xdr:col>
      <xdr:colOff>254000</xdr:colOff>
      <xdr:row>112</xdr:row>
      <xdr:rowOff>-1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B7782FB-4FA4-4505-8574-B201E2CC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58</xdr:row>
      <xdr:rowOff>70339</xdr:rowOff>
    </xdr:from>
    <xdr:to>
      <xdr:col>44</xdr:col>
      <xdr:colOff>351692</xdr:colOff>
      <xdr:row>80</xdr:row>
      <xdr:rowOff>58616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1778B31-5326-4457-9519-F7E66146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675641</xdr:colOff>
      <xdr:row>58</xdr:row>
      <xdr:rowOff>21167</xdr:rowOff>
    </xdr:from>
    <xdr:to>
      <xdr:col>50</xdr:col>
      <xdr:colOff>584201</xdr:colOff>
      <xdr:row>80</xdr:row>
      <xdr:rowOff>105833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E7048A8-7DE0-4396-8A9B-9801CECBF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42512</xdr:colOff>
      <xdr:row>91</xdr:row>
      <xdr:rowOff>60158</xdr:rowOff>
    </xdr:from>
    <xdr:to>
      <xdr:col>44</xdr:col>
      <xdr:colOff>280736</xdr:colOff>
      <xdr:row>112</xdr:row>
      <xdr:rowOff>20052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05DE1553-397A-4182-8413-B54AB9B667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22512" y="16483263"/>
              <a:ext cx="5050856" cy="37498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44</xdr:col>
      <xdr:colOff>538213</xdr:colOff>
      <xdr:row>91</xdr:row>
      <xdr:rowOff>80211</xdr:rowOff>
    </xdr:from>
    <xdr:to>
      <xdr:col>51</xdr:col>
      <xdr:colOff>240632</xdr:colOff>
      <xdr:row>112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B365260D-C8AA-4DF4-B24B-B0ADDBF094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30845" y="16503316"/>
              <a:ext cx="5317155" cy="37097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184331</xdr:colOff>
      <xdr:row>28</xdr:row>
      <xdr:rowOff>127000</xdr:rowOff>
    </xdr:from>
    <xdr:to>
      <xdr:col>30</xdr:col>
      <xdr:colOff>1451</xdr:colOff>
      <xdr:row>45</xdr:row>
      <xdr:rowOff>36286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F20D3DB-E107-4594-A42D-1AE991B12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499292</xdr:colOff>
      <xdr:row>28</xdr:row>
      <xdr:rowOff>85634</xdr:rowOff>
    </xdr:from>
    <xdr:to>
      <xdr:col>36</xdr:col>
      <xdr:colOff>621212</xdr:colOff>
      <xdr:row>45</xdr:row>
      <xdr:rowOff>36286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6367A27-D693-4B91-836C-CD693AEAF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450980</xdr:colOff>
      <xdr:row>92</xdr:row>
      <xdr:rowOff>77754</xdr:rowOff>
    </xdr:from>
    <xdr:to>
      <xdr:col>30</xdr:col>
      <xdr:colOff>47414</xdr:colOff>
      <xdr:row>111</xdr:row>
      <xdr:rowOff>155509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D6528934-4DF8-4D21-9B90-2FF189AA0B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85429" y="17246081"/>
              <a:ext cx="4355046" cy="3623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441061</xdr:colOff>
      <xdr:row>92</xdr:row>
      <xdr:rowOff>31102</xdr:rowOff>
    </xdr:from>
    <xdr:to>
      <xdr:col>36</xdr:col>
      <xdr:colOff>258181</xdr:colOff>
      <xdr:row>111</xdr:row>
      <xdr:rowOff>171061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CB63701-A8AB-40B9-AA8D-71AA784F6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16214</xdr:colOff>
      <xdr:row>58</xdr:row>
      <xdr:rowOff>105461</xdr:rowOff>
    </xdr:from>
    <xdr:to>
      <xdr:col>35</xdr:col>
      <xdr:colOff>697149</xdr:colOff>
      <xdr:row>79</xdr:row>
      <xdr:rowOff>81063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A229BB9-2285-4331-A674-A23C78E3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NISIO RULL ALCOLEA" refreshedDate="45837.952897569441" createdVersion="8" refreshedVersion="8" minRefreshableVersion="3" recordCount="1994" xr:uid="{D4C46298-78D6-4B15-970A-24B18A537E30}">
  <cacheSource type="worksheet">
    <worksheetSource name="Spotify_2000[[ARTISTA]:[GENERO]]"/>
  </cacheSource>
  <cacheFields count="3">
    <cacheField name="ARTISTA" numFmtId="0">
      <sharedItems count="731">
        <s v="Norah Jones"/>
        <s v="Deep Purple"/>
        <s v="Gorillaz"/>
        <s v="Foo Fighters"/>
        <s v="Bruce Springsteen"/>
        <s v="City To City"/>
        <s v="Maroon 5"/>
        <s v="Muse"/>
        <s v="The Killers"/>
        <s v="Eminem"/>
        <s v="Elvis Presley"/>
        <s v="The White Stripes"/>
        <s v="De Dijk"/>
        <s v="Ten Years After"/>
        <s v="Arctic Monkeys"/>
        <s v="Paul de Leeuw"/>
        <s v="Coldplay"/>
        <s v="Alanis Morissette"/>
        <s v="John Miles"/>
        <s v="Justin Timberlake"/>
        <s v="Mumford &amp; Sons"/>
        <s v="Jan Smit"/>
        <s v="BLØF"/>
        <s v="Ilse DeLange"/>
        <s v="Editors"/>
        <s v="Herbert Grönemeyer"/>
        <s v="Youssou N'Dour"/>
        <s v="Robert Plant"/>
        <s v="Adele"/>
        <s v="Amy Winehouse"/>
        <s v="Sandy Coast"/>
        <s v="The Goo Goo Dolls"/>
        <s v="U2"/>
        <s v="Guus Meeuwis"/>
        <s v="Santa Esmeralda"/>
        <s v="Tiësto"/>
        <s v="Franz Ferdinand"/>
        <s v="Green Day"/>
        <s v="Linkin Park"/>
        <s v="Robbie Williams"/>
        <s v="Lou Reed"/>
        <s v="Snow Patrol"/>
        <s v="Barry White"/>
        <s v="Saybia"/>
        <s v="Pearl Jam"/>
        <s v="James Blunt"/>
        <s v="Metallica"/>
        <s v="Christina Aguilera"/>
        <s v="Elbow"/>
        <s v="Beyoncé"/>
        <s v="Backstreet Boys"/>
        <s v="Golden Earring"/>
        <s v="Rowwen Hèze"/>
        <s v="Johnny Cash"/>
        <s v="Doe Maar"/>
        <s v="Manu Chao"/>
        <s v="3 Doors Down"/>
        <s v="Seal"/>
        <s v="P!nk"/>
        <s v="Status Quo"/>
        <s v="Stereophonics"/>
        <s v="Queens of the Stone Age"/>
        <s v="Peter Sarstedt"/>
        <s v="The Dubliners"/>
        <s v="Michael Jackson"/>
        <s v="Jacques Brel"/>
        <s v="Volbeat"/>
        <s v="Marco Borsato"/>
        <s v="Spinvis"/>
        <s v="Twarres"/>
        <s v="Enya"/>
        <s v="Blue"/>
        <s v="The Offspring"/>
        <s v="Anouk"/>
        <s v="Claw Boys Claw"/>
        <s v="David Bowie"/>
        <s v="Boudewijn de Groot"/>
        <s v="The Proclaimers"/>
        <s v="Mark Ronson"/>
        <s v="Gé Reinders"/>
        <s v="Manic Street Preachers"/>
        <s v="Veldhuis &amp; Kemper"/>
        <s v="Alicia Keys"/>
        <s v="JAY-Z"/>
        <s v="Armand"/>
        <s v="Kid Rock"/>
        <s v="Jeff Wayne"/>
        <s v="John Mayer"/>
        <s v="Keane"/>
        <s v="The Fray"/>
        <s v="Andre Hazes"/>
        <s v="Santana"/>
        <s v="Daft Punk"/>
        <s v="Kings of Leon"/>
        <s v="The Temper Trap"/>
        <s v="John Farnham"/>
        <s v="IOS"/>
        <s v="The Bangles"/>
        <s v="The Temptations"/>
        <s v="Bram Vermeulen"/>
        <s v="Enigma"/>
        <s v="Maarten Van Roozendaal"/>
        <s v="Tenacious D"/>
        <s v="Pat Benatar"/>
        <s v="Michael Bublé"/>
        <s v="Rammstein"/>
        <s v="The Black Eyed Peas"/>
        <s v="The Cult"/>
        <s v="Normaal"/>
        <s v="UB40"/>
        <s v="Racoon"/>
        <s v="Neil Young"/>
        <s v="De Poema's"/>
        <s v="The Beatles"/>
        <s v="Nightwish"/>
        <s v="Rufus Wainwright"/>
        <s v="Fish"/>
        <s v="Mark Knopfler"/>
        <s v="Counting Crows"/>
        <s v="The Weather Girls"/>
        <s v="Billy Joel"/>
        <s v="Mike Oldfield"/>
        <s v="Ramses Shaffy"/>
        <s v="Evanescence"/>
        <s v="Plain White T's"/>
        <s v="Yann Tiersen"/>
        <s v="Krezip"/>
        <s v="The Script"/>
        <s v="De Jeugd Van Tegenwoordig"/>
        <s v="Within Temptation"/>
        <s v="Alain Clark"/>
        <s v="Bill Medley"/>
        <s v="Damien Rice"/>
        <s v="Jamiroquai"/>
        <s v="Golden Earrings"/>
        <s v="Gossip"/>
        <s v="Blondie"/>
        <s v="JOHAN"/>
        <s v="Michel Sardou"/>
        <s v="Daniël Lohues"/>
        <s v="Sarah Brightman"/>
        <s v="Delerium"/>
        <s v="Acda en de Munnik"/>
        <s v="Nick &amp; Simon"/>
        <s v="Tom Petty and the Heartbreakers"/>
        <s v="Eddie Vedder"/>
        <s v="Dido"/>
        <s v="Tavares"/>
        <s v="Red Hot Chili Peppers"/>
        <s v="Chris Rea"/>
        <s v="The Scene"/>
        <s v="Bee Gees"/>
        <s v="Beth Hart"/>
        <s v="Kayak"/>
        <s v="Mary J. Blige"/>
        <s v="Gary Jules"/>
        <s v="10cc"/>
        <s v="Blur"/>
        <s v="Owl City"/>
        <s v="Wolfmother"/>
        <s v="Amy Macdonald"/>
        <s v="Chris Isaak"/>
        <s v="K's Choice"/>
        <s v="Kim Wilde"/>
        <s v="Focus"/>
        <s v="Kane"/>
        <s v="Paul McCartney"/>
        <s v="Train"/>
        <s v="Sam Cooke"/>
        <s v="Womack &amp; Womack"/>
        <s v="John Legend"/>
        <s v="Spandau Ballet"/>
        <s v="Lionel Richie"/>
        <s v="Phil Collins"/>
        <s v="OutKast"/>
        <s v="Eurythmics"/>
        <s v="Alderliefste met Ramses Shaffy en Liesbeth List"/>
        <s v="The Rolling Stones"/>
        <s v="Madonna"/>
        <s v="Chi Coltrane"/>
        <s v="System Of A Down"/>
        <s v="Kyteman"/>
        <s v="Mud"/>
        <s v="Alderliefste"/>
        <s v="Darude"/>
        <s v="Robert Cray"/>
        <s v="Neet Oét Lottum"/>
        <s v="Toontje Lager"/>
        <s v="Joni Mitchell"/>
        <s v="Faithless"/>
        <s v="MGMT"/>
        <s v="Stevie Wonder"/>
        <s v="Stealers Wheel"/>
        <s v="Florence + The Machine"/>
        <s v="Peter Schilling"/>
        <s v="New Order"/>
        <s v="Limp Bizkit"/>
        <s v="Snowy White"/>
        <s v="Jason Mraz"/>
        <s v="Abel"/>
        <s v="Sammy Davis Jr."/>
        <s v="Natasha Bedingfield"/>
        <s v="Gorki"/>
        <s v="Live"/>
        <s v="Massive Attack"/>
        <s v="Katie Melua"/>
        <s v="Bon Jovi"/>
        <s v="De Kast"/>
        <s v="Lisa Lois"/>
        <s v="Simply Red"/>
        <s v="Nickelback"/>
        <s v="Ronan Keating"/>
        <s v="Simple Minds"/>
        <s v="Lady Gaga"/>
        <s v="Kaiser Chiefs"/>
        <s v="Lange Frans"/>
        <s v="Ram Jam"/>
        <s v="Novastar"/>
        <s v="Herman Brood &amp; His Wild Romance"/>
        <s v="Van Dik Hout"/>
        <s v="White Lies"/>
        <s v="Ike &amp; Tina Turner"/>
        <s v="Band Aid"/>
        <s v="2Pac"/>
        <s v="Claudia De Breij"/>
        <s v="Joy Division"/>
        <s v="Anita Meyer"/>
        <s v="Charly Lownoise"/>
        <s v="Triggerfinger"/>
        <s v="Emerson, Lake &amp; Palmer"/>
        <s v="Stromae"/>
        <s v="Caro Emerald"/>
        <s v="Matthias Reim"/>
        <s v="Cock Robin"/>
        <s v="DI-RECT"/>
        <s v="Bruno Mars"/>
        <s v="Lady Antebellum"/>
        <s v="Rihanna"/>
        <s v="Roy Orbison"/>
        <s v="Party Animals"/>
        <s v="Agnes Obel"/>
        <s v="Solomon Burke"/>
        <s v="DJ Paul Elstak"/>
        <s v="Avicii"/>
        <s v="Gotye"/>
        <s v="Scorpions"/>
        <s v="The Black Keys"/>
        <s v="Ed Sheeran"/>
        <s v="David Guetta"/>
        <s v="DJ Paul"/>
        <s v="Sniff 'n' The Tears"/>
        <s v="Ben Howard"/>
        <s v="Foster The People"/>
        <s v="Jonathan Jeremiah"/>
        <s v="Road Band"/>
        <s v="Birdy"/>
        <s v="Joe Bonamassa"/>
        <s v="INXS"/>
        <s v="Maggie MacNeal"/>
        <s v="Ray Charles"/>
        <s v="Imagine Dragons"/>
        <s v="Lana Del Rey"/>
        <s v="Elvis Costello"/>
        <s v="Kensington"/>
        <s v="Tori Amos"/>
        <s v="Macklemore &amp; Ryan Lewis"/>
        <s v="Youp van 't Hek"/>
        <s v="Michael Kiwanuka"/>
        <s v="Drs. P"/>
        <s v="The Opposites"/>
        <s v="Whitney Houston"/>
        <s v="Xavier Rudd"/>
        <s v="Emeli Sandé"/>
        <s v="Of Monsters and Men"/>
        <s v="Loreen"/>
        <s v="Tom Odell"/>
        <s v="Armin van Buuren"/>
        <s v="De Staat"/>
        <s v="The Boxer Rebellion"/>
        <s v="Passenger"/>
        <s v="London Grammar"/>
        <s v="Derek &amp; The Dominos"/>
        <s v="Bastille"/>
        <s v="Mr. Probz"/>
        <s v="Kodaline"/>
        <s v="Martin Garrix"/>
        <s v="3JS"/>
        <s v="Paul Kalkbrenner"/>
        <s v="One Direction"/>
        <s v="Lorde"/>
        <s v="Jewel"/>
        <s v="Robin Thicke"/>
        <s v="Paolo Nutini"/>
        <s v="Hozier"/>
        <s v="Michel Fugain"/>
        <s v="Chef'Special"/>
        <s v="Underworld"/>
        <s v="Pharrell Williams"/>
        <s v="The Common Linnets"/>
        <s v="The War On Drugs"/>
        <s v="First Aid Kit"/>
        <s v="Typhoon"/>
        <s v="Dotan"/>
        <s v="Gigi D'Agostino"/>
        <s v="The Who"/>
        <s v="Bush"/>
        <s v="Jeroen van Koningsbrugge"/>
        <s v="Sam Smith"/>
        <s v="Taylor Swift"/>
        <s v="Fink"/>
        <s v="OneRepublic"/>
        <s v="Cyndi Lauper"/>
        <s v="Nielson"/>
        <s v="WALK THE MOON"/>
        <s v="Blaudzun"/>
        <s v="James Bay"/>
        <s v="Disturbed"/>
        <s v="Wim Sonneveld"/>
        <s v="Maaike Ouboter"/>
        <s v="Sia"/>
        <s v="Tame Impala"/>
        <s v="Twenty One Pilots"/>
        <s v="Air"/>
        <s v="Van Morrison"/>
        <s v="Frank Sinatra"/>
        <s v="Douwe Bob"/>
        <s v="George Ezra"/>
        <s v="Chris Stapleton"/>
        <s v="Jean-Michel Jarre"/>
        <s v="Eric Clapton"/>
        <s v="Brainbox"/>
        <s v="Gregory Porter"/>
        <s v="Cliff Richard &amp; The Drifters"/>
        <s v="Dua Lipa"/>
        <s v="Justin Bieber"/>
        <s v="John Lennon"/>
        <s v="Freddie Mercury"/>
        <s v="André Hazes Jr."/>
        <s v="Diggy Dex"/>
        <s v="Leonard Cohen"/>
        <s v="Ennio Morricone"/>
        <s v="The Trammps"/>
        <s v="Q'65"/>
        <s v="KALEO"/>
        <s v="Lukas Graham"/>
        <s v="Ryuichi Sakamoto"/>
        <s v="Gavin James"/>
        <s v="Jason Paige"/>
        <s v="Rag'n'Bone Man"/>
        <s v="Ede Staal"/>
        <s v="Harry Styles"/>
        <s v="Lex Uiting"/>
        <s v="Bökkers"/>
        <s v="Arcade Fire"/>
        <s v="Nothing But Thieves"/>
        <s v="George Michael"/>
        <s v="The Chainsmokers"/>
        <s v="Paolo Conte"/>
        <s v="The Sugarhill Gang"/>
        <s v="Neil Diamond"/>
        <s v="The Moody Blues"/>
        <s v="Tom Walker"/>
        <s v="LP"/>
        <s v="Davina Michelle"/>
        <s v="Queen"/>
        <s v="Earth, Wind &amp; Fire"/>
        <s v="Frans Halsema"/>
        <s v="Helene Fischer"/>
        <s v="Suzan &amp; Freek"/>
        <s v="Panic! At The Disco"/>
        <s v="Lauren Daigle"/>
        <s v="Lewis Capaldi"/>
        <s v="Rob De Nijs"/>
        <s v="Alan Walker"/>
        <s v="5 Seconds of Summer"/>
        <s v="Waylon"/>
        <s v="Spider Murphy Gang"/>
        <s v="The Teskey Brothers"/>
        <s v="Camila Cabello"/>
        <s v="Calvin Harris"/>
        <s v="Shawn Mendes"/>
        <s v="Danny Vera"/>
        <s v="Duncan Laurence"/>
        <s v="Procol Harum"/>
        <s v="Jackson Browne"/>
        <s v="Wham!"/>
        <s v="Billie Eilish"/>
        <s v="Killing Joke"/>
        <s v="Snelle"/>
        <s v="Nirvana"/>
        <s v="Floor Jansen"/>
        <s v="Tones and I"/>
        <s v="Luis Fonsi"/>
        <s v="Calum Scott"/>
        <s v="Simon &amp; Garfunkel"/>
        <s v="Black Sabbath"/>
        <s v="Creedence Clearwater Revival"/>
        <s v="Elton John"/>
        <s v="Peter Maffay"/>
        <s v="Led Zeppelin"/>
        <s v="Crosby, Stills, Nash &amp; Young"/>
        <s v="Yusuf / Cat Stevens"/>
        <s v="The Doors"/>
        <s v="George Harrison"/>
        <s v="Earth &amp; Fire"/>
        <s v="James Taylor"/>
        <s v="Chicago"/>
        <s v="Carpenters"/>
        <s v="Curtis Mayfield"/>
        <s v="The Beach Boys"/>
        <s v="Pink Floyd"/>
        <s v="Don McLean"/>
        <s v="Janis Joplin"/>
        <s v="Bill Withers"/>
        <s v="Marvin Gaye"/>
        <s v="Alice Cooper"/>
        <s v="The Cats"/>
        <s v="Gilbert O'Sullivan"/>
        <s v="Carole King"/>
        <s v="Jethro Tull"/>
        <s v="Yes"/>
        <s v="Rod Stewart"/>
        <s v="J.J. Cale"/>
        <s v="The Buoys"/>
        <s v="Eagles"/>
        <s v="America"/>
        <s v="Jim Croce"/>
        <s v="The Kinks"/>
        <s v="Uriah Heep"/>
        <s v="Carly Simon"/>
        <s v="Thin Lizzy"/>
        <s v="The Doobie Brothers"/>
        <s v="Dr. Hook"/>
        <s v="Steely Dan"/>
        <s v="Aerosmith"/>
        <s v="Lynyrd Skynyrd"/>
        <s v="ZZ Top"/>
        <s v="John Denver"/>
        <s v="Genesis"/>
        <s v="Steve Harley &amp; Cockney Rebel"/>
        <s v="Bob Dylan"/>
        <s v="Gladys Knight &amp; The Pips"/>
        <s v="Steve Miller Band"/>
        <s v="Slade"/>
        <s v="Supertramp"/>
        <s v="Dolly Parton"/>
        <s v="ABBA"/>
        <s v="Joe Cocker"/>
        <s v="Kraftwerk"/>
        <s v="The Hollies"/>
        <s v="Roger Glover"/>
        <s v="Reinhard Mey"/>
        <s v="Sweet"/>
        <s v="Bachman-Turner Overdrive"/>
        <s v="Barry Manilow"/>
        <s v="Electric Light Orchestra"/>
        <s v="Barbra Streisand"/>
        <s v="Bob Marley &amp; The Wailers"/>
        <s v="Fleetwood Mac"/>
        <s v="Nazareth"/>
        <s v="Paul Simon"/>
        <s v="Little River Band"/>
        <s v="Heart"/>
        <s v="Steve Harley"/>
        <s v="Lucifer"/>
        <s v="Janis Ian"/>
        <s v="James Brown"/>
        <s v="Peter Frampton"/>
        <s v="Roxy Music"/>
        <s v="Boston"/>
        <s v="Blue Öyster Cult"/>
        <s v="Kansas"/>
        <s v="Tom Waits"/>
        <s v="Ramones"/>
        <s v="Manfred Mann's Earth Band"/>
        <s v="Diana Ross"/>
        <s v="Meat Loaf"/>
        <s v="AC/DC"/>
        <s v="The Mark &amp; Clark Band"/>
        <s v="Peter Gabriel"/>
        <s v="Iggy Pop"/>
        <s v="Talking Heads"/>
        <s v="Donna Summer"/>
        <s v="Foreigner"/>
        <s v="Muddy Waters"/>
        <s v="Cheap Trick"/>
        <s v="Sex Pistols"/>
        <s v="Grace Jones"/>
        <s v="Mink DeVille"/>
        <s v="CHIC"/>
        <s v="The Babys"/>
        <s v="Dire Straits"/>
        <s v="Kate Bush"/>
        <s v="The Police"/>
        <s v="TOTO"/>
        <s v="Gerry Rafferty"/>
        <s v="Van Halen"/>
        <s v="Patti Smith"/>
        <s v="Boney M."/>
        <s v="Patrick Hernandez"/>
        <s v="The Pointer Sisters"/>
        <s v="Bette Midler"/>
        <s v="KISS"/>
        <s v="Madness"/>
        <s v="Art Garfunkel"/>
        <s v="The Cure"/>
        <s v="The Clash"/>
        <s v="Fischer-Z"/>
        <s v="Dan Hartman"/>
        <s v="Frank Zappa"/>
        <s v="Ellen Foley"/>
        <s v="Diesel"/>
        <s v="Motörhead"/>
        <s v="The Blues Brothers"/>
        <s v="The Alan Parsons Project"/>
        <s v="REO Speedwagon"/>
        <s v="Rush"/>
        <s v="Orchestral Manoeuvres In The Dark"/>
        <s v="Journey"/>
        <s v="The Stranglers"/>
        <s v="Soft Cell"/>
        <s v="The Human League"/>
        <s v="Jon &amp; Vangelis"/>
        <s v="Drukwerk"/>
        <s v="Iron Maiden"/>
        <s v="Joe Jackson"/>
        <s v="Het Goede Doel"/>
        <s v="Prince"/>
        <s v="Dexys Midnight Runners"/>
        <s v="BAP"/>
        <s v="Vandenberg"/>
        <s v="Willie Nelson"/>
        <s v="Duran Duran"/>
        <s v="Nena"/>
        <s v="Depeche Mode"/>
        <s v="Split Enz"/>
        <s v="Stevie Ray Vaughan"/>
        <s v="Nits"/>
        <s v="The The"/>
        <s v="Clannad"/>
        <s v="Culture Club"/>
        <s v="Bryan Adams"/>
        <s v="Alphaville"/>
        <s v="Ultravox"/>
        <s v="Frankie Goes To Hollywood"/>
        <s v="Don Henley"/>
        <s v="Tina Turner"/>
        <s v="Philip Bailey"/>
        <s v="The Blue Nile"/>
        <s v="Talk Talk"/>
        <s v="Bronski Beat"/>
        <s v="Lee Towers"/>
        <s v="Japan"/>
        <s v="The Smiths"/>
        <s v="Falco"/>
        <s v="Frank Boeijen Groep"/>
        <s v="a-ha"/>
        <s v="Tears For Fears"/>
        <s v="Survivor"/>
        <s v="Sting"/>
        <s v="Mr. Mister"/>
        <s v="U.S.A. For Africa"/>
        <s v="Gary Moore"/>
        <s v="Slayer"/>
        <s v="Europe"/>
        <s v="Elvis Costello &amp; The Attractions"/>
        <s v="Crowded House"/>
        <s v="Chris de Burgh"/>
        <s v="Herman van Veen"/>
        <s v="The Communards"/>
        <s v="Bruce Hornsby"/>
        <s v="Run–D.M.C."/>
        <s v="Beastie Boys"/>
        <s v="Pet Shop Boys"/>
        <s v="Klein Orkest"/>
        <s v="Guns N' Roses"/>
        <s v="Sinéad O'Connor"/>
        <s v="Whitesnake"/>
        <s v="Édith Piaf"/>
        <s v="Rick Astley"/>
        <s v="John Hiatt"/>
        <s v="R.E.M."/>
        <s v="The Shadows"/>
        <s v="Suzanne Vega"/>
        <s v="Level 42"/>
        <s v="Black"/>
        <s v="Tracy Chapman"/>
        <s v="Melissa Etheridge"/>
        <s v="Eros Ramazzotti"/>
        <s v="Marianne Rosenberg"/>
        <s v="Roxette"/>
        <s v="The Pogues"/>
        <s v="Mike &amp; The Mechanics"/>
        <s v="Traveling Wilburys"/>
        <s v="Labi Siffre"/>
        <s v="Tanita Tikaram"/>
        <s v="Clouseau"/>
        <s v="Tom Petty"/>
        <s v="Lenny Kravitz"/>
        <s v="Faith No More"/>
        <s v="Alannah Myles"/>
        <s v="Pixies"/>
        <s v="Cher"/>
        <s v="The B-52's"/>
        <s v="Stef Bos"/>
        <s v="Queensrÿche"/>
        <s v="Temple Of The Dog"/>
        <s v="Extreme"/>
        <s v="Tröckener Kecks"/>
        <s v="Living Colour"/>
        <s v="The Black Crowes"/>
        <s v="Mannenkoor Karrespoor"/>
        <s v="Al Stewart"/>
        <s v="Ozzy Osbourne"/>
        <s v="Ten Sharp"/>
        <s v="Marc Cohn"/>
        <s v="Bonnie Raitt"/>
        <s v="Paul Young"/>
        <s v="Rage Against The Machine"/>
        <s v="Marillion"/>
        <s v="Vangelis"/>
        <s v="Alice In Chains"/>
        <s v="4 Non Blondes"/>
        <s v="Stone Temple Pilots"/>
        <s v="Barry Ryan"/>
        <s v="Otis Redding"/>
        <s v="House Of Pain"/>
        <s v="The Prodigy"/>
        <s v="Vitesse"/>
        <s v="Annie Lennox"/>
        <s v="SNAP!"/>
        <s v="Blind Melon"/>
        <s v="Radiohead"/>
        <s v="The Cranberries"/>
        <s v="Gloria Gaynor"/>
        <s v="The Smashing Pumpkins"/>
        <s v="Iron Butterfly"/>
        <s v="Valensia"/>
        <s v="Wings"/>
        <s v="Laura Pausini"/>
        <s v="The Jackson 5"/>
        <s v="The Fatal Flowers"/>
        <s v="Jeff Buckley"/>
        <s v="The Amazing Stroopwafels"/>
        <s v="Soundgarden"/>
        <s v="Mariah Carey"/>
        <s v="Sade"/>
        <s v="Portishead"/>
        <s v="Oasis"/>
        <s v="Crash Test Dummies"/>
        <s v="Hans De Booij"/>
        <s v="Andrea Bocelli"/>
        <s v="Paul Weller"/>
        <s v="Fools Garden"/>
        <s v="Skunk Anansie"/>
        <s v="Coolio"/>
        <s v="No Doubt"/>
        <s v="Therapy?"/>
        <s v="Charles Aznavour"/>
        <s v="Men At Work"/>
        <s v="Nick Cave &amp; The Bad Seeds"/>
        <s v="Spice Girls"/>
        <s v="Fugees"/>
        <s v="Robert Miles"/>
        <s v="Blackstreet"/>
        <s v="Patrick Bruel"/>
        <s v="Amanda Marshall"/>
        <s v="Chaka Khan"/>
        <s v="Eels"/>
        <s v="The Verve"/>
        <s v="Frank Boeijen"/>
        <s v="Skik"/>
        <s v="Buena Vista Social Club"/>
        <s v="Gerry &amp; The Pacemakers"/>
        <s v="George Baker Selection"/>
        <s v="Midnight Oil"/>
        <s v="Céline Dion"/>
        <s v="Eva Cassidy"/>
        <s v="The Waterboys"/>
        <s v="Liquido"/>
        <s v="Henk Westbroek"/>
        <s v="Hero"/>
        <s v="Korn"/>
        <s v="Les Poppys"/>
        <s v="Placebo"/>
        <s v="Fatboy Slim"/>
        <s v="Mecano"/>
        <s v="Bonnie Tyler"/>
        <s v="Venice"/>
        <s v="Moby"/>
        <s v="Smash Mouth"/>
        <s v="Zucchero"/>
        <s v="Dr. Dre"/>
        <s v="Karin Bloemen"/>
        <s v="blink-182"/>
        <s v="The Chemical Brothers"/>
        <s v="Etta James"/>
        <s v="Ben E. King"/>
        <s v="The Animals"/>
        <s v="Gilbert Bécaud"/>
        <s v="The Righteous Brothers"/>
        <s v="Nina Simone"/>
        <s v="The Byrds"/>
        <s v="The Mamas &amp; The Papas"/>
        <s v="Percy Sledge"/>
        <s v="Tim Hardin"/>
        <s v="James Brown &amp; The Famous Flames"/>
        <s v="Aretha Franklin"/>
        <s v="Jefferson Airplane"/>
        <s v="Jimi Hendrix"/>
        <s v="Cuby &amp; The Blizzards"/>
        <s v="Scott McKenzie"/>
        <s v="The Monkees"/>
        <s v="Cream"/>
        <s v="Tom Jones"/>
        <s v="Liesbeth List"/>
        <s v="Louis Armstrong"/>
        <s v="The Band"/>
        <s v="Steppenwolf"/>
        <s v="Richard Harris"/>
        <s v="Shocking Blue"/>
        <s v="Dusty Springfield"/>
        <s v="Melanie"/>
        <s v="B.B. King"/>
        <s v="Ralph McTell"/>
        <s v="Roberta Flack"/>
        <s v="Rare Earth"/>
        <s v="Crosby, Stills &amp; Nash"/>
        <s v="Chuck Berry"/>
        <s v="The Dave Brubeck Quartet"/>
        <s v="Fats Domino"/>
      </sharedItems>
    </cacheField>
    <cacheField name="Columna1" numFmtId="0">
      <sharedItems containsNonDate="0" containsString="0" containsBlank="1" count="1">
        <m/>
      </sharedItems>
    </cacheField>
    <cacheField name="GENERO" numFmtId="0">
      <sharedItems count="149">
        <s v="adult standards"/>
        <s v="album rock"/>
        <s v="alternative hip hop"/>
        <s v="alternative metal"/>
        <s v="classic rock"/>
        <s v="alternative pop rock"/>
        <s v="pop"/>
        <s v="modern rock"/>
        <s v="detroit hip hop"/>
        <s v="alternative rock"/>
        <s v="dutch indie"/>
        <s v="garage rock"/>
        <s v="dutch cabaret"/>
        <s v="permanent wave"/>
        <s v="classic uk pop"/>
        <s v="dance pop"/>
        <s v="modern folk rock"/>
        <s v="dutch pop"/>
        <s v="dutch americana"/>
        <s v="alternative dance"/>
        <s v="german pop"/>
        <s v="afropop"/>
        <s v="british soul"/>
        <s v="irish rock"/>
        <s v="disco"/>
        <s v="big room"/>
        <s v="art rock"/>
        <s v="danish pop rock"/>
        <s v="neo mellow"/>
        <s v="britpop"/>
        <s v="boy band"/>
        <s v="carnaval limburg"/>
        <s v="arkansas country"/>
        <s v="latin alternative"/>
        <s v="british folk"/>
        <s v="celtic"/>
        <s v="chanson"/>
        <s v="celtic rock"/>
        <s v="hip pop"/>
        <s v="east coast hip hop"/>
        <s v="dutch rock"/>
        <s v="blues rock"/>
        <s v="electro"/>
        <s v="australian pop"/>
        <s v="belgian rock"/>
        <s v="downtempo"/>
        <s v="reggae fusion"/>
        <s v="british invasion"/>
        <s v="finnish metal"/>
        <s v="canadian pop"/>
        <s v="bow pop"/>
        <s v="dutch hip hop"/>
        <s v="dutch metal"/>
        <s v="soft rock"/>
        <s v="acoustic pop"/>
        <s v="acid jazz"/>
        <s v="dutch prog"/>
        <s v="candy pop"/>
        <s v="operatic pop"/>
        <s v="trance"/>
        <s v="scottish singer-songwriter"/>
        <s v="mellow gold"/>
        <s v="alternative pop"/>
        <s v="dance rock"/>
        <s v="atl hip hop"/>
        <s v="eurodance"/>
        <s v="blues"/>
        <s v="canadian folk"/>
        <s v="big beat"/>
        <s v="art pop"/>
        <s v="uk pop"/>
        <s v="glam metal"/>
        <s v="brill building pop"/>
        <s v="g funk"/>
        <s v="happy hardcore"/>
        <s v="belgian pop"/>
        <s v="classic schlager"/>
        <s v="contemporary country"/>
        <s v="barbadian pop"/>
        <s v="gabba"/>
        <s v="chamber pop"/>
        <s v="british singer-songwriter"/>
        <s v="indie pop"/>
        <s v="australian rock"/>
        <s v="nederpop"/>
        <s v="australian indie folk"/>
        <s v="folk-pop"/>
        <s v="electropop"/>
        <s v="edm"/>
        <s v="metropopolis"/>
        <s v="irish pop"/>
        <s v="electronica"/>
        <s v="alaska indie"/>
        <s v="irish singer-songwriter"/>
        <s v="stomp and holler"/>
        <s v="australian dance"/>
        <s v="australian psych"/>
        <s v="laboratorio"/>
        <s v="contemporary vocal jazz"/>
        <s v="rock-and-roll"/>
        <s v="glam rock"/>
        <s v="classic soundtrack"/>
        <s v="icelandic indie"/>
        <s v="danish pop"/>
        <s v="compositional ambient"/>
        <s v="neo soul"/>
        <s v="streektaal"/>
        <s v="italian pop"/>
        <s v="indie anthem-folk"/>
        <s v="la pop"/>
        <s v="baroque pop"/>
        <s v="ccm"/>
        <s v="electro house"/>
        <s v="austropop"/>
        <s v="australian americana"/>
        <s v="latin"/>
        <s v="chicago soul"/>
        <s v="classic soul"/>
        <s v="bubblegum pop"/>
        <s v="classic country pop"/>
        <s v="europop"/>
        <s v="hard rock"/>
        <s v="reggae"/>
        <s v="j-core"/>
        <s v="funk"/>
        <s v="folk"/>
        <s v="punk"/>
        <s v="basshall"/>
        <s v="australian alternative rock"/>
        <s v="yacht rock"/>
        <s v="alternative country"/>
        <s v="celtic punk"/>
        <s v="new wave pop"/>
        <s v="classic canadian rock"/>
        <s v="christelijk"/>
        <s v="levenslied"/>
        <s v="cyberpunk"/>
        <s v="gangster rap"/>
        <s v="diva house"/>
        <s v="classical rock"/>
        <s v="canadian rock"/>
        <s v="german pop rock"/>
        <s v="british alternative rock"/>
        <s v="latin jazz"/>
        <s v="german alternative rock"/>
        <s v="classic italian pop"/>
        <s v="pop punk"/>
        <s v="motown"/>
        <s v="beb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ONISIO RULL ALCOLEA" refreshedDate="45837.986544907406" backgroundQuery="1" createdVersion="8" refreshedVersion="8" minRefreshableVersion="3" recordCount="0" supportSubquery="1" supportAdvancedDrill="1" xr:uid="{E1974F83-7DF6-47AB-BC1A-733E0485830F}">
  <cacheSource type="external" connectionId="34"/>
  <cacheFields count="2">
    <cacheField name="[Measures].[Recuento de ARTISTA 2]" caption="Recuento de ARTISTA 2" numFmtId="0" hierarchy="28" level="32767"/>
    <cacheField name="[Spotify_2000].[BPM].[BPM]" caption="BPM" numFmtId="0" hierarchy="6" level="1">
      <sharedItems containsString="0" containsBlank="1" containsNumber="1" containsInteger="1" minValue="37" maxValue="206" count="146">
        <m/>
        <n v="37"/>
        <n v="49"/>
        <n v="54"/>
        <n v="58"/>
        <n v="60"/>
        <n v="61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8"/>
        <n v="189"/>
        <n v="190"/>
        <n v="191"/>
        <n v="193"/>
        <n v="194"/>
        <n v="196"/>
        <n v="197"/>
        <n v="198"/>
        <n v="199"/>
        <n v="200"/>
        <n v="203"/>
        <n v="204"/>
        <n v="205"/>
        <n v="206"/>
      </sharedItems>
      <extLst>
        <ext xmlns:x15="http://schemas.microsoft.com/office/spreadsheetml/2010/11/main" uri="{4F2E5C28-24EA-4eb8-9CBF-B6C8F9C3D259}">
          <x15:cachedUniqueNames>
            <x15:cachedUniqueName index="1" name="[Spotify_2000].[BPM].&amp;[37]"/>
            <x15:cachedUniqueName index="2" name="[Spotify_2000].[BPM].&amp;[49]"/>
            <x15:cachedUniqueName index="3" name="[Spotify_2000].[BPM].&amp;[54]"/>
            <x15:cachedUniqueName index="4" name="[Spotify_2000].[BPM].&amp;[58]"/>
            <x15:cachedUniqueName index="5" name="[Spotify_2000].[BPM].&amp;[60]"/>
            <x15:cachedUniqueName index="6" name="[Spotify_2000].[BPM].&amp;[61]"/>
            <x15:cachedUniqueName index="7" name="[Spotify_2000].[BPM].&amp;[63]"/>
            <x15:cachedUniqueName index="8" name="[Spotify_2000].[BPM].&amp;[64]"/>
            <x15:cachedUniqueName index="9" name="[Spotify_2000].[BPM].&amp;[65]"/>
            <x15:cachedUniqueName index="10" name="[Spotify_2000].[BPM].&amp;[66]"/>
            <x15:cachedUniqueName index="11" name="[Spotify_2000].[BPM].&amp;[67]"/>
            <x15:cachedUniqueName index="12" name="[Spotify_2000].[BPM].&amp;[68]"/>
            <x15:cachedUniqueName index="13" name="[Spotify_2000].[BPM].&amp;[69]"/>
            <x15:cachedUniqueName index="14" name="[Spotify_2000].[BPM].&amp;[70]"/>
            <x15:cachedUniqueName index="15" name="[Spotify_2000].[BPM].&amp;[71]"/>
            <x15:cachedUniqueName index="16" name="[Spotify_2000].[BPM].&amp;[72]"/>
            <x15:cachedUniqueName index="17" name="[Spotify_2000].[BPM].&amp;[73]"/>
            <x15:cachedUniqueName index="18" name="[Spotify_2000].[BPM].&amp;[74]"/>
            <x15:cachedUniqueName index="19" name="[Spotify_2000].[BPM].&amp;[75]"/>
            <x15:cachedUniqueName index="20" name="[Spotify_2000].[BPM].&amp;[76]"/>
            <x15:cachedUniqueName index="21" name="[Spotify_2000].[BPM].&amp;[77]"/>
            <x15:cachedUniqueName index="22" name="[Spotify_2000].[BPM].&amp;[78]"/>
            <x15:cachedUniqueName index="23" name="[Spotify_2000].[BPM].&amp;[79]"/>
            <x15:cachedUniqueName index="24" name="[Spotify_2000].[BPM].&amp;[80]"/>
            <x15:cachedUniqueName index="25" name="[Spotify_2000].[BPM].&amp;[81]"/>
            <x15:cachedUniqueName index="26" name="[Spotify_2000].[BPM].&amp;[82]"/>
            <x15:cachedUniqueName index="27" name="[Spotify_2000].[BPM].&amp;[83]"/>
            <x15:cachedUniqueName index="28" name="[Spotify_2000].[BPM].&amp;[84]"/>
            <x15:cachedUniqueName index="29" name="[Spotify_2000].[BPM].&amp;[85]"/>
            <x15:cachedUniqueName index="30" name="[Spotify_2000].[BPM].&amp;[86]"/>
            <x15:cachedUniqueName index="31" name="[Spotify_2000].[BPM].&amp;[87]"/>
            <x15:cachedUniqueName index="32" name="[Spotify_2000].[BPM].&amp;[88]"/>
            <x15:cachedUniqueName index="33" name="[Spotify_2000].[BPM].&amp;[89]"/>
            <x15:cachedUniqueName index="34" name="[Spotify_2000].[BPM].&amp;[90]"/>
            <x15:cachedUniqueName index="35" name="[Spotify_2000].[BPM].&amp;[91]"/>
            <x15:cachedUniqueName index="36" name="[Spotify_2000].[BPM].&amp;[92]"/>
            <x15:cachedUniqueName index="37" name="[Spotify_2000].[BPM].&amp;[93]"/>
            <x15:cachedUniqueName index="38" name="[Spotify_2000].[BPM].&amp;[94]"/>
            <x15:cachedUniqueName index="39" name="[Spotify_2000].[BPM].&amp;[95]"/>
            <x15:cachedUniqueName index="40" name="[Spotify_2000].[BPM].&amp;[96]"/>
            <x15:cachedUniqueName index="41" name="[Spotify_2000].[BPM].&amp;[97]"/>
            <x15:cachedUniqueName index="42" name="[Spotify_2000].[BPM].&amp;[98]"/>
            <x15:cachedUniqueName index="43" name="[Spotify_2000].[BPM].&amp;[99]"/>
            <x15:cachedUniqueName index="44" name="[Spotify_2000].[BPM].&amp;[100]"/>
            <x15:cachedUniqueName index="45" name="[Spotify_2000].[BPM].&amp;[101]"/>
            <x15:cachedUniqueName index="46" name="[Spotify_2000].[BPM].&amp;[102]"/>
            <x15:cachedUniqueName index="47" name="[Spotify_2000].[BPM].&amp;[103]"/>
            <x15:cachedUniqueName index="48" name="[Spotify_2000].[BPM].&amp;[104]"/>
            <x15:cachedUniqueName index="49" name="[Spotify_2000].[BPM].&amp;[105]"/>
            <x15:cachedUniqueName index="50" name="[Spotify_2000].[BPM].&amp;[106]"/>
            <x15:cachedUniqueName index="51" name="[Spotify_2000].[BPM].&amp;[107]"/>
            <x15:cachedUniqueName index="52" name="[Spotify_2000].[BPM].&amp;[108]"/>
            <x15:cachedUniqueName index="53" name="[Spotify_2000].[BPM].&amp;[109]"/>
            <x15:cachedUniqueName index="54" name="[Spotify_2000].[BPM].&amp;[110]"/>
            <x15:cachedUniqueName index="55" name="[Spotify_2000].[BPM].&amp;[111]"/>
            <x15:cachedUniqueName index="56" name="[Spotify_2000].[BPM].&amp;[112]"/>
            <x15:cachedUniqueName index="57" name="[Spotify_2000].[BPM].&amp;[113]"/>
            <x15:cachedUniqueName index="58" name="[Spotify_2000].[BPM].&amp;[114]"/>
            <x15:cachedUniqueName index="59" name="[Spotify_2000].[BPM].&amp;[115]"/>
            <x15:cachedUniqueName index="60" name="[Spotify_2000].[BPM].&amp;[116]"/>
            <x15:cachedUniqueName index="61" name="[Spotify_2000].[BPM].&amp;[117]"/>
            <x15:cachedUniqueName index="62" name="[Spotify_2000].[BPM].&amp;[118]"/>
            <x15:cachedUniqueName index="63" name="[Spotify_2000].[BPM].&amp;[119]"/>
            <x15:cachedUniqueName index="64" name="[Spotify_2000].[BPM].&amp;[120]"/>
            <x15:cachedUniqueName index="65" name="[Spotify_2000].[BPM].&amp;[121]"/>
            <x15:cachedUniqueName index="66" name="[Spotify_2000].[BPM].&amp;[122]"/>
            <x15:cachedUniqueName index="67" name="[Spotify_2000].[BPM].&amp;[123]"/>
            <x15:cachedUniqueName index="68" name="[Spotify_2000].[BPM].&amp;[124]"/>
            <x15:cachedUniqueName index="69" name="[Spotify_2000].[BPM].&amp;[125]"/>
            <x15:cachedUniqueName index="70" name="[Spotify_2000].[BPM].&amp;[126]"/>
            <x15:cachedUniqueName index="71" name="[Spotify_2000].[BPM].&amp;[127]"/>
            <x15:cachedUniqueName index="72" name="[Spotify_2000].[BPM].&amp;[128]"/>
            <x15:cachedUniqueName index="73" name="[Spotify_2000].[BPM].&amp;[129]"/>
            <x15:cachedUniqueName index="74" name="[Spotify_2000].[BPM].&amp;[130]"/>
            <x15:cachedUniqueName index="75" name="[Spotify_2000].[BPM].&amp;[131]"/>
            <x15:cachedUniqueName index="76" name="[Spotify_2000].[BPM].&amp;[132]"/>
            <x15:cachedUniqueName index="77" name="[Spotify_2000].[BPM].&amp;[133]"/>
            <x15:cachedUniqueName index="78" name="[Spotify_2000].[BPM].&amp;[134]"/>
            <x15:cachedUniqueName index="79" name="[Spotify_2000].[BPM].&amp;[135]"/>
            <x15:cachedUniqueName index="80" name="[Spotify_2000].[BPM].&amp;[136]"/>
            <x15:cachedUniqueName index="81" name="[Spotify_2000].[BPM].&amp;[137]"/>
            <x15:cachedUniqueName index="82" name="[Spotify_2000].[BPM].&amp;[138]"/>
            <x15:cachedUniqueName index="83" name="[Spotify_2000].[BPM].&amp;[139]"/>
            <x15:cachedUniqueName index="84" name="[Spotify_2000].[BPM].&amp;[140]"/>
            <x15:cachedUniqueName index="85" name="[Spotify_2000].[BPM].&amp;[141]"/>
            <x15:cachedUniqueName index="86" name="[Spotify_2000].[BPM].&amp;[142]"/>
            <x15:cachedUniqueName index="87" name="[Spotify_2000].[BPM].&amp;[143]"/>
            <x15:cachedUniqueName index="88" name="[Spotify_2000].[BPM].&amp;[144]"/>
            <x15:cachedUniqueName index="89" name="[Spotify_2000].[BPM].&amp;[145]"/>
            <x15:cachedUniqueName index="90" name="[Spotify_2000].[BPM].&amp;[146]"/>
            <x15:cachedUniqueName index="91" name="[Spotify_2000].[BPM].&amp;[147]"/>
            <x15:cachedUniqueName index="92" name="[Spotify_2000].[BPM].&amp;[148]"/>
            <x15:cachedUniqueName index="93" name="[Spotify_2000].[BPM].&amp;[149]"/>
            <x15:cachedUniqueName index="94" name="[Spotify_2000].[BPM].&amp;[150]"/>
            <x15:cachedUniqueName index="95" name="[Spotify_2000].[BPM].&amp;[151]"/>
            <x15:cachedUniqueName index="96" name="[Spotify_2000].[BPM].&amp;[152]"/>
            <x15:cachedUniqueName index="97" name="[Spotify_2000].[BPM].&amp;[153]"/>
            <x15:cachedUniqueName index="98" name="[Spotify_2000].[BPM].&amp;[154]"/>
            <x15:cachedUniqueName index="99" name="[Spotify_2000].[BPM].&amp;[155]"/>
            <x15:cachedUniqueName index="100" name="[Spotify_2000].[BPM].&amp;[156]"/>
            <x15:cachedUniqueName index="101" name="[Spotify_2000].[BPM].&amp;[157]"/>
            <x15:cachedUniqueName index="102" name="[Spotify_2000].[BPM].&amp;[158]"/>
            <x15:cachedUniqueName index="103" name="[Spotify_2000].[BPM].&amp;[159]"/>
            <x15:cachedUniqueName index="104" name="[Spotify_2000].[BPM].&amp;[160]"/>
            <x15:cachedUniqueName index="105" name="[Spotify_2000].[BPM].&amp;[161]"/>
            <x15:cachedUniqueName index="106" name="[Spotify_2000].[BPM].&amp;[162]"/>
            <x15:cachedUniqueName index="107" name="[Spotify_2000].[BPM].&amp;[163]"/>
            <x15:cachedUniqueName index="108" name="[Spotify_2000].[BPM].&amp;[164]"/>
            <x15:cachedUniqueName index="109" name="[Spotify_2000].[BPM].&amp;[165]"/>
            <x15:cachedUniqueName index="110" name="[Spotify_2000].[BPM].&amp;[166]"/>
            <x15:cachedUniqueName index="111" name="[Spotify_2000].[BPM].&amp;[167]"/>
            <x15:cachedUniqueName index="112" name="[Spotify_2000].[BPM].&amp;[168]"/>
            <x15:cachedUniqueName index="113" name="[Spotify_2000].[BPM].&amp;[169]"/>
            <x15:cachedUniqueName index="114" name="[Spotify_2000].[BPM].&amp;[170]"/>
            <x15:cachedUniqueName index="115" name="[Spotify_2000].[BPM].&amp;[171]"/>
            <x15:cachedUniqueName index="116" name="[Spotify_2000].[BPM].&amp;[172]"/>
            <x15:cachedUniqueName index="117" name="[Spotify_2000].[BPM].&amp;[173]"/>
            <x15:cachedUniqueName index="118" name="[Spotify_2000].[BPM].&amp;[174]"/>
            <x15:cachedUniqueName index="119" name="[Spotify_2000].[BPM].&amp;[175]"/>
            <x15:cachedUniqueName index="120" name="[Spotify_2000].[BPM].&amp;[176]"/>
            <x15:cachedUniqueName index="121" name="[Spotify_2000].[BPM].&amp;[177]"/>
            <x15:cachedUniqueName index="122" name="[Spotify_2000].[BPM].&amp;[178]"/>
            <x15:cachedUniqueName index="123" name="[Spotify_2000].[BPM].&amp;[179]"/>
            <x15:cachedUniqueName index="124" name="[Spotify_2000].[BPM].&amp;[180]"/>
            <x15:cachedUniqueName index="125" name="[Spotify_2000].[BPM].&amp;[181]"/>
            <x15:cachedUniqueName index="126" name="[Spotify_2000].[BPM].&amp;[182]"/>
            <x15:cachedUniqueName index="127" name="[Spotify_2000].[BPM].&amp;[183]"/>
            <x15:cachedUniqueName index="128" name="[Spotify_2000].[BPM].&amp;[184]"/>
            <x15:cachedUniqueName index="129" name="[Spotify_2000].[BPM].&amp;[185]"/>
            <x15:cachedUniqueName index="130" name="[Spotify_2000].[BPM].&amp;[186]"/>
            <x15:cachedUniqueName index="131" name="[Spotify_2000].[BPM].&amp;[188]"/>
            <x15:cachedUniqueName index="132" name="[Spotify_2000].[BPM].&amp;[189]"/>
            <x15:cachedUniqueName index="133" name="[Spotify_2000].[BPM].&amp;[190]"/>
            <x15:cachedUniqueName index="134" name="[Spotify_2000].[BPM].&amp;[191]"/>
            <x15:cachedUniqueName index="135" name="[Spotify_2000].[BPM].&amp;[193]"/>
            <x15:cachedUniqueName index="136" name="[Spotify_2000].[BPM].&amp;[194]"/>
            <x15:cachedUniqueName index="137" name="[Spotify_2000].[BPM].&amp;[196]"/>
            <x15:cachedUniqueName index="138" name="[Spotify_2000].[BPM].&amp;[197]"/>
            <x15:cachedUniqueName index="139" name="[Spotify_2000].[BPM].&amp;[198]"/>
            <x15:cachedUniqueName index="140" name="[Spotify_2000].[BPM].&amp;[199]"/>
            <x15:cachedUniqueName index="141" name="[Spotify_2000].[BPM].&amp;[200]"/>
            <x15:cachedUniqueName index="142" name="[Spotify_2000].[BPM].&amp;[203]"/>
            <x15:cachedUniqueName index="143" name="[Spotify_2000].[BPM].&amp;[204]"/>
            <x15:cachedUniqueName index="144" name="[Spotify_2000].[BPM].&amp;[205]"/>
            <x15:cachedUniqueName index="145" name="[Spotify_2000].[BPM].&amp;[206]"/>
          </x15:cachedUniqueNames>
        </ext>
      </extLst>
    </cacheField>
  </cacheFields>
  <cacheHierarchies count="43">
    <cacheHierarchy uniqueName="[Spotify_2000].[INDICE]" caption="INDICE" attribute="1" defaultMemberUniqueName="[Spotify_2000].[INDICE].[All]" allUniqueName="[Spotify_2000].[INDICE].[All]" dimensionUniqueName="[Spotify_2000]" displayFolder="" count="0" memberValueDatatype="20" unbalanced="0"/>
    <cacheHierarchy uniqueName="[Spotify_2000].[TITULO]" caption="TITULO" attribute="1" defaultMemberUniqueName="[Spotify_2000].[TITULO].[All]" allUniqueName="[Spotify_2000].[TITULO].[All]" dimensionUniqueName="[Spotify_2000]" displayFolder="" count="0" memberValueDatatype="130" unbalanced="0"/>
    <cacheHierarchy uniqueName="[Spotify_2000].[ARTISTA]" caption="ARTISTA" attribute="1" defaultMemberUniqueName="[Spotify_2000].[ARTISTA].[All]" allUniqueName="[Spotify_2000].[ARTISTA].[All]" dimensionUniqueName="[Spotify_2000]" displayFolder="" count="0" memberValueDatatype="130" unbalanced="0"/>
    <cacheHierarchy uniqueName="[Spotify_2000].[Columna1]" caption="Columna1" attribute="1" defaultMemberUniqueName="[Spotify_2000].[Columna1].[All]" allUniqueName="[Spotify_2000].[Columna1].[All]" dimensionUniqueName="[Spotify_2000]" displayFolder="" count="0" memberValueDatatype="130" unbalanced="0"/>
    <cacheHierarchy uniqueName="[Spotify_2000].[GENERO]" caption="GENERO" attribute="1" defaultMemberUniqueName="[Spotify_2000].[GENERO].[All]" allUniqueName="[Spotify_2000].[GENERO].[All]" dimensionUniqueName="[Spotify_2000]" displayFolder="" count="0" memberValueDatatype="130" unbalanced="0"/>
    <cacheHierarchy uniqueName="[Spotify_2000].[AÑO]" caption="AÑO" attribute="1" defaultMemberUniqueName="[Spotify_2000].[AÑO].[All]" allUniqueName="[Spotify_2000].[AÑO].[All]" dimensionUniqueName="[Spotify_2000]" displayFolder="" count="0" memberValueDatatype="20" unbalanced="0"/>
    <cacheHierarchy uniqueName="[Spotify_2000].[BPM]" caption="BPM" attribute="1" defaultMemberUniqueName="[Spotify_2000].[BPM].[All]" allUniqueName="[Spotify_2000].[BPM].[All]" dimensionUniqueName="[Spotify_2000]" displayFolder="" count="2" memberValueDatatype="20" unbalanced="0">
      <fieldsUsage count="2">
        <fieldUsage x="-1"/>
        <fieldUsage x="1"/>
      </fieldsUsage>
    </cacheHierarchy>
    <cacheHierarchy uniqueName="[Spotify_2000].[ENERGIA]" caption="ENERGIA" attribute="1" defaultMemberUniqueName="[Spotify_2000].[ENERGIA].[All]" allUniqueName="[Spotify_2000].[ENERGIA].[All]" dimensionUniqueName="[Spotify_2000]" displayFolder="" count="0" memberValueDatatype="20" unbalanced="0"/>
    <cacheHierarchy uniqueName="[Spotify_2000].[BAILABILIDAD]" caption="BAILABILIDAD" attribute="1" defaultMemberUniqueName="[Spotify_2000].[BAILABILIDAD].[All]" allUniqueName="[Spotify_2000].[BAILABILIDAD].[All]" dimensionUniqueName="[Spotify_2000]" displayFolder="" count="0" memberValueDatatype="20" unbalanced="0"/>
    <cacheHierarchy uniqueName="[Spotify_2000].[DB]" caption="DB" attribute="1" defaultMemberUniqueName="[Spotify_2000].[DB].[All]" allUniqueName="[Spotify_2000].[DB].[All]" dimensionUniqueName="[Spotify_2000]" displayFolder="" count="0" memberValueDatatype="20" unbalanced="0"/>
    <cacheHierarchy uniqueName="[Spotify_2000].[BALANCE]" caption="BALANCE" attribute="1" defaultMemberUniqueName="[Spotify_2000].[BALANCE].[All]" allUniqueName="[Spotify_2000].[BALANCE].[All]" dimensionUniqueName="[Spotify_2000]" displayFolder="" count="0" memberValueDatatype="20" unbalanced="0"/>
    <cacheHierarchy uniqueName="[Spotify_2000].[DURACION]" caption="DURACION" attribute="1" defaultMemberUniqueName="[Spotify_2000].[DURACION].[All]" allUniqueName="[Spotify_2000].[DURACION].[All]" dimensionUniqueName="[Spotify_2000]" displayFolder="" count="0" memberValueDatatype="5" unbalanced="0"/>
    <cacheHierarchy uniqueName="[Spotify_2000].[DURACION 2]" caption="DURACION 2" attribute="1" defaultMemberUniqueName="[Spotify_2000].[DURACION 2].[All]" allUniqueName="[Spotify_2000].[DURACION 2].[All]" dimensionUniqueName="[Spotify_2000]" displayFolder="" count="0" memberValueDatatype="5" unbalanced="0"/>
    <cacheHierarchy uniqueName="[Spotify_2000].[ACUSTICA]" caption="ACUSTICA" attribute="1" defaultMemberUniqueName="[Spotify_2000].[ACUSTICA].[All]" allUniqueName="[Spotify_2000].[ACUSTICA].[All]" dimensionUniqueName="[Spotify_2000]" displayFolder="" count="0" memberValueDatatype="20" unbalanced="0"/>
    <cacheHierarchy uniqueName="[Spotify_2000].[POPULARIDAD]" caption="POPULARIDAD" attribute="1" defaultMemberUniqueName="[Spotify_2000].[POPULARIDAD].[All]" allUniqueName="[Spotify_2000].[POPULARIDAD].[All]" dimensionUniqueName="[Spotify_2000]" displayFolder="" count="0" memberValueDatatype="20" unbalanced="0"/>
    <cacheHierarchy uniqueName="[Spotify_2000  ARTISTA   GENERO].[ARTISTA]" caption="ARTISTA" attribute="1" defaultMemberUniqueName="[Spotify_2000  ARTISTA   GENERO].[ARTISTA].[All]" allUniqueName="[Spotify_2000  ARTISTA   GENERO].[ARTISTA].[All]" dimensionUniqueName="[Spotify_2000  ARTISTA   GENERO]" displayFolder="" count="0" memberValueDatatype="130" unbalanced="0"/>
    <cacheHierarchy uniqueName="[Spotify_2000  ARTISTA   GENERO].[Columna1]" caption="Columna1" attribute="1" defaultMemberUniqueName="[Spotify_2000  ARTISTA   GENERO].[Columna1].[All]" allUniqueName="[Spotify_2000  ARTISTA   GENERO].[Columna1].[All]" dimensionUniqueName="[Spotify_2000  ARTISTA   GENERO]" displayFolder="" count="0" memberValueDatatype="130" unbalanced="0"/>
    <cacheHierarchy uniqueName="[Spotify_2000  ARTISTA   GENERO].[GENERO]" caption="GENERO" attribute="1" defaultMemberUniqueName="[Spotify_2000  ARTISTA   GENERO].[GENERO].[All]" allUniqueName="[Spotify_2000  ARTISTA   GENERO].[GENERO].[All]" dimensionUniqueName="[Spotify_2000  ARTISTA   GENERO]" displayFolder="" count="0" memberValueDatatype="130" unbalanced="0"/>
    <cacheHierarchy uniqueName="[Measures].[__XL_Count Spotify_2000  ARTISTA   GENERO]" caption="__XL_Count Spotify_2000  ARTISTA   GENERO" measure="1" displayFolder="" measureGroup="Spotify_2000  ARTISTA   GENERO" count="0" hidden="1"/>
    <cacheHierarchy uniqueName="[Measures].[__XL_Count Spotify_2000]" caption="__XL_Count Spotify_2000" measure="1" displayFolder="" measureGroup="Spotify_2000" count="0" hidden="1"/>
    <cacheHierarchy uniqueName="[Measures].[__No measures defined]" caption="__No measures defined" measure="1" displayFolder="" count="0" hidden="1"/>
    <cacheHierarchy uniqueName="[Measures].[Recuento de ARTISTA]" caption="Recuento de ARTISTA" measure="1" displayFolder="" measureGroup="Spotify_2000  ARTISTA   GENER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AÑO]" caption="Suma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NERGIA]" caption="Suma de ENERGIA" measure="1" displayFolder="" measureGroup="Spotify_200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GENERO]" caption="Recuento de GENERO" measure="1" displayFolder="" measureGroup="Spotify_200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AÑO]" caption="Recuento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AÑO]" caption="Promedio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 de AÑO]" caption="StdDev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ARTISTA 2]" caption="Recuento de ARTISTA 2" measure="1" displayFolder="" measureGroup="Spotify_200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BPM]" caption="Suma de BPM" measure="1" displayFolder="" measureGroup="Spotify_200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BAILABILIDAD]" caption="Suma de BAILABILIDAD" measure="1" displayFolder="" measureGroup="Spotify_200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POPULARIDAD]" caption="Suma de POPULARIDAD" measure="1" displayFolder="" measureGroup="Spotify_200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B]" caption="Suma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DB]" caption="Recuento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DB]" caption="Promedio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de DB]" caption="Varp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DB]" caption="Recuento distinto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URACION]" caption="Suma de DURACION" measure="1" displayFolder="" measureGroup="Spotify_200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URACION]" caption="Recuento de DURACION" measure="1" displayFolder="" measureGroup="Spotify_200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URACION 2]" caption="Suma de DURACION 2" measure="1" displayFolder="" measureGroup="Spotify_200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ON 2]" caption="Recuento de DURACION 2" measure="1" displayFolder="" measureGroup="Spotify_200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URACION]" caption="Promedio de DURACION" measure="1" displayFolder="" measureGroup="Spotify_200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CUSTICA]" caption="Suma de ACUSTICA" measure="1" displayFolder="" measureGroup="Spotify_200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Spotify_2000" uniqueName="[Spotify_2000]" caption="Spotify_2000"/>
    <dimension name="Spotify_2000  ARTISTA   GENERO" uniqueName="[Spotify_2000  ARTISTA   GENERO]" caption="Spotify_2000  ARTISTA   GENERO"/>
  </dimensions>
  <measureGroups count="2">
    <measureGroup name="Spotify_2000" caption="Spotify_2000"/>
    <measureGroup name="Spotify_2000  ARTISTA   GENERO" caption="Spotify_2000  ARTISTA   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ONISIO RULL ALCOLEA" refreshedDate="45847.948189583331" backgroundQuery="1" createdVersion="8" refreshedVersion="8" minRefreshableVersion="3" recordCount="0" supportSubquery="1" supportAdvancedDrill="1" xr:uid="{F7705B4B-22BD-4FF7-A3DC-D26C939DFABB}">
  <cacheSource type="external" connectionId="34"/>
  <cacheFields count="0"/>
  <cacheHierarchies count="43">
    <cacheHierarchy uniqueName="[Spotify_2000].[INDICE]" caption="INDICE" attribute="1" defaultMemberUniqueName="[Spotify_2000].[INDICE].[All]" allUniqueName="[Spotify_2000].[INDICE].[All]" dimensionUniqueName="[Spotify_2000]" displayFolder="" count="0" memberValueDatatype="20" unbalanced="0"/>
    <cacheHierarchy uniqueName="[Spotify_2000].[TITULO]" caption="TITULO" attribute="1" defaultMemberUniqueName="[Spotify_2000].[TITULO].[All]" allUniqueName="[Spotify_2000].[TITULO].[All]" dimensionUniqueName="[Spotify_2000]" displayFolder="" count="0" memberValueDatatype="130" unbalanced="0"/>
    <cacheHierarchy uniqueName="[Spotify_2000].[ARTISTA]" caption="ARTISTA" attribute="1" defaultMemberUniqueName="[Spotify_2000].[ARTISTA].[All]" allUniqueName="[Spotify_2000].[ARTISTA].[All]" dimensionUniqueName="[Spotify_2000]" displayFolder="" count="0" memberValueDatatype="130" unbalanced="0"/>
    <cacheHierarchy uniqueName="[Spotify_2000].[Columna1]" caption="Columna1" attribute="1" defaultMemberUniqueName="[Spotify_2000].[Columna1].[All]" allUniqueName="[Spotify_2000].[Columna1].[All]" dimensionUniqueName="[Spotify_2000]" displayFolder="" count="0" memberValueDatatype="130" unbalanced="0"/>
    <cacheHierarchy uniqueName="[Spotify_2000].[GENERO]" caption="GENERO" attribute="1" defaultMemberUniqueName="[Spotify_2000].[GENERO].[All]" allUniqueName="[Spotify_2000].[GENERO].[All]" dimensionUniqueName="[Spotify_2000]" displayFolder="" count="2" memberValueDatatype="130" unbalanced="0"/>
    <cacheHierarchy uniqueName="[Spotify_2000].[AÑO]" caption="AÑO" attribute="1" defaultMemberUniqueName="[Spotify_2000].[AÑO].[All]" allUniqueName="[Spotify_2000].[AÑO].[All]" dimensionUniqueName="[Spotify_2000]" displayFolder="" count="0" memberValueDatatype="20" unbalanced="0"/>
    <cacheHierarchy uniqueName="[Spotify_2000].[BPM]" caption="BPM" attribute="1" defaultMemberUniqueName="[Spotify_2000].[BPM].[All]" allUniqueName="[Spotify_2000].[BPM].[All]" dimensionUniqueName="[Spotify_2000]" displayFolder="" count="0" memberValueDatatype="20" unbalanced="0"/>
    <cacheHierarchy uniqueName="[Spotify_2000].[ENERGIA]" caption="ENERGIA" attribute="1" defaultMemberUniqueName="[Spotify_2000].[ENERGIA].[All]" allUniqueName="[Spotify_2000].[ENERGIA].[All]" dimensionUniqueName="[Spotify_2000]" displayFolder="" count="0" memberValueDatatype="20" unbalanced="0"/>
    <cacheHierarchy uniqueName="[Spotify_2000].[BAILABILIDAD]" caption="BAILABILIDAD" attribute="1" defaultMemberUniqueName="[Spotify_2000].[BAILABILIDAD].[All]" allUniqueName="[Spotify_2000].[BAILABILIDAD].[All]" dimensionUniqueName="[Spotify_2000]" displayFolder="" count="0" memberValueDatatype="20" unbalanced="0"/>
    <cacheHierarchy uniqueName="[Spotify_2000].[DB]" caption="DB" attribute="1" defaultMemberUniqueName="[Spotify_2000].[DB].[All]" allUniqueName="[Spotify_2000].[DB].[All]" dimensionUniqueName="[Spotify_2000]" displayFolder="" count="0" memberValueDatatype="20" unbalanced="0"/>
    <cacheHierarchy uniqueName="[Spotify_2000].[BALANCE]" caption="BALANCE" attribute="1" defaultMemberUniqueName="[Spotify_2000].[BALANCE].[All]" allUniqueName="[Spotify_2000].[BALANCE].[All]" dimensionUniqueName="[Spotify_2000]" displayFolder="" count="0" memberValueDatatype="20" unbalanced="0"/>
    <cacheHierarchy uniqueName="[Spotify_2000].[DURACION]" caption="DURACION" attribute="1" defaultMemberUniqueName="[Spotify_2000].[DURACION].[All]" allUniqueName="[Spotify_2000].[DURACION].[All]" dimensionUniqueName="[Spotify_2000]" displayFolder="" count="0" memberValueDatatype="5" unbalanced="0"/>
    <cacheHierarchy uniqueName="[Spotify_2000].[DURACION 2]" caption="DURACION 2" attribute="1" defaultMemberUniqueName="[Spotify_2000].[DURACION 2].[All]" allUniqueName="[Spotify_2000].[DURACION 2].[All]" dimensionUniqueName="[Spotify_2000]" displayFolder="" count="0" memberValueDatatype="5" unbalanced="0"/>
    <cacheHierarchy uniqueName="[Spotify_2000].[ACUSTICA]" caption="ACUSTICA" attribute="1" defaultMemberUniqueName="[Spotify_2000].[ACUSTICA].[All]" allUniqueName="[Spotify_2000].[ACUSTICA].[All]" dimensionUniqueName="[Spotify_2000]" displayFolder="" count="2" memberValueDatatype="20" unbalanced="0"/>
    <cacheHierarchy uniqueName="[Spotify_2000].[POPULARIDAD]" caption="POPULARIDAD" attribute="1" defaultMemberUniqueName="[Spotify_2000].[POPULARIDAD].[All]" allUniqueName="[Spotify_2000].[POPULARIDAD].[All]" dimensionUniqueName="[Spotify_2000]" displayFolder="" count="0" memberValueDatatype="20" unbalanced="0"/>
    <cacheHierarchy uniqueName="[Spotify_2000  ARTISTA   GENERO].[ARTISTA]" caption="ARTISTA" attribute="1" defaultMemberUniqueName="[Spotify_2000  ARTISTA   GENERO].[ARTISTA].[All]" allUniqueName="[Spotify_2000  ARTISTA   GENERO].[ARTISTA].[All]" dimensionUniqueName="[Spotify_2000  ARTISTA   GENERO]" displayFolder="" count="0" memberValueDatatype="130" unbalanced="0"/>
    <cacheHierarchy uniqueName="[Spotify_2000  ARTISTA   GENERO].[Columna1]" caption="Columna1" attribute="1" defaultMemberUniqueName="[Spotify_2000  ARTISTA   GENERO].[Columna1].[All]" allUniqueName="[Spotify_2000  ARTISTA   GENERO].[Columna1].[All]" dimensionUniqueName="[Spotify_2000  ARTISTA   GENERO]" displayFolder="" count="0" memberValueDatatype="130" unbalanced="0"/>
    <cacheHierarchy uniqueName="[Spotify_2000  ARTISTA   GENERO].[GENERO]" caption="GENERO" attribute="1" defaultMemberUniqueName="[Spotify_2000  ARTISTA   GENERO].[GENERO].[All]" allUniqueName="[Spotify_2000  ARTISTA   GENERO].[GENERO].[All]" dimensionUniqueName="[Spotify_2000  ARTISTA   GENERO]" displayFolder="" count="0" memberValueDatatype="130" unbalanced="0"/>
    <cacheHierarchy uniqueName="[Measures].[__XL_Count Spotify_2000  ARTISTA   GENERO]" caption="__XL_Count Spotify_2000  ARTISTA   GENERO" measure="1" displayFolder="" measureGroup="Spotify_2000  ARTISTA   GENERO" count="0" hidden="1"/>
    <cacheHierarchy uniqueName="[Measures].[__XL_Count Spotify_2000]" caption="__XL_Count Spotify_2000" measure="1" displayFolder="" measureGroup="Spotify_2000" count="0" hidden="1"/>
    <cacheHierarchy uniqueName="[Measures].[__No measures defined]" caption="__No measures defined" measure="1" displayFolder="" count="0" hidden="1"/>
    <cacheHierarchy uniqueName="[Measures].[Recuento de ARTISTA]" caption="Recuento de ARTISTA" measure="1" displayFolder="" measureGroup="Spotify_2000  ARTISTA   GENER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AÑO]" caption="Suma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NERGIA]" caption="Suma de ENERGIA" measure="1" displayFolder="" measureGroup="Spotify_2000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GENERO]" caption="Recuento de GENERO" measure="1" displayFolder="" measureGroup="Spotify_2000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AÑO]" caption="Recuento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AÑO]" caption="Promedio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tdDev de AÑO]" caption="StdDev de AÑO" measure="1" displayFolder="" measureGroup="Spotify_2000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ARTISTA 2]" caption="Recuento de ARTISTA 2" measure="1" displayFolder="" measureGroup="Spotify_2000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BPM]" caption="Suma de BPM" measure="1" displayFolder="" measureGroup="Spotify_2000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BAILABILIDAD]" caption="Suma de BAILABILIDAD" measure="1" displayFolder="" measureGroup="Spotify_2000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POPULARIDAD]" caption="Suma de POPULARIDAD" measure="1" displayFolder="" measureGroup="Spotify_2000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B]" caption="Suma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DB]" caption="Recuento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DB]" caption="Promedio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Varp de DB]" caption="Varp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istinto de DB]" caption="Recuento distinto de DB" measure="1" displayFolder="" measureGroup="Spotify_2000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URACION]" caption="Suma de DURACION" measure="1" displayFolder="" measureGroup="Spotify_200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DURACION]" caption="Recuento de DURACION" measure="1" displayFolder="" measureGroup="Spotify_200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DURACION 2]" caption="Suma de DURACION 2" measure="1" displayFolder="" measureGroup="Spotify_200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ON 2]" caption="Recuento de DURACION 2" measure="1" displayFolder="" measureGroup="Spotify_200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URACION]" caption="Promedio de DURACION" measure="1" displayFolder="" measureGroup="Spotify_200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CUSTICA]" caption="Suma de ACUSTICA" measure="1" displayFolder="" measureGroup="Spotify_200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Spotify_2000" uniqueName="[Spotify_2000]" caption="Spotify_2000"/>
    <dimension name="Spotify_2000  ARTISTA   GENERO" uniqueName="[Spotify_2000  ARTISTA   GENERO]" caption="Spotify_2000  ARTISTA   GENERO"/>
  </dimensions>
  <measureGroups count="2">
    <measureGroup name="Spotify_2000" caption="Spotify_2000"/>
    <measureGroup name="Spotify_2000  ARTISTA   GENERO" caption="Spotify_2000  ARTISTA   GENERO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4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7"/>
  </r>
  <r>
    <x v="9"/>
    <x v="0"/>
    <x v="8"/>
  </r>
  <r>
    <x v="10"/>
    <x v="0"/>
    <x v="0"/>
  </r>
  <r>
    <x v="11"/>
    <x v="0"/>
    <x v="9"/>
  </r>
  <r>
    <x v="12"/>
    <x v="0"/>
    <x v="10"/>
  </r>
  <r>
    <x v="13"/>
    <x v="0"/>
    <x v="1"/>
  </r>
  <r>
    <x v="14"/>
    <x v="0"/>
    <x v="11"/>
  </r>
  <r>
    <x v="15"/>
    <x v="0"/>
    <x v="12"/>
  </r>
  <r>
    <x v="16"/>
    <x v="0"/>
    <x v="13"/>
  </r>
  <r>
    <x v="17"/>
    <x v="0"/>
    <x v="9"/>
  </r>
  <r>
    <x v="18"/>
    <x v="0"/>
    <x v="14"/>
  </r>
  <r>
    <x v="19"/>
    <x v="0"/>
    <x v="15"/>
  </r>
  <r>
    <x v="16"/>
    <x v="0"/>
    <x v="13"/>
  </r>
  <r>
    <x v="20"/>
    <x v="0"/>
    <x v="16"/>
  </r>
  <r>
    <x v="21"/>
    <x v="0"/>
    <x v="17"/>
  </r>
  <r>
    <x v="8"/>
    <x v="0"/>
    <x v="7"/>
  </r>
  <r>
    <x v="22"/>
    <x v="0"/>
    <x v="17"/>
  </r>
  <r>
    <x v="23"/>
    <x v="0"/>
    <x v="18"/>
  </r>
  <r>
    <x v="24"/>
    <x v="0"/>
    <x v="19"/>
  </r>
  <r>
    <x v="9"/>
    <x v="0"/>
    <x v="8"/>
  </r>
  <r>
    <x v="25"/>
    <x v="0"/>
    <x v="20"/>
  </r>
  <r>
    <x v="26"/>
    <x v="0"/>
    <x v="21"/>
  </r>
  <r>
    <x v="16"/>
    <x v="0"/>
    <x v="13"/>
  </r>
  <r>
    <x v="27"/>
    <x v="0"/>
    <x v="1"/>
  </r>
  <r>
    <x v="28"/>
    <x v="0"/>
    <x v="22"/>
  </r>
  <r>
    <x v="0"/>
    <x v="0"/>
    <x v="0"/>
  </r>
  <r>
    <x v="29"/>
    <x v="0"/>
    <x v="22"/>
  </r>
  <r>
    <x v="30"/>
    <x v="0"/>
    <x v="14"/>
  </r>
  <r>
    <x v="31"/>
    <x v="0"/>
    <x v="9"/>
  </r>
  <r>
    <x v="32"/>
    <x v="0"/>
    <x v="23"/>
  </r>
  <r>
    <x v="3"/>
    <x v="0"/>
    <x v="3"/>
  </r>
  <r>
    <x v="33"/>
    <x v="0"/>
    <x v="17"/>
  </r>
  <r>
    <x v="34"/>
    <x v="0"/>
    <x v="24"/>
  </r>
  <r>
    <x v="35"/>
    <x v="0"/>
    <x v="25"/>
  </r>
  <r>
    <x v="36"/>
    <x v="0"/>
    <x v="9"/>
  </r>
  <r>
    <x v="37"/>
    <x v="0"/>
    <x v="7"/>
  </r>
  <r>
    <x v="38"/>
    <x v="0"/>
    <x v="3"/>
  </r>
  <r>
    <x v="39"/>
    <x v="0"/>
    <x v="15"/>
  </r>
  <r>
    <x v="40"/>
    <x v="0"/>
    <x v="26"/>
  </r>
  <r>
    <x v="41"/>
    <x v="0"/>
    <x v="23"/>
  </r>
  <r>
    <x v="42"/>
    <x v="0"/>
    <x v="0"/>
  </r>
  <r>
    <x v="43"/>
    <x v="0"/>
    <x v="27"/>
  </r>
  <r>
    <x v="44"/>
    <x v="0"/>
    <x v="9"/>
  </r>
  <r>
    <x v="22"/>
    <x v="0"/>
    <x v="17"/>
  </r>
  <r>
    <x v="45"/>
    <x v="0"/>
    <x v="28"/>
  </r>
  <r>
    <x v="46"/>
    <x v="0"/>
    <x v="3"/>
  </r>
  <r>
    <x v="47"/>
    <x v="0"/>
    <x v="15"/>
  </r>
  <r>
    <x v="48"/>
    <x v="0"/>
    <x v="29"/>
  </r>
  <r>
    <x v="32"/>
    <x v="0"/>
    <x v="23"/>
  </r>
  <r>
    <x v="49"/>
    <x v="0"/>
    <x v="15"/>
  </r>
  <r>
    <x v="50"/>
    <x v="0"/>
    <x v="30"/>
  </r>
  <r>
    <x v="51"/>
    <x v="0"/>
    <x v="1"/>
  </r>
  <r>
    <x v="52"/>
    <x v="0"/>
    <x v="31"/>
  </r>
  <r>
    <x v="53"/>
    <x v="0"/>
    <x v="32"/>
  </r>
  <r>
    <x v="54"/>
    <x v="0"/>
    <x v="12"/>
  </r>
  <r>
    <x v="55"/>
    <x v="0"/>
    <x v="33"/>
  </r>
  <r>
    <x v="56"/>
    <x v="0"/>
    <x v="3"/>
  </r>
  <r>
    <x v="57"/>
    <x v="0"/>
    <x v="22"/>
  </r>
  <r>
    <x v="58"/>
    <x v="0"/>
    <x v="15"/>
  </r>
  <r>
    <x v="59"/>
    <x v="0"/>
    <x v="1"/>
  </r>
  <r>
    <x v="43"/>
    <x v="0"/>
    <x v="27"/>
  </r>
  <r>
    <x v="60"/>
    <x v="0"/>
    <x v="29"/>
  </r>
  <r>
    <x v="28"/>
    <x v="0"/>
    <x v="22"/>
  </r>
  <r>
    <x v="61"/>
    <x v="0"/>
    <x v="3"/>
  </r>
  <r>
    <x v="62"/>
    <x v="0"/>
    <x v="34"/>
  </r>
  <r>
    <x v="63"/>
    <x v="0"/>
    <x v="35"/>
  </r>
  <r>
    <x v="20"/>
    <x v="0"/>
    <x v="16"/>
  </r>
  <r>
    <x v="64"/>
    <x v="0"/>
    <x v="6"/>
  </r>
  <r>
    <x v="65"/>
    <x v="0"/>
    <x v="36"/>
  </r>
  <r>
    <x v="66"/>
    <x v="0"/>
    <x v="3"/>
  </r>
  <r>
    <x v="67"/>
    <x v="0"/>
    <x v="12"/>
  </r>
  <r>
    <x v="48"/>
    <x v="0"/>
    <x v="29"/>
  </r>
  <r>
    <x v="68"/>
    <x v="0"/>
    <x v="10"/>
  </r>
  <r>
    <x v="69"/>
    <x v="0"/>
    <x v="17"/>
  </r>
  <r>
    <x v="70"/>
    <x v="0"/>
    <x v="35"/>
  </r>
  <r>
    <x v="71"/>
    <x v="0"/>
    <x v="30"/>
  </r>
  <r>
    <x v="72"/>
    <x v="0"/>
    <x v="3"/>
  </r>
  <r>
    <x v="22"/>
    <x v="0"/>
    <x v="17"/>
  </r>
  <r>
    <x v="73"/>
    <x v="0"/>
    <x v="10"/>
  </r>
  <r>
    <x v="74"/>
    <x v="0"/>
    <x v="10"/>
  </r>
  <r>
    <x v="75"/>
    <x v="0"/>
    <x v="1"/>
  </r>
  <r>
    <x v="3"/>
    <x v="0"/>
    <x v="3"/>
  </r>
  <r>
    <x v="76"/>
    <x v="0"/>
    <x v="10"/>
  </r>
  <r>
    <x v="77"/>
    <x v="0"/>
    <x v="37"/>
  </r>
  <r>
    <x v="67"/>
    <x v="0"/>
    <x v="12"/>
  </r>
  <r>
    <x v="22"/>
    <x v="0"/>
    <x v="17"/>
  </r>
  <r>
    <x v="52"/>
    <x v="0"/>
    <x v="31"/>
  </r>
  <r>
    <x v="37"/>
    <x v="0"/>
    <x v="7"/>
  </r>
  <r>
    <x v="78"/>
    <x v="0"/>
    <x v="15"/>
  </r>
  <r>
    <x v="79"/>
    <x v="0"/>
    <x v="31"/>
  </r>
  <r>
    <x v="67"/>
    <x v="0"/>
    <x v="12"/>
  </r>
  <r>
    <x v="80"/>
    <x v="0"/>
    <x v="9"/>
  </r>
  <r>
    <x v="38"/>
    <x v="0"/>
    <x v="3"/>
  </r>
  <r>
    <x v="25"/>
    <x v="0"/>
    <x v="20"/>
  </r>
  <r>
    <x v="73"/>
    <x v="0"/>
    <x v="10"/>
  </r>
  <r>
    <x v="4"/>
    <x v="0"/>
    <x v="4"/>
  </r>
  <r>
    <x v="81"/>
    <x v="0"/>
    <x v="12"/>
  </r>
  <r>
    <x v="82"/>
    <x v="0"/>
    <x v="38"/>
  </r>
  <r>
    <x v="83"/>
    <x v="0"/>
    <x v="39"/>
  </r>
  <r>
    <x v="84"/>
    <x v="0"/>
    <x v="40"/>
  </r>
  <r>
    <x v="85"/>
    <x v="0"/>
    <x v="3"/>
  </r>
  <r>
    <x v="86"/>
    <x v="0"/>
    <x v="14"/>
  </r>
  <r>
    <x v="87"/>
    <x v="0"/>
    <x v="28"/>
  </r>
  <r>
    <x v="88"/>
    <x v="0"/>
    <x v="7"/>
  </r>
  <r>
    <x v="89"/>
    <x v="0"/>
    <x v="7"/>
  </r>
  <r>
    <x v="90"/>
    <x v="0"/>
    <x v="17"/>
  </r>
  <r>
    <x v="9"/>
    <x v="0"/>
    <x v="8"/>
  </r>
  <r>
    <x v="91"/>
    <x v="0"/>
    <x v="41"/>
  </r>
  <r>
    <x v="7"/>
    <x v="0"/>
    <x v="7"/>
  </r>
  <r>
    <x v="92"/>
    <x v="0"/>
    <x v="42"/>
  </r>
  <r>
    <x v="93"/>
    <x v="0"/>
    <x v="7"/>
  </r>
  <r>
    <x v="94"/>
    <x v="0"/>
    <x v="19"/>
  </r>
  <r>
    <x v="49"/>
    <x v="0"/>
    <x v="15"/>
  </r>
  <r>
    <x v="95"/>
    <x v="0"/>
    <x v="43"/>
  </r>
  <r>
    <x v="96"/>
    <x v="0"/>
    <x v="17"/>
  </r>
  <r>
    <x v="97"/>
    <x v="0"/>
    <x v="1"/>
  </r>
  <r>
    <x v="98"/>
    <x v="0"/>
    <x v="0"/>
  </r>
  <r>
    <x v="49"/>
    <x v="0"/>
    <x v="15"/>
  </r>
  <r>
    <x v="3"/>
    <x v="0"/>
    <x v="3"/>
  </r>
  <r>
    <x v="87"/>
    <x v="0"/>
    <x v="28"/>
  </r>
  <r>
    <x v="99"/>
    <x v="0"/>
    <x v="44"/>
  </r>
  <r>
    <x v="24"/>
    <x v="0"/>
    <x v="19"/>
  </r>
  <r>
    <x v="100"/>
    <x v="0"/>
    <x v="45"/>
  </r>
  <r>
    <x v="101"/>
    <x v="0"/>
    <x v="10"/>
  </r>
  <r>
    <x v="29"/>
    <x v="0"/>
    <x v="22"/>
  </r>
  <r>
    <x v="67"/>
    <x v="0"/>
    <x v="12"/>
  </r>
  <r>
    <x v="102"/>
    <x v="0"/>
    <x v="3"/>
  </r>
  <r>
    <x v="29"/>
    <x v="0"/>
    <x v="22"/>
  </r>
  <r>
    <x v="16"/>
    <x v="0"/>
    <x v="13"/>
  </r>
  <r>
    <x v="103"/>
    <x v="0"/>
    <x v="1"/>
  </r>
  <r>
    <x v="104"/>
    <x v="0"/>
    <x v="0"/>
  </r>
  <r>
    <x v="105"/>
    <x v="0"/>
    <x v="3"/>
  </r>
  <r>
    <x v="106"/>
    <x v="0"/>
    <x v="15"/>
  </r>
  <r>
    <x v="107"/>
    <x v="0"/>
    <x v="1"/>
  </r>
  <r>
    <x v="108"/>
    <x v="0"/>
    <x v="40"/>
  </r>
  <r>
    <x v="109"/>
    <x v="0"/>
    <x v="46"/>
  </r>
  <r>
    <x v="10"/>
    <x v="0"/>
    <x v="0"/>
  </r>
  <r>
    <x v="110"/>
    <x v="0"/>
    <x v="10"/>
  </r>
  <r>
    <x v="111"/>
    <x v="0"/>
    <x v="1"/>
  </r>
  <r>
    <x v="112"/>
    <x v="0"/>
    <x v="17"/>
  </r>
  <r>
    <x v="113"/>
    <x v="0"/>
    <x v="47"/>
  </r>
  <r>
    <x v="91"/>
    <x v="0"/>
    <x v="41"/>
  </r>
  <r>
    <x v="41"/>
    <x v="0"/>
    <x v="23"/>
  </r>
  <r>
    <x v="114"/>
    <x v="0"/>
    <x v="48"/>
  </r>
  <r>
    <x v="115"/>
    <x v="0"/>
    <x v="49"/>
  </r>
  <r>
    <x v="54"/>
    <x v="0"/>
    <x v="12"/>
  </r>
  <r>
    <x v="116"/>
    <x v="0"/>
    <x v="1"/>
  </r>
  <r>
    <x v="16"/>
    <x v="0"/>
    <x v="13"/>
  </r>
  <r>
    <x v="87"/>
    <x v="0"/>
    <x v="28"/>
  </r>
  <r>
    <x v="117"/>
    <x v="0"/>
    <x v="4"/>
  </r>
  <r>
    <x v="118"/>
    <x v="0"/>
    <x v="9"/>
  </r>
  <r>
    <x v="119"/>
    <x v="0"/>
    <x v="24"/>
  </r>
  <r>
    <x v="73"/>
    <x v="0"/>
    <x v="10"/>
  </r>
  <r>
    <x v="120"/>
    <x v="0"/>
    <x v="1"/>
  </r>
  <r>
    <x v="121"/>
    <x v="0"/>
    <x v="1"/>
  </r>
  <r>
    <x v="122"/>
    <x v="0"/>
    <x v="12"/>
  </r>
  <r>
    <x v="7"/>
    <x v="0"/>
    <x v="7"/>
  </r>
  <r>
    <x v="123"/>
    <x v="0"/>
    <x v="3"/>
  </r>
  <r>
    <x v="110"/>
    <x v="0"/>
    <x v="10"/>
  </r>
  <r>
    <x v="104"/>
    <x v="0"/>
    <x v="0"/>
  </r>
  <r>
    <x v="124"/>
    <x v="0"/>
    <x v="28"/>
  </r>
  <r>
    <x v="67"/>
    <x v="0"/>
    <x v="12"/>
  </r>
  <r>
    <x v="125"/>
    <x v="0"/>
    <x v="50"/>
  </r>
  <r>
    <x v="126"/>
    <x v="0"/>
    <x v="10"/>
  </r>
  <r>
    <x v="127"/>
    <x v="0"/>
    <x v="37"/>
  </r>
  <r>
    <x v="87"/>
    <x v="0"/>
    <x v="28"/>
  </r>
  <r>
    <x v="49"/>
    <x v="0"/>
    <x v="15"/>
  </r>
  <r>
    <x v="128"/>
    <x v="0"/>
    <x v="51"/>
  </r>
  <r>
    <x v="22"/>
    <x v="0"/>
    <x v="17"/>
  </r>
  <r>
    <x v="129"/>
    <x v="0"/>
    <x v="52"/>
  </r>
  <r>
    <x v="51"/>
    <x v="0"/>
    <x v="1"/>
  </r>
  <r>
    <x v="111"/>
    <x v="0"/>
    <x v="1"/>
  </r>
  <r>
    <x v="130"/>
    <x v="0"/>
    <x v="17"/>
  </r>
  <r>
    <x v="131"/>
    <x v="0"/>
    <x v="53"/>
  </r>
  <r>
    <x v="132"/>
    <x v="0"/>
    <x v="54"/>
  </r>
  <r>
    <x v="32"/>
    <x v="0"/>
    <x v="23"/>
  </r>
  <r>
    <x v="133"/>
    <x v="0"/>
    <x v="55"/>
  </r>
  <r>
    <x v="54"/>
    <x v="0"/>
    <x v="12"/>
  </r>
  <r>
    <x v="61"/>
    <x v="0"/>
    <x v="3"/>
  </r>
  <r>
    <x v="134"/>
    <x v="0"/>
    <x v="56"/>
  </r>
  <r>
    <x v="7"/>
    <x v="0"/>
    <x v="7"/>
  </r>
  <r>
    <x v="135"/>
    <x v="0"/>
    <x v="19"/>
  </r>
  <r>
    <x v="54"/>
    <x v="0"/>
    <x v="12"/>
  </r>
  <r>
    <x v="136"/>
    <x v="0"/>
    <x v="57"/>
  </r>
  <r>
    <x v="9"/>
    <x v="0"/>
    <x v="8"/>
  </r>
  <r>
    <x v="32"/>
    <x v="0"/>
    <x v="23"/>
  </r>
  <r>
    <x v="137"/>
    <x v="0"/>
    <x v="10"/>
  </r>
  <r>
    <x v="138"/>
    <x v="0"/>
    <x v="36"/>
  </r>
  <r>
    <x v="139"/>
    <x v="0"/>
    <x v="10"/>
  </r>
  <r>
    <x v="7"/>
    <x v="0"/>
    <x v="7"/>
  </r>
  <r>
    <x v="60"/>
    <x v="0"/>
    <x v="29"/>
  </r>
  <r>
    <x v="140"/>
    <x v="0"/>
    <x v="58"/>
  </r>
  <r>
    <x v="16"/>
    <x v="0"/>
    <x v="13"/>
  </r>
  <r>
    <x v="141"/>
    <x v="0"/>
    <x v="59"/>
  </r>
  <r>
    <x v="142"/>
    <x v="0"/>
    <x v="12"/>
  </r>
  <r>
    <x v="7"/>
    <x v="0"/>
    <x v="7"/>
  </r>
  <r>
    <x v="143"/>
    <x v="0"/>
    <x v="17"/>
  </r>
  <r>
    <x v="54"/>
    <x v="0"/>
    <x v="12"/>
  </r>
  <r>
    <x v="51"/>
    <x v="0"/>
    <x v="1"/>
  </r>
  <r>
    <x v="144"/>
    <x v="0"/>
    <x v="1"/>
  </r>
  <r>
    <x v="108"/>
    <x v="0"/>
    <x v="40"/>
  </r>
  <r>
    <x v="145"/>
    <x v="0"/>
    <x v="13"/>
  </r>
  <r>
    <x v="146"/>
    <x v="0"/>
    <x v="15"/>
  </r>
  <r>
    <x v="147"/>
    <x v="0"/>
    <x v="0"/>
  </r>
  <r>
    <x v="37"/>
    <x v="0"/>
    <x v="7"/>
  </r>
  <r>
    <x v="148"/>
    <x v="0"/>
    <x v="9"/>
  </r>
  <r>
    <x v="149"/>
    <x v="0"/>
    <x v="26"/>
  </r>
  <r>
    <x v="105"/>
    <x v="0"/>
    <x v="3"/>
  </r>
  <r>
    <x v="54"/>
    <x v="0"/>
    <x v="12"/>
  </r>
  <r>
    <x v="150"/>
    <x v="0"/>
    <x v="44"/>
  </r>
  <r>
    <x v="151"/>
    <x v="0"/>
    <x v="0"/>
  </r>
  <r>
    <x v="9"/>
    <x v="0"/>
    <x v="8"/>
  </r>
  <r>
    <x v="47"/>
    <x v="0"/>
    <x v="15"/>
  </r>
  <r>
    <x v="87"/>
    <x v="0"/>
    <x v="28"/>
  </r>
  <r>
    <x v="152"/>
    <x v="0"/>
    <x v="41"/>
  </r>
  <r>
    <x v="153"/>
    <x v="0"/>
    <x v="56"/>
  </r>
  <r>
    <x v="3"/>
    <x v="0"/>
    <x v="3"/>
  </r>
  <r>
    <x v="56"/>
    <x v="0"/>
    <x v="3"/>
  </r>
  <r>
    <x v="154"/>
    <x v="0"/>
    <x v="15"/>
  </r>
  <r>
    <x v="112"/>
    <x v="0"/>
    <x v="17"/>
  </r>
  <r>
    <x v="155"/>
    <x v="0"/>
    <x v="28"/>
  </r>
  <r>
    <x v="54"/>
    <x v="0"/>
    <x v="12"/>
  </r>
  <r>
    <x v="104"/>
    <x v="0"/>
    <x v="0"/>
  </r>
  <r>
    <x v="156"/>
    <x v="0"/>
    <x v="1"/>
  </r>
  <r>
    <x v="157"/>
    <x v="0"/>
    <x v="9"/>
  </r>
  <r>
    <x v="126"/>
    <x v="0"/>
    <x v="10"/>
  </r>
  <r>
    <x v="120"/>
    <x v="0"/>
    <x v="1"/>
  </r>
  <r>
    <x v="158"/>
    <x v="0"/>
    <x v="6"/>
  </r>
  <r>
    <x v="73"/>
    <x v="0"/>
    <x v="10"/>
  </r>
  <r>
    <x v="159"/>
    <x v="0"/>
    <x v="9"/>
  </r>
  <r>
    <x v="106"/>
    <x v="0"/>
    <x v="15"/>
  </r>
  <r>
    <x v="16"/>
    <x v="0"/>
    <x v="13"/>
  </r>
  <r>
    <x v="160"/>
    <x v="0"/>
    <x v="60"/>
  </r>
  <r>
    <x v="161"/>
    <x v="0"/>
    <x v="61"/>
  </r>
  <r>
    <x v="127"/>
    <x v="0"/>
    <x v="37"/>
  </r>
  <r>
    <x v="162"/>
    <x v="0"/>
    <x v="62"/>
  </r>
  <r>
    <x v="23"/>
    <x v="0"/>
    <x v="18"/>
  </r>
  <r>
    <x v="160"/>
    <x v="0"/>
    <x v="60"/>
  </r>
  <r>
    <x v="64"/>
    <x v="0"/>
    <x v="6"/>
  </r>
  <r>
    <x v="52"/>
    <x v="0"/>
    <x v="31"/>
  </r>
  <r>
    <x v="163"/>
    <x v="0"/>
    <x v="15"/>
  </r>
  <r>
    <x v="29"/>
    <x v="0"/>
    <x v="22"/>
  </r>
  <r>
    <x v="67"/>
    <x v="0"/>
    <x v="12"/>
  </r>
  <r>
    <x v="164"/>
    <x v="0"/>
    <x v="1"/>
  </r>
  <r>
    <x v="25"/>
    <x v="0"/>
    <x v="20"/>
  </r>
  <r>
    <x v="16"/>
    <x v="0"/>
    <x v="13"/>
  </r>
  <r>
    <x v="7"/>
    <x v="0"/>
    <x v="7"/>
  </r>
  <r>
    <x v="165"/>
    <x v="0"/>
    <x v="17"/>
  </r>
  <r>
    <x v="136"/>
    <x v="0"/>
    <x v="57"/>
  </r>
  <r>
    <x v="28"/>
    <x v="0"/>
    <x v="22"/>
  </r>
  <r>
    <x v="166"/>
    <x v="0"/>
    <x v="1"/>
  </r>
  <r>
    <x v="23"/>
    <x v="0"/>
    <x v="18"/>
  </r>
  <r>
    <x v="142"/>
    <x v="0"/>
    <x v="12"/>
  </r>
  <r>
    <x v="16"/>
    <x v="0"/>
    <x v="13"/>
  </r>
  <r>
    <x v="38"/>
    <x v="0"/>
    <x v="3"/>
  </r>
  <r>
    <x v="87"/>
    <x v="0"/>
    <x v="28"/>
  </r>
  <r>
    <x v="83"/>
    <x v="0"/>
    <x v="39"/>
  </r>
  <r>
    <x v="167"/>
    <x v="0"/>
    <x v="15"/>
  </r>
  <r>
    <x v="22"/>
    <x v="0"/>
    <x v="17"/>
  </r>
  <r>
    <x v="168"/>
    <x v="0"/>
    <x v="0"/>
  </r>
  <r>
    <x v="169"/>
    <x v="0"/>
    <x v="24"/>
  </r>
  <r>
    <x v="4"/>
    <x v="0"/>
    <x v="4"/>
  </r>
  <r>
    <x v="148"/>
    <x v="0"/>
    <x v="9"/>
  </r>
  <r>
    <x v="73"/>
    <x v="0"/>
    <x v="10"/>
  </r>
  <r>
    <x v="170"/>
    <x v="0"/>
    <x v="28"/>
  </r>
  <r>
    <x v="150"/>
    <x v="0"/>
    <x v="44"/>
  </r>
  <r>
    <x v="171"/>
    <x v="0"/>
    <x v="63"/>
  </r>
  <r>
    <x v="172"/>
    <x v="0"/>
    <x v="0"/>
  </r>
  <r>
    <x v="173"/>
    <x v="0"/>
    <x v="61"/>
  </r>
  <r>
    <x v="32"/>
    <x v="0"/>
    <x v="23"/>
  </r>
  <r>
    <x v="24"/>
    <x v="0"/>
    <x v="19"/>
  </r>
  <r>
    <x v="174"/>
    <x v="0"/>
    <x v="64"/>
  </r>
  <r>
    <x v="175"/>
    <x v="0"/>
    <x v="15"/>
  </r>
  <r>
    <x v="176"/>
    <x v="0"/>
    <x v="17"/>
  </r>
  <r>
    <x v="128"/>
    <x v="0"/>
    <x v="51"/>
  </r>
  <r>
    <x v="39"/>
    <x v="0"/>
    <x v="15"/>
  </r>
  <r>
    <x v="177"/>
    <x v="0"/>
    <x v="1"/>
  </r>
  <r>
    <x v="178"/>
    <x v="0"/>
    <x v="15"/>
  </r>
  <r>
    <x v="179"/>
    <x v="0"/>
    <x v="5"/>
  </r>
  <r>
    <x v="180"/>
    <x v="0"/>
    <x v="3"/>
  </r>
  <r>
    <x v="181"/>
    <x v="0"/>
    <x v="10"/>
  </r>
  <r>
    <x v="64"/>
    <x v="0"/>
    <x v="6"/>
  </r>
  <r>
    <x v="41"/>
    <x v="0"/>
    <x v="23"/>
  </r>
  <r>
    <x v="17"/>
    <x v="0"/>
    <x v="9"/>
  </r>
  <r>
    <x v="14"/>
    <x v="0"/>
    <x v="11"/>
  </r>
  <r>
    <x v="53"/>
    <x v="0"/>
    <x v="32"/>
  </r>
  <r>
    <x v="178"/>
    <x v="0"/>
    <x v="15"/>
  </r>
  <r>
    <x v="49"/>
    <x v="0"/>
    <x v="15"/>
  </r>
  <r>
    <x v="182"/>
    <x v="0"/>
    <x v="14"/>
  </r>
  <r>
    <x v="183"/>
    <x v="0"/>
    <x v="17"/>
  </r>
  <r>
    <x v="184"/>
    <x v="0"/>
    <x v="65"/>
  </r>
  <r>
    <x v="185"/>
    <x v="0"/>
    <x v="66"/>
  </r>
  <r>
    <x v="186"/>
    <x v="0"/>
    <x v="31"/>
  </r>
  <r>
    <x v="178"/>
    <x v="0"/>
    <x v="15"/>
  </r>
  <r>
    <x v="59"/>
    <x v="0"/>
    <x v="1"/>
  </r>
  <r>
    <x v="161"/>
    <x v="0"/>
    <x v="61"/>
  </r>
  <r>
    <x v="58"/>
    <x v="0"/>
    <x v="15"/>
  </r>
  <r>
    <x v="187"/>
    <x v="0"/>
    <x v="40"/>
  </r>
  <r>
    <x v="8"/>
    <x v="0"/>
    <x v="7"/>
  </r>
  <r>
    <x v="113"/>
    <x v="0"/>
    <x v="47"/>
  </r>
  <r>
    <x v="188"/>
    <x v="0"/>
    <x v="67"/>
  </r>
  <r>
    <x v="189"/>
    <x v="0"/>
    <x v="68"/>
  </r>
  <r>
    <x v="16"/>
    <x v="0"/>
    <x v="13"/>
  </r>
  <r>
    <x v="190"/>
    <x v="0"/>
    <x v="19"/>
  </r>
  <r>
    <x v="88"/>
    <x v="0"/>
    <x v="7"/>
  </r>
  <r>
    <x v="113"/>
    <x v="0"/>
    <x v="47"/>
  </r>
  <r>
    <x v="7"/>
    <x v="0"/>
    <x v="7"/>
  </r>
  <r>
    <x v="191"/>
    <x v="0"/>
    <x v="0"/>
  </r>
  <r>
    <x v="32"/>
    <x v="0"/>
    <x v="23"/>
  </r>
  <r>
    <x v="148"/>
    <x v="0"/>
    <x v="9"/>
  </r>
  <r>
    <x v="113"/>
    <x v="0"/>
    <x v="47"/>
  </r>
  <r>
    <x v="52"/>
    <x v="0"/>
    <x v="31"/>
  </r>
  <r>
    <x v="33"/>
    <x v="0"/>
    <x v="17"/>
  </r>
  <r>
    <x v="192"/>
    <x v="0"/>
    <x v="4"/>
  </r>
  <r>
    <x v="142"/>
    <x v="0"/>
    <x v="12"/>
  </r>
  <r>
    <x v="16"/>
    <x v="0"/>
    <x v="13"/>
  </r>
  <r>
    <x v="193"/>
    <x v="0"/>
    <x v="69"/>
  </r>
  <r>
    <x v="32"/>
    <x v="0"/>
    <x v="23"/>
  </r>
  <r>
    <x v="194"/>
    <x v="0"/>
    <x v="20"/>
  </r>
  <r>
    <x v="24"/>
    <x v="0"/>
    <x v="19"/>
  </r>
  <r>
    <x v="16"/>
    <x v="0"/>
    <x v="13"/>
  </r>
  <r>
    <x v="117"/>
    <x v="0"/>
    <x v="4"/>
  </r>
  <r>
    <x v="195"/>
    <x v="0"/>
    <x v="9"/>
  </r>
  <r>
    <x v="196"/>
    <x v="0"/>
    <x v="3"/>
  </r>
  <r>
    <x v="29"/>
    <x v="0"/>
    <x v="22"/>
  </r>
  <r>
    <x v="197"/>
    <x v="0"/>
    <x v="41"/>
  </r>
  <r>
    <x v="198"/>
    <x v="0"/>
    <x v="54"/>
  </r>
  <r>
    <x v="199"/>
    <x v="0"/>
    <x v="40"/>
  </r>
  <r>
    <x v="200"/>
    <x v="0"/>
    <x v="0"/>
  </r>
  <r>
    <x v="201"/>
    <x v="0"/>
    <x v="15"/>
  </r>
  <r>
    <x v="7"/>
    <x v="0"/>
    <x v="7"/>
  </r>
  <r>
    <x v="88"/>
    <x v="0"/>
    <x v="7"/>
  </r>
  <r>
    <x v="202"/>
    <x v="0"/>
    <x v="44"/>
  </r>
  <r>
    <x v="17"/>
    <x v="0"/>
    <x v="9"/>
  </r>
  <r>
    <x v="203"/>
    <x v="0"/>
    <x v="3"/>
  </r>
  <r>
    <x v="129"/>
    <x v="0"/>
    <x v="52"/>
  </r>
  <r>
    <x v="41"/>
    <x v="0"/>
    <x v="23"/>
  </r>
  <r>
    <x v="148"/>
    <x v="0"/>
    <x v="9"/>
  </r>
  <r>
    <x v="204"/>
    <x v="0"/>
    <x v="68"/>
  </r>
  <r>
    <x v="205"/>
    <x v="0"/>
    <x v="70"/>
  </r>
  <r>
    <x v="45"/>
    <x v="0"/>
    <x v="28"/>
  </r>
  <r>
    <x v="206"/>
    <x v="0"/>
    <x v="71"/>
  </r>
  <r>
    <x v="16"/>
    <x v="0"/>
    <x v="13"/>
  </r>
  <r>
    <x v="22"/>
    <x v="0"/>
    <x v="17"/>
  </r>
  <r>
    <x v="207"/>
    <x v="0"/>
    <x v="17"/>
  </r>
  <r>
    <x v="93"/>
    <x v="0"/>
    <x v="7"/>
  </r>
  <r>
    <x v="208"/>
    <x v="0"/>
    <x v="17"/>
  </r>
  <r>
    <x v="88"/>
    <x v="0"/>
    <x v="7"/>
  </r>
  <r>
    <x v="209"/>
    <x v="0"/>
    <x v="22"/>
  </r>
  <r>
    <x v="210"/>
    <x v="0"/>
    <x v="3"/>
  </r>
  <r>
    <x v="211"/>
    <x v="0"/>
    <x v="15"/>
  </r>
  <r>
    <x v="145"/>
    <x v="0"/>
    <x v="13"/>
  </r>
  <r>
    <x v="212"/>
    <x v="0"/>
    <x v="26"/>
  </r>
  <r>
    <x v="2"/>
    <x v="0"/>
    <x v="2"/>
  </r>
  <r>
    <x v="22"/>
    <x v="0"/>
    <x v="17"/>
  </r>
  <r>
    <x v="73"/>
    <x v="0"/>
    <x v="10"/>
  </r>
  <r>
    <x v="39"/>
    <x v="0"/>
    <x v="15"/>
  </r>
  <r>
    <x v="33"/>
    <x v="0"/>
    <x v="17"/>
  </r>
  <r>
    <x v="14"/>
    <x v="0"/>
    <x v="11"/>
  </r>
  <r>
    <x v="178"/>
    <x v="0"/>
    <x v="15"/>
  </r>
  <r>
    <x v="24"/>
    <x v="0"/>
    <x v="19"/>
  </r>
  <r>
    <x v="213"/>
    <x v="0"/>
    <x v="15"/>
  </r>
  <r>
    <x v="16"/>
    <x v="0"/>
    <x v="13"/>
  </r>
  <r>
    <x v="53"/>
    <x v="0"/>
    <x v="32"/>
  </r>
  <r>
    <x v="214"/>
    <x v="0"/>
    <x v="9"/>
  </r>
  <r>
    <x v="215"/>
    <x v="0"/>
    <x v="51"/>
  </r>
  <r>
    <x v="213"/>
    <x v="0"/>
    <x v="15"/>
  </r>
  <r>
    <x v="32"/>
    <x v="0"/>
    <x v="23"/>
  </r>
  <r>
    <x v="16"/>
    <x v="0"/>
    <x v="13"/>
  </r>
  <r>
    <x v="52"/>
    <x v="0"/>
    <x v="31"/>
  </r>
  <r>
    <x v="216"/>
    <x v="0"/>
    <x v="1"/>
  </r>
  <r>
    <x v="217"/>
    <x v="0"/>
    <x v="44"/>
  </r>
  <r>
    <x v="218"/>
    <x v="0"/>
    <x v="10"/>
  </r>
  <r>
    <x v="7"/>
    <x v="0"/>
    <x v="7"/>
  </r>
  <r>
    <x v="52"/>
    <x v="0"/>
    <x v="31"/>
  </r>
  <r>
    <x v="219"/>
    <x v="0"/>
    <x v="12"/>
  </r>
  <r>
    <x v="33"/>
    <x v="0"/>
    <x v="17"/>
  </r>
  <r>
    <x v="129"/>
    <x v="0"/>
    <x v="52"/>
  </r>
  <r>
    <x v="92"/>
    <x v="0"/>
    <x v="42"/>
  </r>
  <r>
    <x v="10"/>
    <x v="0"/>
    <x v="0"/>
  </r>
  <r>
    <x v="171"/>
    <x v="0"/>
    <x v="63"/>
  </r>
  <r>
    <x v="61"/>
    <x v="0"/>
    <x v="3"/>
  </r>
  <r>
    <x v="123"/>
    <x v="0"/>
    <x v="3"/>
  </r>
  <r>
    <x v="16"/>
    <x v="0"/>
    <x v="13"/>
  </r>
  <r>
    <x v="220"/>
    <x v="0"/>
    <x v="19"/>
  </r>
  <r>
    <x v="7"/>
    <x v="0"/>
    <x v="7"/>
  </r>
  <r>
    <x v="143"/>
    <x v="0"/>
    <x v="17"/>
  </r>
  <r>
    <x v="132"/>
    <x v="0"/>
    <x v="54"/>
  </r>
  <r>
    <x v="4"/>
    <x v="0"/>
    <x v="4"/>
  </r>
  <r>
    <x v="221"/>
    <x v="0"/>
    <x v="72"/>
  </r>
  <r>
    <x v="222"/>
    <x v="0"/>
    <x v="42"/>
  </r>
  <r>
    <x v="223"/>
    <x v="0"/>
    <x v="73"/>
  </r>
  <r>
    <x v="224"/>
    <x v="0"/>
    <x v="12"/>
  </r>
  <r>
    <x v="128"/>
    <x v="0"/>
    <x v="51"/>
  </r>
  <r>
    <x v="225"/>
    <x v="0"/>
    <x v="9"/>
  </r>
  <r>
    <x v="12"/>
    <x v="0"/>
    <x v="10"/>
  </r>
  <r>
    <x v="226"/>
    <x v="0"/>
    <x v="17"/>
  </r>
  <r>
    <x v="227"/>
    <x v="0"/>
    <x v="74"/>
  </r>
  <r>
    <x v="33"/>
    <x v="0"/>
    <x v="17"/>
  </r>
  <r>
    <x v="110"/>
    <x v="0"/>
    <x v="10"/>
  </r>
  <r>
    <x v="228"/>
    <x v="0"/>
    <x v="44"/>
  </r>
  <r>
    <x v="110"/>
    <x v="0"/>
    <x v="10"/>
  </r>
  <r>
    <x v="110"/>
    <x v="0"/>
    <x v="10"/>
  </r>
  <r>
    <x v="229"/>
    <x v="0"/>
    <x v="1"/>
  </r>
  <r>
    <x v="230"/>
    <x v="0"/>
    <x v="75"/>
  </r>
  <r>
    <x v="86"/>
    <x v="0"/>
    <x v="14"/>
  </r>
  <r>
    <x v="231"/>
    <x v="0"/>
    <x v="17"/>
  </r>
  <r>
    <x v="58"/>
    <x v="0"/>
    <x v="15"/>
  </r>
  <r>
    <x v="232"/>
    <x v="0"/>
    <x v="76"/>
  </r>
  <r>
    <x v="16"/>
    <x v="0"/>
    <x v="13"/>
  </r>
  <r>
    <x v="233"/>
    <x v="0"/>
    <x v="63"/>
  </r>
  <r>
    <x v="51"/>
    <x v="0"/>
    <x v="1"/>
  </r>
  <r>
    <x v="234"/>
    <x v="0"/>
    <x v="10"/>
  </r>
  <r>
    <x v="33"/>
    <x v="0"/>
    <x v="17"/>
  </r>
  <r>
    <x v="235"/>
    <x v="0"/>
    <x v="15"/>
  </r>
  <r>
    <x v="236"/>
    <x v="0"/>
    <x v="77"/>
  </r>
  <r>
    <x v="237"/>
    <x v="0"/>
    <x v="78"/>
  </r>
  <r>
    <x v="93"/>
    <x v="0"/>
    <x v="7"/>
  </r>
  <r>
    <x v="238"/>
    <x v="0"/>
    <x v="0"/>
  </r>
  <r>
    <x v="225"/>
    <x v="0"/>
    <x v="9"/>
  </r>
  <r>
    <x v="235"/>
    <x v="0"/>
    <x v="15"/>
  </r>
  <r>
    <x v="239"/>
    <x v="0"/>
    <x v="79"/>
  </r>
  <r>
    <x v="93"/>
    <x v="0"/>
    <x v="7"/>
  </r>
  <r>
    <x v="240"/>
    <x v="0"/>
    <x v="80"/>
  </r>
  <r>
    <x v="241"/>
    <x v="0"/>
    <x v="72"/>
  </r>
  <r>
    <x v="28"/>
    <x v="0"/>
    <x v="22"/>
  </r>
  <r>
    <x v="28"/>
    <x v="0"/>
    <x v="22"/>
  </r>
  <r>
    <x v="242"/>
    <x v="0"/>
    <x v="79"/>
  </r>
  <r>
    <x v="243"/>
    <x v="0"/>
    <x v="25"/>
  </r>
  <r>
    <x v="244"/>
    <x v="0"/>
    <x v="43"/>
  </r>
  <r>
    <x v="16"/>
    <x v="0"/>
    <x v="13"/>
  </r>
  <r>
    <x v="67"/>
    <x v="0"/>
    <x v="12"/>
  </r>
  <r>
    <x v="53"/>
    <x v="0"/>
    <x v="32"/>
  </r>
  <r>
    <x v="245"/>
    <x v="0"/>
    <x v="1"/>
  </r>
  <r>
    <x v="246"/>
    <x v="0"/>
    <x v="9"/>
  </r>
  <r>
    <x v="3"/>
    <x v="0"/>
    <x v="3"/>
  </r>
  <r>
    <x v="247"/>
    <x v="0"/>
    <x v="6"/>
  </r>
  <r>
    <x v="68"/>
    <x v="0"/>
    <x v="10"/>
  </r>
  <r>
    <x v="139"/>
    <x v="0"/>
    <x v="10"/>
  </r>
  <r>
    <x v="48"/>
    <x v="0"/>
    <x v="29"/>
  </r>
  <r>
    <x v="248"/>
    <x v="0"/>
    <x v="15"/>
  </r>
  <r>
    <x v="129"/>
    <x v="0"/>
    <x v="52"/>
  </r>
  <r>
    <x v="246"/>
    <x v="0"/>
    <x v="9"/>
  </r>
  <r>
    <x v="28"/>
    <x v="0"/>
    <x v="22"/>
  </r>
  <r>
    <x v="249"/>
    <x v="0"/>
    <x v="42"/>
  </r>
  <r>
    <x v="12"/>
    <x v="0"/>
    <x v="10"/>
  </r>
  <r>
    <x v="250"/>
    <x v="0"/>
    <x v="14"/>
  </r>
  <r>
    <x v="215"/>
    <x v="0"/>
    <x v="51"/>
  </r>
  <r>
    <x v="16"/>
    <x v="0"/>
    <x v="13"/>
  </r>
  <r>
    <x v="67"/>
    <x v="0"/>
    <x v="12"/>
  </r>
  <r>
    <x v="65"/>
    <x v="0"/>
    <x v="36"/>
  </r>
  <r>
    <x v="28"/>
    <x v="0"/>
    <x v="22"/>
  </r>
  <r>
    <x v="251"/>
    <x v="0"/>
    <x v="81"/>
  </r>
  <r>
    <x v="252"/>
    <x v="0"/>
    <x v="82"/>
  </r>
  <r>
    <x v="253"/>
    <x v="0"/>
    <x v="10"/>
  </r>
  <r>
    <x v="247"/>
    <x v="0"/>
    <x v="6"/>
  </r>
  <r>
    <x v="246"/>
    <x v="0"/>
    <x v="9"/>
  </r>
  <r>
    <x v="83"/>
    <x v="0"/>
    <x v="39"/>
  </r>
  <r>
    <x v="49"/>
    <x v="0"/>
    <x v="15"/>
  </r>
  <r>
    <x v="254"/>
    <x v="0"/>
    <x v="6"/>
  </r>
  <r>
    <x v="49"/>
    <x v="0"/>
    <x v="15"/>
  </r>
  <r>
    <x v="247"/>
    <x v="0"/>
    <x v="6"/>
  </r>
  <r>
    <x v="255"/>
    <x v="0"/>
    <x v="28"/>
  </r>
  <r>
    <x v="256"/>
    <x v="0"/>
    <x v="41"/>
  </r>
  <r>
    <x v="165"/>
    <x v="0"/>
    <x v="17"/>
  </r>
  <r>
    <x v="3"/>
    <x v="0"/>
    <x v="3"/>
  </r>
  <r>
    <x v="257"/>
    <x v="0"/>
    <x v="83"/>
  </r>
  <r>
    <x v="258"/>
    <x v="0"/>
    <x v="84"/>
  </r>
  <r>
    <x v="259"/>
    <x v="0"/>
    <x v="0"/>
  </r>
  <r>
    <x v="16"/>
    <x v="0"/>
    <x v="13"/>
  </r>
  <r>
    <x v="51"/>
    <x v="0"/>
    <x v="1"/>
  </r>
  <r>
    <x v="28"/>
    <x v="0"/>
    <x v="22"/>
  </r>
  <r>
    <x v="22"/>
    <x v="0"/>
    <x v="17"/>
  </r>
  <r>
    <x v="118"/>
    <x v="0"/>
    <x v="9"/>
  </r>
  <r>
    <x v="260"/>
    <x v="0"/>
    <x v="7"/>
  </r>
  <r>
    <x v="261"/>
    <x v="0"/>
    <x v="69"/>
  </r>
  <r>
    <x v="260"/>
    <x v="0"/>
    <x v="7"/>
  </r>
  <r>
    <x v="262"/>
    <x v="0"/>
    <x v="26"/>
  </r>
  <r>
    <x v="58"/>
    <x v="0"/>
    <x v="15"/>
  </r>
  <r>
    <x v="58"/>
    <x v="0"/>
    <x v="15"/>
  </r>
  <r>
    <x v="20"/>
    <x v="0"/>
    <x v="16"/>
  </r>
  <r>
    <x v="263"/>
    <x v="0"/>
    <x v="17"/>
  </r>
  <r>
    <x v="121"/>
    <x v="0"/>
    <x v="1"/>
  </r>
  <r>
    <x v="264"/>
    <x v="0"/>
    <x v="69"/>
  </r>
  <r>
    <x v="90"/>
    <x v="0"/>
    <x v="17"/>
  </r>
  <r>
    <x v="22"/>
    <x v="0"/>
    <x v="17"/>
  </r>
  <r>
    <x v="7"/>
    <x v="0"/>
    <x v="7"/>
  </r>
  <r>
    <x v="88"/>
    <x v="0"/>
    <x v="7"/>
  </r>
  <r>
    <x v="265"/>
    <x v="0"/>
    <x v="15"/>
  </r>
  <r>
    <x v="20"/>
    <x v="0"/>
    <x v="16"/>
  </r>
  <r>
    <x v="53"/>
    <x v="0"/>
    <x v="32"/>
  </r>
  <r>
    <x v="260"/>
    <x v="0"/>
    <x v="7"/>
  </r>
  <r>
    <x v="266"/>
    <x v="0"/>
    <x v="12"/>
  </r>
  <r>
    <x v="267"/>
    <x v="0"/>
    <x v="22"/>
  </r>
  <r>
    <x v="127"/>
    <x v="0"/>
    <x v="37"/>
  </r>
  <r>
    <x v="127"/>
    <x v="0"/>
    <x v="37"/>
  </r>
  <r>
    <x v="268"/>
    <x v="0"/>
    <x v="40"/>
  </r>
  <r>
    <x v="235"/>
    <x v="0"/>
    <x v="15"/>
  </r>
  <r>
    <x v="198"/>
    <x v="0"/>
    <x v="54"/>
  </r>
  <r>
    <x v="269"/>
    <x v="0"/>
    <x v="51"/>
  </r>
  <r>
    <x v="270"/>
    <x v="0"/>
    <x v="15"/>
  </r>
  <r>
    <x v="22"/>
    <x v="0"/>
    <x v="17"/>
  </r>
  <r>
    <x v="20"/>
    <x v="0"/>
    <x v="16"/>
  </r>
  <r>
    <x v="20"/>
    <x v="0"/>
    <x v="16"/>
  </r>
  <r>
    <x v="271"/>
    <x v="0"/>
    <x v="85"/>
  </r>
  <r>
    <x v="22"/>
    <x v="0"/>
    <x v="17"/>
  </r>
  <r>
    <x v="272"/>
    <x v="0"/>
    <x v="15"/>
  </r>
  <r>
    <x v="237"/>
    <x v="0"/>
    <x v="78"/>
  </r>
  <r>
    <x v="237"/>
    <x v="0"/>
    <x v="78"/>
  </r>
  <r>
    <x v="260"/>
    <x v="0"/>
    <x v="7"/>
  </r>
  <r>
    <x v="273"/>
    <x v="0"/>
    <x v="86"/>
  </r>
  <r>
    <x v="274"/>
    <x v="0"/>
    <x v="87"/>
  </r>
  <r>
    <x v="110"/>
    <x v="0"/>
    <x v="10"/>
  </r>
  <r>
    <x v="66"/>
    <x v="0"/>
    <x v="3"/>
  </r>
  <r>
    <x v="243"/>
    <x v="0"/>
    <x v="25"/>
  </r>
  <r>
    <x v="230"/>
    <x v="0"/>
    <x v="75"/>
  </r>
  <r>
    <x v="14"/>
    <x v="0"/>
    <x v="11"/>
  </r>
  <r>
    <x v="275"/>
    <x v="0"/>
    <x v="7"/>
  </r>
  <r>
    <x v="243"/>
    <x v="0"/>
    <x v="25"/>
  </r>
  <r>
    <x v="247"/>
    <x v="0"/>
    <x v="6"/>
  </r>
  <r>
    <x v="276"/>
    <x v="0"/>
    <x v="88"/>
  </r>
  <r>
    <x v="170"/>
    <x v="0"/>
    <x v="28"/>
  </r>
  <r>
    <x v="12"/>
    <x v="0"/>
    <x v="10"/>
  </r>
  <r>
    <x v="277"/>
    <x v="0"/>
    <x v="10"/>
  </r>
  <r>
    <x v="278"/>
    <x v="0"/>
    <x v="80"/>
  </r>
  <r>
    <x v="279"/>
    <x v="0"/>
    <x v="86"/>
  </r>
  <r>
    <x v="230"/>
    <x v="0"/>
    <x v="75"/>
  </r>
  <r>
    <x v="280"/>
    <x v="0"/>
    <x v="89"/>
  </r>
  <r>
    <x v="281"/>
    <x v="0"/>
    <x v="1"/>
  </r>
  <r>
    <x v="282"/>
    <x v="0"/>
    <x v="89"/>
  </r>
  <r>
    <x v="283"/>
    <x v="0"/>
    <x v="51"/>
  </r>
  <r>
    <x v="92"/>
    <x v="0"/>
    <x v="42"/>
  </r>
  <r>
    <x v="284"/>
    <x v="0"/>
    <x v="90"/>
  </r>
  <r>
    <x v="243"/>
    <x v="0"/>
    <x v="25"/>
  </r>
  <r>
    <x v="285"/>
    <x v="0"/>
    <x v="25"/>
  </r>
  <r>
    <x v="41"/>
    <x v="0"/>
    <x v="23"/>
  </r>
  <r>
    <x v="286"/>
    <x v="0"/>
    <x v="17"/>
  </r>
  <r>
    <x v="287"/>
    <x v="0"/>
    <x v="91"/>
  </r>
  <r>
    <x v="9"/>
    <x v="0"/>
    <x v="8"/>
  </r>
  <r>
    <x v="19"/>
    <x v="0"/>
    <x v="15"/>
  </r>
  <r>
    <x v="288"/>
    <x v="0"/>
    <x v="30"/>
  </r>
  <r>
    <x v="289"/>
    <x v="0"/>
    <x v="69"/>
  </r>
  <r>
    <x v="230"/>
    <x v="0"/>
    <x v="75"/>
  </r>
  <r>
    <x v="12"/>
    <x v="0"/>
    <x v="10"/>
  </r>
  <r>
    <x v="218"/>
    <x v="0"/>
    <x v="10"/>
  </r>
  <r>
    <x v="61"/>
    <x v="0"/>
    <x v="3"/>
  </r>
  <r>
    <x v="50"/>
    <x v="0"/>
    <x v="30"/>
  </r>
  <r>
    <x v="24"/>
    <x v="0"/>
    <x v="19"/>
  </r>
  <r>
    <x v="290"/>
    <x v="0"/>
    <x v="92"/>
  </r>
  <r>
    <x v="275"/>
    <x v="0"/>
    <x v="7"/>
  </r>
  <r>
    <x v="282"/>
    <x v="0"/>
    <x v="89"/>
  </r>
  <r>
    <x v="291"/>
    <x v="0"/>
    <x v="15"/>
  </r>
  <r>
    <x v="39"/>
    <x v="0"/>
    <x v="15"/>
  </r>
  <r>
    <x v="292"/>
    <x v="0"/>
    <x v="22"/>
  </r>
  <r>
    <x v="16"/>
    <x v="0"/>
    <x v="13"/>
  </r>
  <r>
    <x v="28"/>
    <x v="0"/>
    <x v="22"/>
  </r>
  <r>
    <x v="263"/>
    <x v="0"/>
    <x v="17"/>
  </r>
  <r>
    <x v="247"/>
    <x v="0"/>
    <x v="6"/>
  </r>
  <r>
    <x v="293"/>
    <x v="0"/>
    <x v="93"/>
  </r>
  <r>
    <x v="294"/>
    <x v="0"/>
    <x v="36"/>
  </r>
  <r>
    <x v="295"/>
    <x v="0"/>
    <x v="10"/>
  </r>
  <r>
    <x v="296"/>
    <x v="0"/>
    <x v="19"/>
  </r>
  <r>
    <x v="263"/>
    <x v="0"/>
    <x v="17"/>
  </r>
  <r>
    <x v="139"/>
    <x v="0"/>
    <x v="10"/>
  </r>
  <r>
    <x v="297"/>
    <x v="0"/>
    <x v="15"/>
  </r>
  <r>
    <x v="298"/>
    <x v="0"/>
    <x v="18"/>
  </r>
  <r>
    <x v="263"/>
    <x v="0"/>
    <x v="17"/>
  </r>
  <r>
    <x v="299"/>
    <x v="0"/>
    <x v="80"/>
  </r>
  <r>
    <x v="16"/>
    <x v="0"/>
    <x v="13"/>
  </r>
  <r>
    <x v="247"/>
    <x v="0"/>
    <x v="6"/>
  </r>
  <r>
    <x v="263"/>
    <x v="0"/>
    <x v="17"/>
  </r>
  <r>
    <x v="300"/>
    <x v="0"/>
    <x v="94"/>
  </r>
  <r>
    <x v="301"/>
    <x v="0"/>
    <x v="51"/>
  </r>
  <r>
    <x v="302"/>
    <x v="0"/>
    <x v="17"/>
  </r>
  <r>
    <x v="299"/>
    <x v="0"/>
    <x v="80"/>
  </r>
  <r>
    <x v="303"/>
    <x v="0"/>
    <x v="65"/>
  </r>
  <r>
    <x v="304"/>
    <x v="0"/>
    <x v="1"/>
  </r>
  <r>
    <x v="301"/>
    <x v="0"/>
    <x v="51"/>
  </r>
  <r>
    <x v="305"/>
    <x v="0"/>
    <x v="3"/>
  </r>
  <r>
    <x v="306"/>
    <x v="0"/>
    <x v="6"/>
  </r>
  <r>
    <x v="113"/>
    <x v="0"/>
    <x v="47"/>
  </r>
  <r>
    <x v="223"/>
    <x v="0"/>
    <x v="73"/>
  </r>
  <r>
    <x v="127"/>
    <x v="0"/>
    <x v="37"/>
  </r>
  <r>
    <x v="307"/>
    <x v="0"/>
    <x v="6"/>
  </r>
  <r>
    <x v="308"/>
    <x v="0"/>
    <x v="15"/>
  </r>
  <r>
    <x v="309"/>
    <x v="0"/>
    <x v="80"/>
  </r>
  <r>
    <x v="127"/>
    <x v="0"/>
    <x v="37"/>
  </r>
  <r>
    <x v="310"/>
    <x v="0"/>
    <x v="15"/>
  </r>
  <r>
    <x v="311"/>
    <x v="0"/>
    <x v="15"/>
  </r>
  <r>
    <x v="312"/>
    <x v="0"/>
    <x v="17"/>
  </r>
  <r>
    <x v="263"/>
    <x v="0"/>
    <x v="17"/>
  </r>
  <r>
    <x v="64"/>
    <x v="0"/>
    <x v="6"/>
  </r>
  <r>
    <x v="313"/>
    <x v="0"/>
    <x v="82"/>
  </r>
  <r>
    <x v="283"/>
    <x v="0"/>
    <x v="51"/>
  </r>
  <r>
    <x v="314"/>
    <x v="0"/>
    <x v="10"/>
  </r>
  <r>
    <x v="315"/>
    <x v="0"/>
    <x v="28"/>
  </r>
  <r>
    <x v="316"/>
    <x v="0"/>
    <x v="3"/>
  </r>
  <r>
    <x v="317"/>
    <x v="0"/>
    <x v="12"/>
  </r>
  <r>
    <x v="7"/>
    <x v="0"/>
    <x v="7"/>
  </r>
  <r>
    <x v="114"/>
    <x v="0"/>
    <x v="48"/>
  </r>
  <r>
    <x v="318"/>
    <x v="0"/>
    <x v="17"/>
  </r>
  <r>
    <x v="276"/>
    <x v="0"/>
    <x v="88"/>
  </r>
  <r>
    <x v="90"/>
    <x v="0"/>
    <x v="17"/>
  </r>
  <r>
    <x v="319"/>
    <x v="0"/>
    <x v="95"/>
  </r>
  <r>
    <x v="78"/>
    <x v="0"/>
    <x v="15"/>
  </r>
  <r>
    <x v="73"/>
    <x v="0"/>
    <x v="10"/>
  </r>
  <r>
    <x v="73"/>
    <x v="0"/>
    <x v="10"/>
  </r>
  <r>
    <x v="320"/>
    <x v="0"/>
    <x v="96"/>
  </r>
  <r>
    <x v="16"/>
    <x v="0"/>
    <x v="13"/>
  </r>
  <r>
    <x v="320"/>
    <x v="0"/>
    <x v="96"/>
  </r>
  <r>
    <x v="32"/>
    <x v="0"/>
    <x v="23"/>
  </r>
  <r>
    <x v="321"/>
    <x v="0"/>
    <x v="7"/>
  </r>
  <r>
    <x v="73"/>
    <x v="0"/>
    <x v="10"/>
  </r>
  <r>
    <x v="322"/>
    <x v="0"/>
    <x v="45"/>
  </r>
  <r>
    <x v="16"/>
    <x v="0"/>
    <x v="13"/>
  </r>
  <r>
    <x v="16"/>
    <x v="0"/>
    <x v="13"/>
  </r>
  <r>
    <x v="73"/>
    <x v="0"/>
    <x v="10"/>
  </r>
  <r>
    <x v="323"/>
    <x v="0"/>
    <x v="4"/>
  </r>
  <r>
    <x v="73"/>
    <x v="0"/>
    <x v="10"/>
  </r>
  <r>
    <x v="324"/>
    <x v="0"/>
    <x v="0"/>
  </r>
  <r>
    <x v="325"/>
    <x v="0"/>
    <x v="18"/>
  </r>
  <r>
    <x v="326"/>
    <x v="0"/>
    <x v="86"/>
  </r>
  <r>
    <x v="110"/>
    <x v="0"/>
    <x v="10"/>
  </r>
  <r>
    <x v="7"/>
    <x v="0"/>
    <x v="7"/>
  </r>
  <r>
    <x v="327"/>
    <x v="0"/>
    <x v="77"/>
  </r>
  <r>
    <x v="328"/>
    <x v="0"/>
    <x v="97"/>
  </r>
  <r>
    <x v="16"/>
    <x v="0"/>
    <x v="13"/>
  </r>
  <r>
    <x v="189"/>
    <x v="0"/>
    <x v="68"/>
  </r>
  <r>
    <x v="329"/>
    <x v="0"/>
    <x v="1"/>
  </r>
  <r>
    <x v="330"/>
    <x v="0"/>
    <x v="56"/>
  </r>
  <r>
    <x v="331"/>
    <x v="0"/>
    <x v="98"/>
  </r>
  <r>
    <x v="332"/>
    <x v="0"/>
    <x v="99"/>
  </r>
  <r>
    <x v="24"/>
    <x v="0"/>
    <x v="19"/>
  </r>
  <r>
    <x v="333"/>
    <x v="0"/>
    <x v="15"/>
  </r>
  <r>
    <x v="16"/>
    <x v="0"/>
    <x v="13"/>
  </r>
  <r>
    <x v="193"/>
    <x v="0"/>
    <x v="69"/>
  </r>
  <r>
    <x v="334"/>
    <x v="0"/>
    <x v="49"/>
  </r>
  <r>
    <x v="335"/>
    <x v="0"/>
    <x v="1"/>
  </r>
  <r>
    <x v="263"/>
    <x v="0"/>
    <x v="17"/>
  </r>
  <r>
    <x v="267"/>
    <x v="0"/>
    <x v="22"/>
  </r>
  <r>
    <x v="336"/>
    <x v="0"/>
    <x v="100"/>
  </r>
  <r>
    <x v="337"/>
    <x v="0"/>
    <x v="17"/>
  </r>
  <r>
    <x v="28"/>
    <x v="0"/>
    <x v="22"/>
  </r>
  <r>
    <x v="173"/>
    <x v="0"/>
    <x v="61"/>
  </r>
  <r>
    <x v="338"/>
    <x v="0"/>
    <x v="51"/>
  </r>
  <r>
    <x v="28"/>
    <x v="0"/>
    <x v="22"/>
  </r>
  <r>
    <x v="263"/>
    <x v="0"/>
    <x v="17"/>
  </r>
  <r>
    <x v="19"/>
    <x v="0"/>
    <x v="15"/>
  </r>
  <r>
    <x v="59"/>
    <x v="0"/>
    <x v="1"/>
  </r>
  <r>
    <x v="75"/>
    <x v="0"/>
    <x v="1"/>
  </r>
  <r>
    <x v="28"/>
    <x v="0"/>
    <x v="22"/>
  </r>
  <r>
    <x v="148"/>
    <x v="0"/>
    <x v="9"/>
  </r>
  <r>
    <x v="339"/>
    <x v="0"/>
    <x v="67"/>
  </r>
  <r>
    <x v="263"/>
    <x v="0"/>
    <x v="17"/>
  </r>
  <r>
    <x v="340"/>
    <x v="0"/>
    <x v="101"/>
  </r>
  <r>
    <x v="67"/>
    <x v="0"/>
    <x v="12"/>
  </r>
  <r>
    <x v="10"/>
    <x v="0"/>
    <x v="0"/>
  </r>
  <r>
    <x v="267"/>
    <x v="0"/>
    <x v="22"/>
  </r>
  <r>
    <x v="212"/>
    <x v="0"/>
    <x v="26"/>
  </r>
  <r>
    <x v="341"/>
    <x v="0"/>
    <x v="24"/>
  </r>
  <r>
    <x v="212"/>
    <x v="0"/>
    <x v="26"/>
  </r>
  <r>
    <x v="235"/>
    <x v="0"/>
    <x v="15"/>
  </r>
  <r>
    <x v="75"/>
    <x v="0"/>
    <x v="1"/>
  </r>
  <r>
    <x v="28"/>
    <x v="0"/>
    <x v="22"/>
  </r>
  <r>
    <x v="28"/>
    <x v="0"/>
    <x v="22"/>
  </r>
  <r>
    <x v="342"/>
    <x v="0"/>
    <x v="56"/>
  </r>
  <r>
    <x v="166"/>
    <x v="0"/>
    <x v="1"/>
  </r>
  <r>
    <x v="321"/>
    <x v="0"/>
    <x v="7"/>
  </r>
  <r>
    <x v="325"/>
    <x v="0"/>
    <x v="18"/>
  </r>
  <r>
    <x v="343"/>
    <x v="0"/>
    <x v="102"/>
  </r>
  <r>
    <x v="344"/>
    <x v="0"/>
    <x v="103"/>
  </r>
  <r>
    <x v="345"/>
    <x v="0"/>
    <x v="104"/>
  </r>
  <r>
    <x v="346"/>
    <x v="0"/>
    <x v="28"/>
  </r>
  <r>
    <x v="22"/>
    <x v="0"/>
    <x v="17"/>
  </r>
  <r>
    <x v="347"/>
    <x v="0"/>
    <x v="6"/>
  </r>
  <r>
    <x v="247"/>
    <x v="0"/>
    <x v="6"/>
  </r>
  <r>
    <x v="64"/>
    <x v="0"/>
    <x v="6"/>
  </r>
  <r>
    <x v="37"/>
    <x v="0"/>
    <x v="7"/>
  </r>
  <r>
    <x v="58"/>
    <x v="0"/>
    <x v="15"/>
  </r>
  <r>
    <x v="247"/>
    <x v="0"/>
    <x v="6"/>
  </r>
  <r>
    <x v="260"/>
    <x v="0"/>
    <x v="7"/>
  </r>
  <r>
    <x v="348"/>
    <x v="0"/>
    <x v="105"/>
  </r>
  <r>
    <x v="349"/>
    <x v="0"/>
    <x v="106"/>
  </r>
  <r>
    <x v="247"/>
    <x v="0"/>
    <x v="6"/>
  </r>
  <r>
    <x v="350"/>
    <x v="0"/>
    <x v="15"/>
  </r>
  <r>
    <x v="87"/>
    <x v="0"/>
    <x v="28"/>
  </r>
  <r>
    <x v="351"/>
    <x v="0"/>
    <x v="31"/>
  </r>
  <r>
    <x v="59"/>
    <x v="0"/>
    <x v="1"/>
  </r>
  <r>
    <x v="260"/>
    <x v="0"/>
    <x v="7"/>
  </r>
  <r>
    <x v="295"/>
    <x v="0"/>
    <x v="10"/>
  </r>
  <r>
    <x v="352"/>
    <x v="0"/>
    <x v="40"/>
  </r>
  <r>
    <x v="353"/>
    <x v="0"/>
    <x v="19"/>
  </r>
  <r>
    <x v="354"/>
    <x v="0"/>
    <x v="5"/>
  </r>
  <r>
    <x v="38"/>
    <x v="0"/>
    <x v="3"/>
  </r>
  <r>
    <x v="171"/>
    <x v="0"/>
    <x v="63"/>
  </r>
  <r>
    <x v="355"/>
    <x v="0"/>
    <x v="63"/>
  </r>
  <r>
    <x v="354"/>
    <x v="0"/>
    <x v="5"/>
  </r>
  <r>
    <x v="356"/>
    <x v="0"/>
    <x v="87"/>
  </r>
  <r>
    <x v="260"/>
    <x v="0"/>
    <x v="7"/>
  </r>
  <r>
    <x v="299"/>
    <x v="0"/>
    <x v="80"/>
  </r>
  <r>
    <x v="247"/>
    <x v="0"/>
    <x v="6"/>
  </r>
  <r>
    <x v="247"/>
    <x v="0"/>
    <x v="6"/>
  </r>
  <r>
    <x v="276"/>
    <x v="0"/>
    <x v="88"/>
  </r>
  <r>
    <x v="247"/>
    <x v="0"/>
    <x v="6"/>
  </r>
  <r>
    <x v="37"/>
    <x v="0"/>
    <x v="7"/>
  </r>
  <r>
    <x v="357"/>
    <x v="0"/>
    <x v="107"/>
  </r>
  <r>
    <x v="358"/>
    <x v="0"/>
    <x v="39"/>
  </r>
  <r>
    <x v="299"/>
    <x v="0"/>
    <x v="80"/>
  </r>
  <r>
    <x v="359"/>
    <x v="0"/>
    <x v="0"/>
  </r>
  <r>
    <x v="360"/>
    <x v="0"/>
    <x v="1"/>
  </r>
  <r>
    <x v="48"/>
    <x v="0"/>
    <x v="29"/>
  </r>
  <r>
    <x v="295"/>
    <x v="0"/>
    <x v="10"/>
  </r>
  <r>
    <x v="333"/>
    <x v="0"/>
    <x v="15"/>
  </r>
  <r>
    <x v="58"/>
    <x v="0"/>
    <x v="15"/>
  </r>
  <r>
    <x v="282"/>
    <x v="0"/>
    <x v="89"/>
  </r>
  <r>
    <x v="361"/>
    <x v="0"/>
    <x v="108"/>
  </r>
  <r>
    <x v="348"/>
    <x v="0"/>
    <x v="105"/>
  </r>
  <r>
    <x v="362"/>
    <x v="0"/>
    <x v="109"/>
  </r>
  <r>
    <x v="213"/>
    <x v="0"/>
    <x v="15"/>
  </r>
  <r>
    <x v="90"/>
    <x v="0"/>
    <x v="17"/>
  </r>
  <r>
    <x v="363"/>
    <x v="0"/>
    <x v="17"/>
  </r>
  <r>
    <x v="364"/>
    <x v="0"/>
    <x v="100"/>
  </r>
  <r>
    <x v="365"/>
    <x v="0"/>
    <x v="24"/>
  </r>
  <r>
    <x v="366"/>
    <x v="0"/>
    <x v="40"/>
  </r>
  <r>
    <x v="76"/>
    <x v="0"/>
    <x v="10"/>
  </r>
  <r>
    <x v="367"/>
    <x v="0"/>
    <x v="20"/>
  </r>
  <r>
    <x v="90"/>
    <x v="0"/>
    <x v="17"/>
  </r>
  <r>
    <x v="76"/>
    <x v="0"/>
    <x v="10"/>
  </r>
  <r>
    <x v="368"/>
    <x v="0"/>
    <x v="17"/>
  </r>
  <r>
    <x v="90"/>
    <x v="0"/>
    <x v="17"/>
  </r>
  <r>
    <x v="90"/>
    <x v="0"/>
    <x v="17"/>
  </r>
  <r>
    <x v="260"/>
    <x v="0"/>
    <x v="7"/>
  </r>
  <r>
    <x v="312"/>
    <x v="0"/>
    <x v="17"/>
  </r>
  <r>
    <x v="76"/>
    <x v="0"/>
    <x v="10"/>
  </r>
  <r>
    <x v="76"/>
    <x v="0"/>
    <x v="10"/>
  </r>
  <r>
    <x v="260"/>
    <x v="0"/>
    <x v="7"/>
  </r>
  <r>
    <x v="122"/>
    <x v="0"/>
    <x v="12"/>
  </r>
  <r>
    <x v="369"/>
    <x v="0"/>
    <x v="110"/>
  </r>
  <r>
    <x v="76"/>
    <x v="0"/>
    <x v="10"/>
  </r>
  <r>
    <x v="326"/>
    <x v="0"/>
    <x v="86"/>
  </r>
  <r>
    <x v="87"/>
    <x v="0"/>
    <x v="28"/>
  </r>
  <r>
    <x v="370"/>
    <x v="0"/>
    <x v="111"/>
  </r>
  <r>
    <x v="90"/>
    <x v="0"/>
    <x v="17"/>
  </r>
  <r>
    <x v="371"/>
    <x v="0"/>
    <x v="6"/>
  </r>
  <r>
    <x v="372"/>
    <x v="0"/>
    <x v="17"/>
  </r>
  <r>
    <x v="372"/>
    <x v="0"/>
    <x v="17"/>
  </r>
  <r>
    <x v="366"/>
    <x v="0"/>
    <x v="40"/>
  </r>
  <r>
    <x v="373"/>
    <x v="0"/>
    <x v="112"/>
  </r>
  <r>
    <x v="285"/>
    <x v="0"/>
    <x v="25"/>
  </r>
  <r>
    <x v="90"/>
    <x v="0"/>
    <x v="17"/>
  </r>
  <r>
    <x v="90"/>
    <x v="0"/>
    <x v="17"/>
  </r>
  <r>
    <x v="213"/>
    <x v="0"/>
    <x v="15"/>
  </r>
  <r>
    <x v="76"/>
    <x v="0"/>
    <x v="10"/>
  </r>
  <r>
    <x v="152"/>
    <x v="0"/>
    <x v="41"/>
  </r>
  <r>
    <x v="338"/>
    <x v="0"/>
    <x v="51"/>
  </r>
  <r>
    <x v="374"/>
    <x v="0"/>
    <x v="30"/>
  </r>
  <r>
    <x v="76"/>
    <x v="0"/>
    <x v="10"/>
  </r>
  <r>
    <x v="375"/>
    <x v="0"/>
    <x v="18"/>
  </r>
  <r>
    <x v="76"/>
    <x v="0"/>
    <x v="10"/>
  </r>
  <r>
    <x v="376"/>
    <x v="0"/>
    <x v="113"/>
  </r>
  <r>
    <x v="377"/>
    <x v="0"/>
    <x v="114"/>
  </r>
  <r>
    <x v="325"/>
    <x v="0"/>
    <x v="18"/>
  </r>
  <r>
    <x v="90"/>
    <x v="0"/>
    <x v="17"/>
  </r>
  <r>
    <x v="20"/>
    <x v="0"/>
    <x v="16"/>
  </r>
  <r>
    <x v="378"/>
    <x v="0"/>
    <x v="15"/>
  </r>
  <r>
    <x v="22"/>
    <x v="0"/>
    <x v="17"/>
  </r>
  <r>
    <x v="379"/>
    <x v="0"/>
    <x v="15"/>
  </r>
  <r>
    <x v="78"/>
    <x v="0"/>
    <x v="15"/>
  </r>
  <r>
    <x v="23"/>
    <x v="0"/>
    <x v="18"/>
  </r>
  <r>
    <x v="380"/>
    <x v="0"/>
    <x v="49"/>
  </r>
  <r>
    <x v="381"/>
    <x v="0"/>
    <x v="18"/>
  </r>
  <r>
    <x v="382"/>
    <x v="0"/>
    <x v="17"/>
  </r>
  <r>
    <x v="383"/>
    <x v="0"/>
    <x v="1"/>
  </r>
  <r>
    <x v="212"/>
    <x v="0"/>
    <x v="26"/>
  </r>
  <r>
    <x v="384"/>
    <x v="0"/>
    <x v="1"/>
  </r>
  <r>
    <x v="384"/>
    <x v="0"/>
    <x v="1"/>
  </r>
  <r>
    <x v="385"/>
    <x v="0"/>
    <x v="63"/>
  </r>
  <r>
    <x v="220"/>
    <x v="0"/>
    <x v="19"/>
  </r>
  <r>
    <x v="386"/>
    <x v="0"/>
    <x v="87"/>
  </r>
  <r>
    <x v="6"/>
    <x v="0"/>
    <x v="6"/>
  </r>
  <r>
    <x v="387"/>
    <x v="0"/>
    <x v="3"/>
  </r>
  <r>
    <x v="388"/>
    <x v="0"/>
    <x v="51"/>
  </r>
  <r>
    <x v="389"/>
    <x v="0"/>
    <x v="9"/>
  </r>
  <r>
    <x v="105"/>
    <x v="0"/>
    <x v="3"/>
  </r>
  <r>
    <x v="390"/>
    <x v="0"/>
    <x v="17"/>
  </r>
  <r>
    <x v="391"/>
    <x v="0"/>
    <x v="43"/>
  </r>
  <r>
    <x v="368"/>
    <x v="0"/>
    <x v="17"/>
  </r>
  <r>
    <x v="383"/>
    <x v="0"/>
    <x v="1"/>
  </r>
  <r>
    <x v="263"/>
    <x v="0"/>
    <x v="17"/>
  </r>
  <r>
    <x v="392"/>
    <x v="0"/>
    <x v="115"/>
  </r>
  <r>
    <x v="393"/>
    <x v="0"/>
    <x v="43"/>
  </r>
  <r>
    <x v="1"/>
    <x v="0"/>
    <x v="1"/>
  </r>
  <r>
    <x v="113"/>
    <x v="0"/>
    <x v="47"/>
  </r>
  <r>
    <x v="394"/>
    <x v="0"/>
    <x v="4"/>
  </r>
  <r>
    <x v="395"/>
    <x v="0"/>
    <x v="1"/>
  </r>
  <r>
    <x v="396"/>
    <x v="0"/>
    <x v="1"/>
  </r>
  <r>
    <x v="397"/>
    <x v="0"/>
    <x v="100"/>
  </r>
  <r>
    <x v="394"/>
    <x v="0"/>
    <x v="4"/>
  </r>
  <r>
    <x v="398"/>
    <x v="0"/>
    <x v="76"/>
  </r>
  <r>
    <x v="53"/>
    <x v="0"/>
    <x v="32"/>
  </r>
  <r>
    <x v="91"/>
    <x v="0"/>
    <x v="41"/>
  </r>
  <r>
    <x v="399"/>
    <x v="0"/>
    <x v="1"/>
  </r>
  <r>
    <x v="396"/>
    <x v="0"/>
    <x v="1"/>
  </r>
  <r>
    <x v="400"/>
    <x v="0"/>
    <x v="1"/>
  </r>
  <r>
    <x v="400"/>
    <x v="0"/>
    <x v="1"/>
  </r>
  <r>
    <x v="113"/>
    <x v="0"/>
    <x v="47"/>
  </r>
  <r>
    <x v="401"/>
    <x v="0"/>
    <x v="34"/>
  </r>
  <r>
    <x v="400"/>
    <x v="0"/>
    <x v="1"/>
  </r>
  <r>
    <x v="394"/>
    <x v="0"/>
    <x v="4"/>
  </r>
  <r>
    <x v="360"/>
    <x v="0"/>
    <x v="1"/>
  </r>
  <r>
    <x v="396"/>
    <x v="0"/>
    <x v="1"/>
  </r>
  <r>
    <x v="399"/>
    <x v="0"/>
    <x v="1"/>
  </r>
  <r>
    <x v="113"/>
    <x v="0"/>
    <x v="47"/>
  </r>
  <r>
    <x v="75"/>
    <x v="0"/>
    <x v="1"/>
  </r>
  <r>
    <x v="396"/>
    <x v="0"/>
    <x v="1"/>
  </r>
  <r>
    <x v="402"/>
    <x v="0"/>
    <x v="1"/>
  </r>
  <r>
    <x v="403"/>
    <x v="0"/>
    <x v="1"/>
  </r>
  <r>
    <x v="404"/>
    <x v="0"/>
    <x v="14"/>
  </r>
  <r>
    <x v="394"/>
    <x v="0"/>
    <x v="4"/>
  </r>
  <r>
    <x v="405"/>
    <x v="0"/>
    <x v="0"/>
  </r>
  <r>
    <x v="396"/>
    <x v="0"/>
    <x v="1"/>
  </r>
  <r>
    <x v="406"/>
    <x v="0"/>
    <x v="0"/>
  </r>
  <r>
    <x v="335"/>
    <x v="0"/>
    <x v="1"/>
  </r>
  <r>
    <x v="229"/>
    <x v="0"/>
    <x v="1"/>
  </r>
  <r>
    <x v="323"/>
    <x v="0"/>
    <x v="4"/>
  </r>
  <r>
    <x v="400"/>
    <x v="0"/>
    <x v="1"/>
  </r>
  <r>
    <x v="407"/>
    <x v="0"/>
    <x v="0"/>
  </r>
  <r>
    <x v="408"/>
    <x v="0"/>
    <x v="116"/>
  </r>
  <r>
    <x v="409"/>
    <x v="0"/>
    <x v="110"/>
  </r>
  <r>
    <x v="396"/>
    <x v="0"/>
    <x v="1"/>
  </r>
  <r>
    <x v="111"/>
    <x v="0"/>
    <x v="1"/>
  </r>
  <r>
    <x v="399"/>
    <x v="0"/>
    <x v="1"/>
  </r>
  <r>
    <x v="335"/>
    <x v="0"/>
    <x v="1"/>
  </r>
  <r>
    <x v="402"/>
    <x v="0"/>
    <x v="1"/>
  </r>
  <r>
    <x v="410"/>
    <x v="0"/>
    <x v="1"/>
  </r>
  <r>
    <x v="411"/>
    <x v="0"/>
    <x v="0"/>
  </r>
  <r>
    <x v="412"/>
    <x v="0"/>
    <x v="41"/>
  </r>
  <r>
    <x v="304"/>
    <x v="0"/>
    <x v="1"/>
  </r>
  <r>
    <x v="75"/>
    <x v="0"/>
    <x v="1"/>
  </r>
  <r>
    <x v="359"/>
    <x v="0"/>
    <x v="0"/>
  </r>
  <r>
    <x v="413"/>
    <x v="0"/>
    <x v="117"/>
  </r>
  <r>
    <x v="177"/>
    <x v="0"/>
    <x v="1"/>
  </r>
  <r>
    <x v="402"/>
    <x v="0"/>
    <x v="1"/>
  </r>
  <r>
    <x v="414"/>
    <x v="0"/>
    <x v="117"/>
  </r>
  <r>
    <x v="415"/>
    <x v="0"/>
    <x v="1"/>
  </r>
  <r>
    <x v="411"/>
    <x v="0"/>
    <x v="0"/>
  </r>
  <r>
    <x v="397"/>
    <x v="0"/>
    <x v="100"/>
  </r>
  <r>
    <x v="401"/>
    <x v="0"/>
    <x v="34"/>
  </r>
  <r>
    <x v="416"/>
    <x v="0"/>
    <x v="14"/>
  </r>
  <r>
    <x v="410"/>
    <x v="0"/>
    <x v="1"/>
  </r>
  <r>
    <x v="417"/>
    <x v="0"/>
    <x v="0"/>
  </r>
  <r>
    <x v="177"/>
    <x v="0"/>
    <x v="1"/>
  </r>
  <r>
    <x v="418"/>
    <x v="0"/>
    <x v="0"/>
  </r>
  <r>
    <x v="419"/>
    <x v="0"/>
    <x v="1"/>
  </r>
  <r>
    <x v="51"/>
    <x v="0"/>
    <x v="1"/>
  </r>
  <r>
    <x v="75"/>
    <x v="0"/>
    <x v="1"/>
  </r>
  <r>
    <x v="412"/>
    <x v="0"/>
    <x v="41"/>
  </r>
  <r>
    <x v="177"/>
    <x v="0"/>
    <x v="1"/>
  </r>
  <r>
    <x v="405"/>
    <x v="0"/>
    <x v="0"/>
  </r>
  <r>
    <x v="412"/>
    <x v="0"/>
    <x v="41"/>
  </r>
  <r>
    <x v="404"/>
    <x v="0"/>
    <x v="14"/>
  </r>
  <r>
    <x v="420"/>
    <x v="0"/>
    <x v="1"/>
  </r>
  <r>
    <x v="421"/>
    <x v="0"/>
    <x v="0"/>
  </r>
  <r>
    <x v="304"/>
    <x v="0"/>
    <x v="1"/>
  </r>
  <r>
    <x v="422"/>
    <x v="0"/>
    <x v="66"/>
  </r>
  <r>
    <x v="423"/>
    <x v="0"/>
    <x v="5"/>
  </r>
  <r>
    <x v="402"/>
    <x v="0"/>
    <x v="1"/>
  </r>
  <r>
    <x v="399"/>
    <x v="0"/>
    <x v="1"/>
  </r>
  <r>
    <x v="399"/>
    <x v="0"/>
    <x v="1"/>
  </r>
  <r>
    <x v="422"/>
    <x v="0"/>
    <x v="66"/>
  </r>
  <r>
    <x v="339"/>
    <x v="0"/>
    <x v="67"/>
  </r>
  <r>
    <x v="304"/>
    <x v="0"/>
    <x v="1"/>
  </r>
  <r>
    <x v="420"/>
    <x v="0"/>
    <x v="1"/>
  </r>
  <r>
    <x v="410"/>
    <x v="0"/>
    <x v="1"/>
  </r>
  <r>
    <x v="1"/>
    <x v="0"/>
    <x v="1"/>
  </r>
  <r>
    <x v="40"/>
    <x v="0"/>
    <x v="26"/>
  </r>
  <r>
    <x v="397"/>
    <x v="0"/>
    <x v="100"/>
  </r>
  <r>
    <x v="111"/>
    <x v="0"/>
    <x v="1"/>
  </r>
  <r>
    <x v="75"/>
    <x v="0"/>
    <x v="1"/>
  </r>
  <r>
    <x v="424"/>
    <x v="0"/>
    <x v="1"/>
  </r>
  <r>
    <x v="425"/>
    <x v="0"/>
    <x v="1"/>
  </r>
  <r>
    <x v="426"/>
    <x v="0"/>
    <x v="0"/>
  </r>
  <r>
    <x v="427"/>
    <x v="0"/>
    <x v="1"/>
  </r>
  <r>
    <x v="428"/>
    <x v="0"/>
    <x v="1"/>
  </r>
  <r>
    <x v="64"/>
    <x v="0"/>
    <x v="6"/>
  </r>
  <r>
    <x v="40"/>
    <x v="0"/>
    <x v="26"/>
  </r>
  <r>
    <x v="177"/>
    <x v="0"/>
    <x v="1"/>
  </r>
  <r>
    <x v="429"/>
    <x v="0"/>
    <x v="0"/>
  </r>
  <r>
    <x v="75"/>
    <x v="0"/>
    <x v="1"/>
  </r>
  <r>
    <x v="430"/>
    <x v="0"/>
    <x v="1"/>
  </r>
  <r>
    <x v="431"/>
    <x v="0"/>
    <x v="1"/>
  </r>
  <r>
    <x v="407"/>
    <x v="0"/>
    <x v="0"/>
  </r>
  <r>
    <x v="415"/>
    <x v="0"/>
    <x v="1"/>
  </r>
  <r>
    <x v="53"/>
    <x v="0"/>
    <x v="32"/>
  </r>
  <r>
    <x v="111"/>
    <x v="0"/>
    <x v="1"/>
  </r>
  <r>
    <x v="432"/>
    <x v="0"/>
    <x v="118"/>
  </r>
  <r>
    <x v="420"/>
    <x v="0"/>
    <x v="1"/>
  </r>
  <r>
    <x v="425"/>
    <x v="0"/>
    <x v="1"/>
  </r>
  <r>
    <x v="424"/>
    <x v="0"/>
    <x v="1"/>
  </r>
  <r>
    <x v="359"/>
    <x v="0"/>
    <x v="0"/>
  </r>
  <r>
    <x v="164"/>
    <x v="0"/>
    <x v="1"/>
  </r>
  <r>
    <x v="424"/>
    <x v="0"/>
    <x v="1"/>
  </r>
  <r>
    <x v="433"/>
    <x v="0"/>
    <x v="1"/>
  </r>
  <r>
    <x v="51"/>
    <x v="0"/>
    <x v="1"/>
  </r>
  <r>
    <x v="177"/>
    <x v="0"/>
    <x v="1"/>
  </r>
  <r>
    <x v="424"/>
    <x v="0"/>
    <x v="1"/>
  </r>
  <r>
    <x v="434"/>
    <x v="0"/>
    <x v="1"/>
  </r>
  <r>
    <x v="410"/>
    <x v="0"/>
    <x v="1"/>
  </r>
  <r>
    <x v="435"/>
    <x v="0"/>
    <x v="1"/>
  </r>
  <r>
    <x v="410"/>
    <x v="0"/>
    <x v="1"/>
  </r>
  <r>
    <x v="10"/>
    <x v="0"/>
    <x v="0"/>
  </r>
  <r>
    <x v="410"/>
    <x v="0"/>
    <x v="1"/>
  </r>
  <r>
    <x v="436"/>
    <x v="0"/>
    <x v="1"/>
  </r>
  <r>
    <x v="437"/>
    <x v="0"/>
    <x v="0"/>
  </r>
  <r>
    <x v="410"/>
    <x v="0"/>
    <x v="1"/>
  </r>
  <r>
    <x v="438"/>
    <x v="0"/>
    <x v="1"/>
  </r>
  <r>
    <x v="166"/>
    <x v="0"/>
    <x v="1"/>
  </r>
  <r>
    <x v="439"/>
    <x v="0"/>
    <x v="14"/>
  </r>
  <r>
    <x v="424"/>
    <x v="0"/>
    <x v="1"/>
  </r>
  <r>
    <x v="440"/>
    <x v="0"/>
    <x v="1"/>
  </r>
  <r>
    <x v="10"/>
    <x v="0"/>
    <x v="0"/>
  </r>
  <r>
    <x v="397"/>
    <x v="0"/>
    <x v="100"/>
  </r>
  <r>
    <x v="441"/>
    <x v="0"/>
    <x v="72"/>
  </r>
  <r>
    <x v="397"/>
    <x v="0"/>
    <x v="100"/>
  </r>
  <r>
    <x v="442"/>
    <x v="0"/>
    <x v="1"/>
  </r>
  <r>
    <x v="431"/>
    <x v="0"/>
    <x v="1"/>
  </r>
  <r>
    <x v="426"/>
    <x v="0"/>
    <x v="0"/>
  </r>
  <r>
    <x v="75"/>
    <x v="0"/>
    <x v="1"/>
  </r>
  <r>
    <x v="443"/>
    <x v="0"/>
    <x v="1"/>
  </r>
  <r>
    <x v="1"/>
    <x v="0"/>
    <x v="1"/>
  </r>
  <r>
    <x v="113"/>
    <x v="0"/>
    <x v="47"/>
  </r>
  <r>
    <x v="414"/>
    <x v="0"/>
    <x v="117"/>
  </r>
  <r>
    <x v="444"/>
    <x v="0"/>
    <x v="1"/>
  </r>
  <r>
    <x v="445"/>
    <x v="0"/>
    <x v="119"/>
  </r>
  <r>
    <x v="364"/>
    <x v="0"/>
    <x v="100"/>
  </r>
  <r>
    <x v="435"/>
    <x v="0"/>
    <x v="1"/>
  </r>
  <r>
    <x v="446"/>
    <x v="0"/>
    <x v="120"/>
  </r>
  <r>
    <x v="437"/>
    <x v="0"/>
    <x v="0"/>
  </r>
  <r>
    <x v="444"/>
    <x v="0"/>
    <x v="1"/>
  </r>
  <r>
    <x v="447"/>
    <x v="0"/>
    <x v="1"/>
  </r>
  <r>
    <x v="10"/>
    <x v="0"/>
    <x v="0"/>
  </r>
  <r>
    <x v="75"/>
    <x v="0"/>
    <x v="1"/>
  </r>
  <r>
    <x v="444"/>
    <x v="0"/>
    <x v="1"/>
  </r>
  <r>
    <x v="448"/>
    <x v="0"/>
    <x v="63"/>
  </r>
  <r>
    <x v="445"/>
    <x v="0"/>
    <x v="119"/>
  </r>
  <r>
    <x v="437"/>
    <x v="0"/>
    <x v="0"/>
  </r>
  <r>
    <x v="449"/>
    <x v="0"/>
    <x v="0"/>
  </r>
  <r>
    <x v="450"/>
    <x v="0"/>
    <x v="121"/>
  </r>
  <r>
    <x v="444"/>
    <x v="0"/>
    <x v="1"/>
  </r>
  <r>
    <x v="451"/>
    <x v="0"/>
    <x v="20"/>
  </r>
  <r>
    <x v="452"/>
    <x v="0"/>
    <x v="1"/>
  </r>
  <r>
    <x v="453"/>
    <x v="0"/>
    <x v="1"/>
  </r>
  <r>
    <x v="454"/>
    <x v="0"/>
    <x v="0"/>
  </r>
  <r>
    <x v="455"/>
    <x v="0"/>
    <x v="1"/>
  </r>
  <r>
    <x v="456"/>
    <x v="0"/>
    <x v="0"/>
  </r>
  <r>
    <x v="364"/>
    <x v="0"/>
    <x v="100"/>
  </r>
  <r>
    <x v="364"/>
    <x v="0"/>
    <x v="100"/>
  </r>
  <r>
    <x v="410"/>
    <x v="0"/>
    <x v="1"/>
  </r>
  <r>
    <x v="4"/>
    <x v="0"/>
    <x v="4"/>
  </r>
  <r>
    <x v="399"/>
    <x v="0"/>
    <x v="1"/>
  </r>
  <r>
    <x v="457"/>
    <x v="0"/>
    <x v="122"/>
  </r>
  <r>
    <x v="424"/>
    <x v="0"/>
    <x v="1"/>
  </r>
  <r>
    <x v="446"/>
    <x v="0"/>
    <x v="120"/>
  </r>
  <r>
    <x v="458"/>
    <x v="0"/>
    <x v="1"/>
  </r>
  <r>
    <x v="4"/>
    <x v="0"/>
    <x v="4"/>
  </r>
  <r>
    <x v="156"/>
    <x v="0"/>
    <x v="1"/>
  </r>
  <r>
    <x v="458"/>
    <x v="0"/>
    <x v="1"/>
  </r>
  <r>
    <x v="424"/>
    <x v="0"/>
    <x v="1"/>
  </r>
  <r>
    <x v="364"/>
    <x v="0"/>
    <x v="100"/>
  </r>
  <r>
    <x v="4"/>
    <x v="0"/>
    <x v="4"/>
  </r>
  <r>
    <x v="459"/>
    <x v="0"/>
    <x v="1"/>
  </r>
  <r>
    <x v="59"/>
    <x v="0"/>
    <x v="1"/>
  </r>
  <r>
    <x v="421"/>
    <x v="0"/>
    <x v="0"/>
  </r>
  <r>
    <x v="364"/>
    <x v="0"/>
    <x v="100"/>
  </r>
  <r>
    <x v="437"/>
    <x v="0"/>
    <x v="0"/>
  </r>
  <r>
    <x v="460"/>
    <x v="0"/>
    <x v="4"/>
  </r>
  <r>
    <x v="461"/>
    <x v="0"/>
    <x v="1"/>
  </r>
  <r>
    <x v="462"/>
    <x v="0"/>
    <x v="1"/>
  </r>
  <r>
    <x v="122"/>
    <x v="0"/>
    <x v="12"/>
  </r>
  <r>
    <x v="463"/>
    <x v="0"/>
    <x v="14"/>
  </r>
  <r>
    <x v="464"/>
    <x v="0"/>
    <x v="123"/>
  </r>
  <r>
    <x v="446"/>
    <x v="0"/>
    <x v="120"/>
  </r>
  <r>
    <x v="151"/>
    <x v="0"/>
    <x v="0"/>
  </r>
  <r>
    <x v="465"/>
    <x v="0"/>
    <x v="14"/>
  </r>
  <r>
    <x v="424"/>
    <x v="0"/>
    <x v="1"/>
  </r>
  <r>
    <x v="75"/>
    <x v="0"/>
    <x v="1"/>
  </r>
  <r>
    <x v="466"/>
    <x v="0"/>
    <x v="124"/>
  </r>
  <r>
    <x v="467"/>
    <x v="0"/>
    <x v="1"/>
  </r>
  <r>
    <x v="4"/>
    <x v="0"/>
    <x v="4"/>
  </r>
  <r>
    <x v="468"/>
    <x v="0"/>
    <x v="1"/>
  </r>
  <r>
    <x v="460"/>
    <x v="0"/>
    <x v="4"/>
  </r>
  <r>
    <x v="424"/>
    <x v="0"/>
    <x v="1"/>
  </r>
  <r>
    <x v="364"/>
    <x v="0"/>
    <x v="100"/>
  </r>
  <r>
    <x v="446"/>
    <x v="0"/>
    <x v="120"/>
  </r>
  <r>
    <x v="424"/>
    <x v="0"/>
    <x v="1"/>
  </r>
  <r>
    <x v="440"/>
    <x v="0"/>
    <x v="1"/>
  </r>
  <r>
    <x v="469"/>
    <x v="0"/>
    <x v="1"/>
  </r>
  <r>
    <x v="470"/>
    <x v="0"/>
    <x v="1"/>
  </r>
  <r>
    <x v="424"/>
    <x v="0"/>
    <x v="1"/>
  </r>
  <r>
    <x v="406"/>
    <x v="0"/>
    <x v="0"/>
  </r>
  <r>
    <x v="75"/>
    <x v="0"/>
    <x v="1"/>
  </r>
  <r>
    <x v="364"/>
    <x v="0"/>
    <x v="100"/>
  </r>
  <r>
    <x v="446"/>
    <x v="0"/>
    <x v="120"/>
  </r>
  <r>
    <x v="446"/>
    <x v="0"/>
    <x v="120"/>
  </r>
  <r>
    <x v="177"/>
    <x v="0"/>
    <x v="1"/>
  </r>
  <r>
    <x v="471"/>
    <x v="0"/>
    <x v="1"/>
  </r>
  <r>
    <x v="120"/>
    <x v="0"/>
    <x v="1"/>
  </r>
  <r>
    <x v="75"/>
    <x v="0"/>
    <x v="1"/>
  </r>
  <r>
    <x v="191"/>
    <x v="0"/>
    <x v="0"/>
  </r>
  <r>
    <x v="191"/>
    <x v="0"/>
    <x v="0"/>
  </r>
  <r>
    <x v="472"/>
    <x v="0"/>
    <x v="125"/>
  </r>
  <r>
    <x v="430"/>
    <x v="0"/>
    <x v="1"/>
  </r>
  <r>
    <x v="455"/>
    <x v="0"/>
    <x v="1"/>
  </r>
  <r>
    <x v="191"/>
    <x v="0"/>
    <x v="0"/>
  </r>
  <r>
    <x v="473"/>
    <x v="0"/>
    <x v="4"/>
  </r>
  <r>
    <x v="442"/>
    <x v="0"/>
    <x v="1"/>
  </r>
  <r>
    <x v="474"/>
    <x v="0"/>
    <x v="1"/>
  </r>
  <r>
    <x v="422"/>
    <x v="0"/>
    <x v="66"/>
  </r>
  <r>
    <x v="452"/>
    <x v="0"/>
    <x v="1"/>
  </r>
  <r>
    <x v="446"/>
    <x v="0"/>
    <x v="120"/>
  </r>
  <r>
    <x v="424"/>
    <x v="0"/>
    <x v="1"/>
  </r>
  <r>
    <x v="475"/>
    <x v="0"/>
    <x v="0"/>
  </r>
  <r>
    <x v="75"/>
    <x v="0"/>
    <x v="1"/>
  </r>
  <r>
    <x v="476"/>
    <x v="0"/>
    <x v="1"/>
  </r>
  <r>
    <x v="458"/>
    <x v="0"/>
    <x v="1"/>
  </r>
  <r>
    <x v="455"/>
    <x v="0"/>
    <x v="1"/>
  </r>
  <r>
    <x v="444"/>
    <x v="0"/>
    <x v="1"/>
  </r>
  <r>
    <x v="477"/>
    <x v="0"/>
    <x v="1"/>
  </r>
  <r>
    <x v="364"/>
    <x v="0"/>
    <x v="100"/>
  </r>
  <r>
    <x v="458"/>
    <x v="0"/>
    <x v="1"/>
  </r>
  <r>
    <x v="457"/>
    <x v="0"/>
    <x v="122"/>
  </r>
  <r>
    <x v="364"/>
    <x v="0"/>
    <x v="100"/>
  </r>
  <r>
    <x v="120"/>
    <x v="0"/>
    <x v="1"/>
  </r>
  <r>
    <x v="478"/>
    <x v="0"/>
    <x v="4"/>
  </r>
  <r>
    <x v="471"/>
    <x v="0"/>
    <x v="1"/>
  </r>
  <r>
    <x v="476"/>
    <x v="0"/>
    <x v="1"/>
  </r>
  <r>
    <x v="479"/>
    <x v="0"/>
    <x v="1"/>
  </r>
  <r>
    <x v="446"/>
    <x v="0"/>
    <x v="120"/>
  </r>
  <r>
    <x v="329"/>
    <x v="0"/>
    <x v="1"/>
  </r>
  <r>
    <x v="480"/>
    <x v="0"/>
    <x v="9"/>
  </r>
  <r>
    <x v="91"/>
    <x v="0"/>
    <x v="41"/>
  </r>
  <r>
    <x v="151"/>
    <x v="0"/>
    <x v="0"/>
  </r>
  <r>
    <x v="481"/>
    <x v="0"/>
    <x v="9"/>
  </r>
  <r>
    <x v="365"/>
    <x v="0"/>
    <x v="24"/>
  </r>
  <r>
    <x v="458"/>
    <x v="0"/>
    <x v="1"/>
  </r>
  <r>
    <x v="477"/>
    <x v="0"/>
    <x v="1"/>
  </r>
  <r>
    <x v="458"/>
    <x v="0"/>
    <x v="1"/>
  </r>
  <r>
    <x v="482"/>
    <x v="0"/>
    <x v="15"/>
  </r>
  <r>
    <x v="480"/>
    <x v="0"/>
    <x v="9"/>
  </r>
  <r>
    <x v="372"/>
    <x v="0"/>
    <x v="17"/>
  </r>
  <r>
    <x v="446"/>
    <x v="0"/>
    <x v="120"/>
  </r>
  <r>
    <x v="444"/>
    <x v="0"/>
    <x v="1"/>
  </r>
  <r>
    <x v="75"/>
    <x v="0"/>
    <x v="1"/>
  </r>
  <r>
    <x v="364"/>
    <x v="0"/>
    <x v="100"/>
  </r>
  <r>
    <x v="476"/>
    <x v="0"/>
    <x v="1"/>
  </r>
  <r>
    <x v="476"/>
    <x v="0"/>
    <x v="1"/>
  </r>
  <r>
    <x v="329"/>
    <x v="0"/>
    <x v="1"/>
  </r>
  <r>
    <x v="462"/>
    <x v="0"/>
    <x v="1"/>
  </r>
  <r>
    <x v="457"/>
    <x v="0"/>
    <x v="122"/>
  </r>
  <r>
    <x v="483"/>
    <x v="0"/>
    <x v="1"/>
  </r>
  <r>
    <x v="446"/>
    <x v="0"/>
    <x v="120"/>
  </r>
  <r>
    <x v="484"/>
    <x v="0"/>
    <x v="66"/>
  </r>
  <r>
    <x v="485"/>
    <x v="0"/>
    <x v="1"/>
  </r>
  <r>
    <x v="120"/>
    <x v="0"/>
    <x v="1"/>
  </r>
  <r>
    <x v="486"/>
    <x v="0"/>
    <x v="126"/>
  </r>
  <r>
    <x v="487"/>
    <x v="0"/>
    <x v="26"/>
  </r>
  <r>
    <x v="488"/>
    <x v="0"/>
    <x v="40"/>
  </r>
  <r>
    <x v="489"/>
    <x v="0"/>
    <x v="24"/>
  </r>
  <r>
    <x v="413"/>
    <x v="0"/>
    <x v="117"/>
  </r>
  <r>
    <x v="490"/>
    <x v="0"/>
    <x v="1"/>
  </r>
  <r>
    <x v="120"/>
    <x v="0"/>
    <x v="1"/>
  </r>
  <r>
    <x v="486"/>
    <x v="0"/>
    <x v="126"/>
  </r>
  <r>
    <x v="458"/>
    <x v="0"/>
    <x v="1"/>
  </r>
  <r>
    <x v="491"/>
    <x v="0"/>
    <x v="1"/>
  </r>
  <r>
    <x v="364"/>
    <x v="0"/>
    <x v="100"/>
  </r>
  <r>
    <x v="122"/>
    <x v="0"/>
    <x v="12"/>
  </r>
  <r>
    <x v="492"/>
    <x v="0"/>
    <x v="69"/>
  </r>
  <r>
    <x v="218"/>
    <x v="0"/>
    <x v="10"/>
  </r>
  <r>
    <x v="493"/>
    <x v="0"/>
    <x v="1"/>
  </r>
  <r>
    <x v="494"/>
    <x v="0"/>
    <x v="1"/>
  </r>
  <r>
    <x v="492"/>
    <x v="0"/>
    <x v="69"/>
  </r>
  <r>
    <x v="4"/>
    <x v="0"/>
    <x v="4"/>
  </r>
  <r>
    <x v="495"/>
    <x v="0"/>
    <x v="1"/>
  </r>
  <r>
    <x v="156"/>
    <x v="0"/>
    <x v="1"/>
  </r>
  <r>
    <x v="364"/>
    <x v="0"/>
    <x v="100"/>
  </r>
  <r>
    <x v="496"/>
    <x v="0"/>
    <x v="1"/>
  </r>
  <r>
    <x v="364"/>
    <x v="0"/>
    <x v="100"/>
  </r>
  <r>
    <x v="438"/>
    <x v="0"/>
    <x v="1"/>
  </r>
  <r>
    <x v="493"/>
    <x v="0"/>
    <x v="1"/>
  </r>
  <r>
    <x v="415"/>
    <x v="0"/>
    <x v="1"/>
  </r>
  <r>
    <x v="177"/>
    <x v="0"/>
    <x v="1"/>
  </r>
  <r>
    <x v="457"/>
    <x v="0"/>
    <x v="122"/>
  </r>
  <r>
    <x v="457"/>
    <x v="0"/>
    <x v="122"/>
  </r>
  <r>
    <x v="497"/>
    <x v="0"/>
    <x v="69"/>
  </r>
  <r>
    <x v="431"/>
    <x v="0"/>
    <x v="1"/>
  </r>
  <r>
    <x v="218"/>
    <x v="0"/>
    <x v="10"/>
  </r>
  <r>
    <x v="498"/>
    <x v="0"/>
    <x v="24"/>
  </r>
  <r>
    <x v="469"/>
    <x v="0"/>
    <x v="1"/>
  </r>
  <r>
    <x v="177"/>
    <x v="0"/>
    <x v="1"/>
  </r>
  <r>
    <x v="120"/>
    <x v="0"/>
    <x v="1"/>
  </r>
  <r>
    <x v="499"/>
    <x v="0"/>
    <x v="24"/>
  </r>
  <r>
    <x v="500"/>
    <x v="0"/>
    <x v="15"/>
  </r>
  <r>
    <x v="359"/>
    <x v="0"/>
    <x v="0"/>
  </r>
  <r>
    <x v="491"/>
    <x v="0"/>
    <x v="1"/>
  </r>
  <r>
    <x v="410"/>
    <x v="0"/>
    <x v="1"/>
  </r>
  <r>
    <x v="477"/>
    <x v="0"/>
    <x v="1"/>
  </r>
  <r>
    <x v="410"/>
    <x v="0"/>
    <x v="1"/>
  </r>
  <r>
    <x v="501"/>
    <x v="0"/>
    <x v="0"/>
  </r>
  <r>
    <x v="444"/>
    <x v="0"/>
    <x v="1"/>
  </r>
  <r>
    <x v="502"/>
    <x v="0"/>
    <x v="1"/>
  </r>
  <r>
    <x v="446"/>
    <x v="0"/>
    <x v="120"/>
  </r>
  <r>
    <x v="493"/>
    <x v="0"/>
    <x v="1"/>
  </r>
  <r>
    <x v="410"/>
    <x v="0"/>
    <x v="1"/>
  </r>
  <r>
    <x v="503"/>
    <x v="0"/>
    <x v="63"/>
  </r>
  <r>
    <x v="446"/>
    <x v="0"/>
    <x v="120"/>
  </r>
  <r>
    <x v="446"/>
    <x v="0"/>
    <x v="120"/>
  </r>
  <r>
    <x v="151"/>
    <x v="0"/>
    <x v="0"/>
  </r>
  <r>
    <x v="504"/>
    <x v="0"/>
    <x v="0"/>
  </r>
  <r>
    <x v="444"/>
    <x v="0"/>
    <x v="1"/>
  </r>
  <r>
    <x v="444"/>
    <x v="0"/>
    <x v="1"/>
  </r>
  <r>
    <x v="446"/>
    <x v="0"/>
    <x v="120"/>
  </r>
  <r>
    <x v="365"/>
    <x v="0"/>
    <x v="24"/>
  </r>
  <r>
    <x v="505"/>
    <x v="0"/>
    <x v="63"/>
  </r>
  <r>
    <x v="446"/>
    <x v="0"/>
    <x v="120"/>
  </r>
  <r>
    <x v="359"/>
    <x v="0"/>
    <x v="0"/>
  </r>
  <r>
    <x v="482"/>
    <x v="0"/>
    <x v="15"/>
  </r>
  <r>
    <x v="64"/>
    <x v="0"/>
    <x v="6"/>
  </r>
  <r>
    <x v="506"/>
    <x v="0"/>
    <x v="4"/>
  </r>
  <r>
    <x v="503"/>
    <x v="0"/>
    <x v="63"/>
  </r>
  <r>
    <x v="444"/>
    <x v="0"/>
    <x v="1"/>
  </r>
  <r>
    <x v="493"/>
    <x v="0"/>
    <x v="1"/>
  </r>
  <r>
    <x v="455"/>
    <x v="0"/>
    <x v="1"/>
  </r>
  <r>
    <x v="151"/>
    <x v="0"/>
    <x v="0"/>
  </r>
  <r>
    <x v="64"/>
    <x v="0"/>
    <x v="6"/>
  </r>
  <r>
    <x v="507"/>
    <x v="0"/>
    <x v="40"/>
  </r>
  <r>
    <x v="502"/>
    <x v="0"/>
    <x v="1"/>
  </r>
  <r>
    <x v="508"/>
    <x v="0"/>
    <x v="24"/>
  </r>
  <r>
    <x v="51"/>
    <x v="0"/>
    <x v="1"/>
  </r>
  <r>
    <x v="151"/>
    <x v="0"/>
    <x v="0"/>
  </r>
  <r>
    <x v="64"/>
    <x v="0"/>
    <x v="6"/>
  </r>
  <r>
    <x v="404"/>
    <x v="0"/>
    <x v="14"/>
  </r>
  <r>
    <x v="509"/>
    <x v="0"/>
    <x v="1"/>
  </r>
  <r>
    <x v="510"/>
    <x v="0"/>
    <x v="6"/>
  </r>
  <r>
    <x v="511"/>
    <x v="0"/>
    <x v="127"/>
  </r>
  <r>
    <x v="4"/>
    <x v="0"/>
    <x v="4"/>
  </r>
  <r>
    <x v="505"/>
    <x v="0"/>
    <x v="63"/>
  </r>
  <r>
    <x v="446"/>
    <x v="0"/>
    <x v="120"/>
  </r>
  <r>
    <x v="512"/>
    <x v="0"/>
    <x v="1"/>
  </r>
  <r>
    <x v="364"/>
    <x v="0"/>
    <x v="100"/>
  </r>
  <r>
    <x v="477"/>
    <x v="0"/>
    <x v="1"/>
  </r>
  <r>
    <x v="491"/>
    <x v="0"/>
    <x v="1"/>
  </r>
  <r>
    <x v="457"/>
    <x v="0"/>
    <x v="122"/>
  </r>
  <r>
    <x v="477"/>
    <x v="0"/>
    <x v="1"/>
  </r>
  <r>
    <x v="364"/>
    <x v="0"/>
    <x v="100"/>
  </r>
  <r>
    <x v="446"/>
    <x v="0"/>
    <x v="120"/>
  </r>
  <r>
    <x v="51"/>
    <x v="0"/>
    <x v="1"/>
  </r>
  <r>
    <x v="513"/>
    <x v="0"/>
    <x v="66"/>
  </r>
  <r>
    <x v="481"/>
    <x v="0"/>
    <x v="9"/>
  </r>
  <r>
    <x v="514"/>
    <x v="0"/>
    <x v="1"/>
  </r>
  <r>
    <x v="507"/>
    <x v="0"/>
    <x v="40"/>
  </r>
  <r>
    <x v="491"/>
    <x v="0"/>
    <x v="1"/>
  </r>
  <r>
    <x v="446"/>
    <x v="0"/>
    <x v="120"/>
  </r>
  <r>
    <x v="75"/>
    <x v="0"/>
    <x v="1"/>
  </r>
  <r>
    <x v="372"/>
    <x v="0"/>
    <x v="17"/>
  </r>
  <r>
    <x v="457"/>
    <x v="0"/>
    <x v="122"/>
  </r>
  <r>
    <x v="445"/>
    <x v="0"/>
    <x v="119"/>
  </r>
  <r>
    <x v="513"/>
    <x v="0"/>
    <x v="66"/>
  </r>
  <r>
    <x v="446"/>
    <x v="0"/>
    <x v="120"/>
  </r>
  <r>
    <x v="364"/>
    <x v="0"/>
    <x v="100"/>
  </r>
  <r>
    <x v="515"/>
    <x v="0"/>
    <x v="1"/>
  </r>
  <r>
    <x v="456"/>
    <x v="0"/>
    <x v="0"/>
  </r>
  <r>
    <x v="516"/>
    <x v="0"/>
    <x v="1"/>
  </r>
  <r>
    <x v="503"/>
    <x v="0"/>
    <x v="63"/>
  </r>
  <r>
    <x v="4"/>
    <x v="0"/>
    <x v="4"/>
  </r>
  <r>
    <x v="456"/>
    <x v="0"/>
    <x v="0"/>
  </r>
  <r>
    <x v="479"/>
    <x v="0"/>
    <x v="1"/>
  </r>
  <r>
    <x v="109"/>
    <x v="0"/>
    <x v="46"/>
  </r>
  <r>
    <x v="460"/>
    <x v="0"/>
    <x v="4"/>
  </r>
  <r>
    <x v="517"/>
    <x v="0"/>
    <x v="26"/>
  </r>
  <r>
    <x v="191"/>
    <x v="0"/>
    <x v="0"/>
  </r>
  <r>
    <x v="493"/>
    <x v="0"/>
    <x v="1"/>
  </r>
  <r>
    <x v="410"/>
    <x v="0"/>
    <x v="1"/>
  </r>
  <r>
    <x v="173"/>
    <x v="0"/>
    <x v="61"/>
  </r>
  <r>
    <x v="518"/>
    <x v="0"/>
    <x v="1"/>
  </r>
  <r>
    <x v="446"/>
    <x v="0"/>
    <x v="120"/>
  </r>
  <r>
    <x v="519"/>
    <x v="0"/>
    <x v="26"/>
  </r>
  <r>
    <x v="493"/>
    <x v="0"/>
    <x v="1"/>
  </r>
  <r>
    <x v="177"/>
    <x v="0"/>
    <x v="1"/>
  </r>
  <r>
    <x v="446"/>
    <x v="0"/>
    <x v="120"/>
  </r>
  <r>
    <x v="177"/>
    <x v="0"/>
    <x v="1"/>
  </r>
  <r>
    <x v="520"/>
    <x v="0"/>
    <x v="63"/>
  </r>
  <r>
    <x v="456"/>
    <x v="0"/>
    <x v="0"/>
  </r>
  <r>
    <x v="490"/>
    <x v="0"/>
    <x v="1"/>
  </r>
  <r>
    <x v="521"/>
    <x v="0"/>
    <x v="26"/>
  </r>
  <r>
    <x v="522"/>
    <x v="0"/>
    <x v="1"/>
  </r>
  <r>
    <x v="523"/>
    <x v="0"/>
    <x v="40"/>
  </r>
  <r>
    <x v="494"/>
    <x v="0"/>
    <x v="1"/>
  </r>
  <r>
    <x v="491"/>
    <x v="0"/>
    <x v="1"/>
  </r>
  <r>
    <x v="364"/>
    <x v="0"/>
    <x v="100"/>
  </r>
  <r>
    <x v="514"/>
    <x v="0"/>
    <x v="1"/>
  </r>
  <r>
    <x v="491"/>
    <x v="0"/>
    <x v="1"/>
  </r>
  <r>
    <x v="64"/>
    <x v="0"/>
    <x v="6"/>
  </r>
  <r>
    <x v="524"/>
    <x v="0"/>
    <x v="1"/>
  </r>
  <r>
    <x v="51"/>
    <x v="0"/>
    <x v="1"/>
  </r>
  <r>
    <x v="514"/>
    <x v="0"/>
    <x v="1"/>
  </r>
  <r>
    <x v="494"/>
    <x v="0"/>
    <x v="1"/>
  </r>
  <r>
    <x v="525"/>
    <x v="0"/>
    <x v="1"/>
  </r>
  <r>
    <x v="12"/>
    <x v="0"/>
    <x v="10"/>
  </r>
  <r>
    <x v="526"/>
    <x v="0"/>
    <x v="17"/>
  </r>
  <r>
    <x v="527"/>
    <x v="0"/>
    <x v="124"/>
  </r>
  <r>
    <x v="445"/>
    <x v="0"/>
    <x v="119"/>
  </r>
  <r>
    <x v="525"/>
    <x v="0"/>
    <x v="1"/>
  </r>
  <r>
    <x v="528"/>
    <x v="0"/>
    <x v="50"/>
  </r>
  <r>
    <x v="529"/>
    <x v="0"/>
    <x v="20"/>
  </r>
  <r>
    <x v="482"/>
    <x v="0"/>
    <x v="15"/>
  </r>
  <r>
    <x v="173"/>
    <x v="0"/>
    <x v="61"/>
  </r>
  <r>
    <x v="530"/>
    <x v="0"/>
    <x v="40"/>
  </r>
  <r>
    <x v="531"/>
    <x v="0"/>
    <x v="119"/>
  </r>
  <r>
    <x v="414"/>
    <x v="0"/>
    <x v="117"/>
  </r>
  <r>
    <x v="526"/>
    <x v="0"/>
    <x v="17"/>
  </r>
  <r>
    <x v="64"/>
    <x v="0"/>
    <x v="6"/>
  </r>
  <r>
    <x v="532"/>
    <x v="0"/>
    <x v="63"/>
  </r>
  <r>
    <x v="506"/>
    <x v="0"/>
    <x v="4"/>
  </r>
  <r>
    <x v="64"/>
    <x v="0"/>
    <x v="6"/>
  </r>
  <r>
    <x v="64"/>
    <x v="0"/>
    <x v="6"/>
  </r>
  <r>
    <x v="444"/>
    <x v="0"/>
    <x v="1"/>
  </r>
  <r>
    <x v="525"/>
    <x v="0"/>
    <x v="1"/>
  </r>
  <r>
    <x v="525"/>
    <x v="0"/>
    <x v="1"/>
  </r>
  <r>
    <x v="32"/>
    <x v="0"/>
    <x v="23"/>
  </r>
  <r>
    <x v="493"/>
    <x v="0"/>
    <x v="1"/>
  </r>
  <r>
    <x v="438"/>
    <x v="0"/>
    <x v="1"/>
  </r>
  <r>
    <x v="533"/>
    <x v="0"/>
    <x v="20"/>
  </r>
  <r>
    <x v="175"/>
    <x v="0"/>
    <x v="15"/>
  </r>
  <r>
    <x v="397"/>
    <x v="0"/>
    <x v="100"/>
  </r>
  <r>
    <x v="75"/>
    <x v="0"/>
    <x v="1"/>
  </r>
  <r>
    <x v="75"/>
    <x v="0"/>
    <x v="1"/>
  </r>
  <r>
    <x v="420"/>
    <x v="0"/>
    <x v="1"/>
  </r>
  <r>
    <x v="212"/>
    <x v="0"/>
    <x v="26"/>
  </r>
  <r>
    <x v="503"/>
    <x v="0"/>
    <x v="63"/>
  </r>
  <r>
    <x v="534"/>
    <x v="0"/>
    <x v="63"/>
  </r>
  <r>
    <x v="535"/>
    <x v="0"/>
    <x v="128"/>
  </r>
  <r>
    <x v="172"/>
    <x v="0"/>
    <x v="0"/>
  </r>
  <r>
    <x v="536"/>
    <x v="0"/>
    <x v="1"/>
  </r>
  <r>
    <x v="120"/>
    <x v="0"/>
    <x v="1"/>
  </r>
  <r>
    <x v="414"/>
    <x v="0"/>
    <x v="117"/>
  </r>
  <r>
    <x v="537"/>
    <x v="0"/>
    <x v="10"/>
  </r>
  <r>
    <x v="538"/>
    <x v="0"/>
    <x v="26"/>
  </r>
  <r>
    <x v="438"/>
    <x v="0"/>
    <x v="1"/>
  </r>
  <r>
    <x v="539"/>
    <x v="0"/>
    <x v="35"/>
  </r>
  <r>
    <x v="533"/>
    <x v="0"/>
    <x v="20"/>
  </r>
  <r>
    <x v="32"/>
    <x v="0"/>
    <x v="23"/>
  </r>
  <r>
    <x v="175"/>
    <x v="0"/>
    <x v="15"/>
  </r>
  <r>
    <x v="311"/>
    <x v="0"/>
    <x v="15"/>
  </r>
  <r>
    <x v="385"/>
    <x v="0"/>
    <x v="63"/>
  </r>
  <r>
    <x v="456"/>
    <x v="0"/>
    <x v="0"/>
  </r>
  <r>
    <x v="540"/>
    <x v="0"/>
    <x v="15"/>
  </r>
  <r>
    <x v="457"/>
    <x v="0"/>
    <x v="122"/>
  </r>
  <r>
    <x v="501"/>
    <x v="0"/>
    <x v="0"/>
  </r>
  <r>
    <x v="527"/>
    <x v="0"/>
    <x v="124"/>
  </r>
  <r>
    <x v="51"/>
    <x v="0"/>
    <x v="1"/>
  </r>
  <r>
    <x v="339"/>
    <x v="0"/>
    <x v="67"/>
  </r>
  <r>
    <x v="541"/>
    <x v="0"/>
    <x v="1"/>
  </r>
  <r>
    <x v="364"/>
    <x v="0"/>
    <x v="100"/>
  </r>
  <r>
    <x v="32"/>
    <x v="0"/>
    <x v="23"/>
  </r>
  <r>
    <x v="32"/>
    <x v="0"/>
    <x v="23"/>
  </r>
  <r>
    <x v="4"/>
    <x v="0"/>
    <x v="4"/>
  </r>
  <r>
    <x v="32"/>
    <x v="0"/>
    <x v="23"/>
  </r>
  <r>
    <x v="46"/>
    <x v="0"/>
    <x v="3"/>
  </r>
  <r>
    <x v="4"/>
    <x v="0"/>
    <x v="4"/>
  </r>
  <r>
    <x v="542"/>
    <x v="0"/>
    <x v="63"/>
  </r>
  <r>
    <x v="527"/>
    <x v="0"/>
    <x v="124"/>
  </r>
  <r>
    <x v="483"/>
    <x v="0"/>
    <x v="1"/>
  </r>
  <r>
    <x v="4"/>
    <x v="0"/>
    <x v="4"/>
  </r>
  <r>
    <x v="543"/>
    <x v="0"/>
    <x v="26"/>
  </r>
  <r>
    <x v="4"/>
    <x v="0"/>
    <x v="4"/>
  </r>
  <r>
    <x v="481"/>
    <x v="0"/>
    <x v="9"/>
  </r>
  <r>
    <x v="544"/>
    <x v="0"/>
    <x v="26"/>
  </r>
  <r>
    <x v="545"/>
    <x v="0"/>
    <x v="1"/>
  </r>
  <r>
    <x v="546"/>
    <x v="0"/>
    <x v="24"/>
  </r>
  <r>
    <x v="547"/>
    <x v="0"/>
    <x v="129"/>
  </r>
  <r>
    <x v="525"/>
    <x v="0"/>
    <x v="1"/>
  </r>
  <r>
    <x v="548"/>
    <x v="0"/>
    <x v="26"/>
  </r>
  <r>
    <x v="4"/>
    <x v="0"/>
    <x v="4"/>
  </r>
  <r>
    <x v="549"/>
    <x v="0"/>
    <x v="26"/>
  </r>
  <r>
    <x v="541"/>
    <x v="0"/>
    <x v="1"/>
  </r>
  <r>
    <x v="550"/>
    <x v="0"/>
    <x v="63"/>
  </r>
  <r>
    <x v="527"/>
    <x v="0"/>
    <x v="124"/>
  </r>
  <r>
    <x v="364"/>
    <x v="0"/>
    <x v="100"/>
  </r>
  <r>
    <x v="527"/>
    <x v="0"/>
    <x v="124"/>
  </r>
  <r>
    <x v="385"/>
    <x v="0"/>
    <x v="63"/>
  </r>
  <r>
    <x v="551"/>
    <x v="0"/>
    <x v="17"/>
  </r>
  <r>
    <x v="541"/>
    <x v="0"/>
    <x v="1"/>
  </r>
  <r>
    <x v="437"/>
    <x v="0"/>
    <x v="0"/>
  </r>
  <r>
    <x v="514"/>
    <x v="0"/>
    <x v="1"/>
  </r>
  <r>
    <x v="552"/>
    <x v="0"/>
    <x v="69"/>
  </r>
  <r>
    <x v="542"/>
    <x v="0"/>
    <x v="63"/>
  </r>
  <r>
    <x v="544"/>
    <x v="0"/>
    <x v="26"/>
  </r>
  <r>
    <x v="544"/>
    <x v="0"/>
    <x v="26"/>
  </r>
  <r>
    <x v="543"/>
    <x v="0"/>
    <x v="26"/>
  </r>
  <r>
    <x v="483"/>
    <x v="0"/>
    <x v="1"/>
  </r>
  <r>
    <x v="553"/>
    <x v="0"/>
    <x v="63"/>
  </r>
  <r>
    <x v="4"/>
    <x v="0"/>
    <x v="4"/>
  </r>
  <r>
    <x v="491"/>
    <x v="0"/>
    <x v="1"/>
  </r>
  <r>
    <x v="554"/>
    <x v="0"/>
    <x v="113"/>
  </r>
  <r>
    <x v="491"/>
    <x v="0"/>
    <x v="1"/>
  </r>
  <r>
    <x v="555"/>
    <x v="0"/>
    <x v="12"/>
  </r>
  <r>
    <x v="491"/>
    <x v="0"/>
    <x v="1"/>
  </r>
  <r>
    <x v="556"/>
    <x v="0"/>
    <x v="63"/>
  </r>
  <r>
    <x v="12"/>
    <x v="0"/>
    <x v="10"/>
  </r>
  <r>
    <x v="212"/>
    <x v="0"/>
    <x v="26"/>
  </r>
  <r>
    <x v="209"/>
    <x v="0"/>
    <x v="22"/>
  </r>
  <r>
    <x v="492"/>
    <x v="0"/>
    <x v="69"/>
  </r>
  <r>
    <x v="492"/>
    <x v="0"/>
    <x v="69"/>
  </r>
  <r>
    <x v="12"/>
    <x v="0"/>
    <x v="10"/>
  </r>
  <r>
    <x v="397"/>
    <x v="0"/>
    <x v="100"/>
  </r>
  <r>
    <x v="557"/>
    <x v="0"/>
    <x v="26"/>
  </r>
  <r>
    <x v="558"/>
    <x v="0"/>
    <x v="1"/>
  </r>
  <r>
    <x v="559"/>
    <x v="0"/>
    <x v="13"/>
  </r>
  <r>
    <x v="75"/>
    <x v="0"/>
    <x v="1"/>
  </r>
  <r>
    <x v="527"/>
    <x v="0"/>
    <x v="124"/>
  </r>
  <r>
    <x v="491"/>
    <x v="0"/>
    <x v="1"/>
  </r>
  <r>
    <x v="481"/>
    <x v="0"/>
    <x v="9"/>
  </r>
  <r>
    <x v="491"/>
    <x v="0"/>
    <x v="1"/>
  </r>
  <r>
    <x v="505"/>
    <x v="0"/>
    <x v="63"/>
  </r>
  <r>
    <x v="491"/>
    <x v="0"/>
    <x v="1"/>
  </r>
  <r>
    <x v="560"/>
    <x v="0"/>
    <x v="1"/>
  </r>
  <r>
    <x v="557"/>
    <x v="0"/>
    <x v="26"/>
  </r>
  <r>
    <x v="149"/>
    <x v="0"/>
    <x v="26"/>
  </r>
  <r>
    <x v="270"/>
    <x v="0"/>
    <x v="15"/>
  </r>
  <r>
    <x v="505"/>
    <x v="0"/>
    <x v="63"/>
  </r>
  <r>
    <x v="109"/>
    <x v="0"/>
    <x v="46"/>
  </r>
  <r>
    <x v="559"/>
    <x v="0"/>
    <x v="13"/>
  </r>
  <r>
    <x v="561"/>
    <x v="0"/>
    <x v="42"/>
  </r>
  <r>
    <x v="562"/>
    <x v="0"/>
    <x v="1"/>
  </r>
  <r>
    <x v="556"/>
    <x v="0"/>
    <x v="63"/>
  </r>
  <r>
    <x v="173"/>
    <x v="0"/>
    <x v="61"/>
  </r>
  <r>
    <x v="46"/>
    <x v="0"/>
    <x v="3"/>
  </r>
  <r>
    <x v="563"/>
    <x v="0"/>
    <x v="3"/>
  </r>
  <r>
    <x v="206"/>
    <x v="0"/>
    <x v="71"/>
  </r>
  <r>
    <x v="460"/>
    <x v="0"/>
    <x v="4"/>
  </r>
  <r>
    <x v="479"/>
    <x v="0"/>
    <x v="1"/>
  </r>
  <r>
    <x v="527"/>
    <x v="0"/>
    <x v="124"/>
  </r>
  <r>
    <x v="364"/>
    <x v="0"/>
    <x v="100"/>
  </r>
  <r>
    <x v="564"/>
    <x v="0"/>
    <x v="1"/>
  </r>
  <r>
    <x v="555"/>
    <x v="0"/>
    <x v="12"/>
  </r>
  <r>
    <x v="565"/>
    <x v="0"/>
    <x v="26"/>
  </r>
  <r>
    <x v="460"/>
    <x v="0"/>
    <x v="4"/>
  </r>
  <r>
    <x v="566"/>
    <x v="0"/>
    <x v="43"/>
  </r>
  <r>
    <x v="438"/>
    <x v="0"/>
    <x v="1"/>
  </r>
  <r>
    <x v="549"/>
    <x v="0"/>
    <x v="26"/>
  </r>
  <r>
    <x v="553"/>
    <x v="0"/>
    <x v="63"/>
  </r>
  <r>
    <x v="206"/>
    <x v="0"/>
    <x v="71"/>
  </r>
  <r>
    <x v="567"/>
    <x v="0"/>
    <x v="14"/>
  </r>
  <r>
    <x v="364"/>
    <x v="0"/>
    <x v="100"/>
  </r>
  <r>
    <x v="460"/>
    <x v="0"/>
    <x v="4"/>
  </r>
  <r>
    <x v="75"/>
    <x v="0"/>
    <x v="1"/>
  </r>
  <r>
    <x v="364"/>
    <x v="0"/>
    <x v="100"/>
  </r>
  <r>
    <x v="527"/>
    <x v="0"/>
    <x v="124"/>
  </r>
  <r>
    <x v="539"/>
    <x v="0"/>
    <x v="35"/>
  </r>
  <r>
    <x v="206"/>
    <x v="0"/>
    <x v="71"/>
  </r>
  <r>
    <x v="311"/>
    <x v="0"/>
    <x v="15"/>
  </r>
  <r>
    <x v="553"/>
    <x v="0"/>
    <x v="63"/>
  </r>
  <r>
    <x v="568"/>
    <x v="0"/>
    <x v="17"/>
  </r>
  <r>
    <x v="447"/>
    <x v="0"/>
    <x v="1"/>
  </r>
  <r>
    <x v="549"/>
    <x v="0"/>
    <x v="26"/>
  </r>
  <r>
    <x v="4"/>
    <x v="0"/>
    <x v="4"/>
  </r>
  <r>
    <x v="479"/>
    <x v="0"/>
    <x v="1"/>
  </r>
  <r>
    <x v="569"/>
    <x v="0"/>
    <x v="63"/>
  </r>
  <r>
    <x v="570"/>
    <x v="0"/>
    <x v="1"/>
  </r>
  <r>
    <x v="571"/>
    <x v="0"/>
    <x v="39"/>
  </r>
  <r>
    <x v="494"/>
    <x v="0"/>
    <x v="1"/>
  </r>
  <r>
    <x v="496"/>
    <x v="0"/>
    <x v="1"/>
  </r>
  <r>
    <x v="479"/>
    <x v="0"/>
    <x v="1"/>
  </r>
  <r>
    <x v="572"/>
    <x v="0"/>
    <x v="9"/>
  </r>
  <r>
    <x v="460"/>
    <x v="0"/>
    <x v="4"/>
  </r>
  <r>
    <x v="178"/>
    <x v="0"/>
    <x v="15"/>
  </r>
  <r>
    <x v="573"/>
    <x v="0"/>
    <x v="69"/>
  </r>
  <r>
    <x v="438"/>
    <x v="0"/>
    <x v="1"/>
  </r>
  <r>
    <x v="574"/>
    <x v="0"/>
    <x v="10"/>
  </r>
  <r>
    <x v="575"/>
    <x v="0"/>
    <x v="71"/>
  </r>
  <r>
    <x v="32"/>
    <x v="0"/>
    <x v="23"/>
  </r>
  <r>
    <x v="32"/>
    <x v="0"/>
    <x v="23"/>
  </r>
  <r>
    <x v="32"/>
    <x v="0"/>
    <x v="23"/>
  </r>
  <r>
    <x v="575"/>
    <x v="0"/>
    <x v="71"/>
  </r>
  <r>
    <x v="559"/>
    <x v="0"/>
    <x v="13"/>
  </r>
  <r>
    <x v="559"/>
    <x v="0"/>
    <x v="13"/>
  </r>
  <r>
    <x v="576"/>
    <x v="0"/>
    <x v="125"/>
  </r>
  <r>
    <x v="575"/>
    <x v="0"/>
    <x v="71"/>
  </r>
  <r>
    <x v="4"/>
    <x v="0"/>
    <x v="4"/>
  </r>
  <r>
    <x v="64"/>
    <x v="0"/>
    <x v="6"/>
  </r>
  <r>
    <x v="575"/>
    <x v="0"/>
    <x v="71"/>
  </r>
  <r>
    <x v="458"/>
    <x v="0"/>
    <x v="1"/>
  </r>
  <r>
    <x v="32"/>
    <x v="0"/>
    <x v="23"/>
  </r>
  <r>
    <x v="462"/>
    <x v="0"/>
    <x v="1"/>
  </r>
  <r>
    <x v="527"/>
    <x v="0"/>
    <x v="124"/>
  </r>
  <r>
    <x v="537"/>
    <x v="0"/>
    <x v="10"/>
  </r>
  <r>
    <x v="257"/>
    <x v="0"/>
    <x v="83"/>
  </r>
  <r>
    <x v="577"/>
    <x v="0"/>
    <x v="1"/>
  </r>
  <r>
    <x v="568"/>
    <x v="0"/>
    <x v="17"/>
  </r>
  <r>
    <x v="447"/>
    <x v="0"/>
    <x v="1"/>
  </r>
  <r>
    <x v="578"/>
    <x v="0"/>
    <x v="36"/>
  </r>
  <r>
    <x v="579"/>
    <x v="0"/>
    <x v="15"/>
  </r>
  <r>
    <x v="32"/>
    <x v="0"/>
    <x v="23"/>
  </r>
  <r>
    <x v="270"/>
    <x v="0"/>
    <x v="15"/>
  </r>
  <r>
    <x v="580"/>
    <x v="0"/>
    <x v="130"/>
  </r>
  <r>
    <x v="568"/>
    <x v="0"/>
    <x v="17"/>
  </r>
  <r>
    <x v="64"/>
    <x v="0"/>
    <x v="6"/>
  </r>
  <r>
    <x v="581"/>
    <x v="0"/>
    <x v="9"/>
  </r>
  <r>
    <x v="64"/>
    <x v="0"/>
    <x v="6"/>
  </r>
  <r>
    <x v="582"/>
    <x v="0"/>
    <x v="0"/>
  </r>
  <r>
    <x v="527"/>
    <x v="0"/>
    <x v="124"/>
  </r>
  <r>
    <x v="583"/>
    <x v="0"/>
    <x v="125"/>
  </r>
  <r>
    <x v="458"/>
    <x v="0"/>
    <x v="1"/>
  </r>
  <r>
    <x v="584"/>
    <x v="0"/>
    <x v="26"/>
  </r>
  <r>
    <x v="4"/>
    <x v="0"/>
    <x v="4"/>
  </r>
  <r>
    <x v="573"/>
    <x v="0"/>
    <x v="69"/>
  </r>
  <r>
    <x v="32"/>
    <x v="0"/>
    <x v="23"/>
  </r>
  <r>
    <x v="585"/>
    <x v="0"/>
    <x v="63"/>
  </r>
  <r>
    <x v="581"/>
    <x v="0"/>
    <x v="9"/>
  </r>
  <r>
    <x v="577"/>
    <x v="0"/>
    <x v="1"/>
  </r>
  <r>
    <x v="574"/>
    <x v="0"/>
    <x v="10"/>
  </r>
  <r>
    <x v="151"/>
    <x v="0"/>
    <x v="0"/>
  </r>
  <r>
    <x v="64"/>
    <x v="0"/>
    <x v="6"/>
  </r>
  <r>
    <x v="555"/>
    <x v="0"/>
    <x v="12"/>
  </r>
  <r>
    <x v="46"/>
    <x v="0"/>
    <x v="3"/>
  </r>
  <r>
    <x v="586"/>
    <x v="0"/>
    <x v="125"/>
  </r>
  <r>
    <x v="458"/>
    <x v="0"/>
    <x v="1"/>
  </r>
  <r>
    <x v="458"/>
    <x v="0"/>
    <x v="1"/>
  </r>
  <r>
    <x v="494"/>
    <x v="0"/>
    <x v="1"/>
  </r>
  <r>
    <x v="524"/>
    <x v="0"/>
    <x v="1"/>
  </r>
  <r>
    <x v="546"/>
    <x v="0"/>
    <x v="24"/>
  </r>
  <r>
    <x v="458"/>
    <x v="0"/>
    <x v="1"/>
  </r>
  <r>
    <x v="517"/>
    <x v="0"/>
    <x v="26"/>
  </r>
  <r>
    <x v="587"/>
    <x v="0"/>
    <x v="125"/>
  </r>
  <r>
    <x v="458"/>
    <x v="0"/>
    <x v="1"/>
  </r>
  <r>
    <x v="555"/>
    <x v="0"/>
    <x v="12"/>
  </r>
  <r>
    <x v="32"/>
    <x v="0"/>
    <x v="23"/>
  </r>
  <r>
    <x v="339"/>
    <x v="0"/>
    <x v="67"/>
  </r>
  <r>
    <x v="588"/>
    <x v="0"/>
    <x v="107"/>
  </r>
  <r>
    <x v="32"/>
    <x v="0"/>
    <x v="23"/>
  </r>
  <r>
    <x v="589"/>
    <x v="0"/>
    <x v="76"/>
  </r>
  <r>
    <x v="494"/>
    <x v="0"/>
    <x v="1"/>
  </r>
  <r>
    <x v="70"/>
    <x v="0"/>
    <x v="35"/>
  </r>
  <r>
    <x v="590"/>
    <x v="0"/>
    <x v="120"/>
  </r>
  <r>
    <x v="591"/>
    <x v="0"/>
    <x v="131"/>
  </r>
  <r>
    <x v="592"/>
    <x v="0"/>
    <x v="1"/>
  </r>
  <r>
    <x v="494"/>
    <x v="0"/>
    <x v="1"/>
  </r>
  <r>
    <x v="586"/>
    <x v="0"/>
    <x v="125"/>
  </r>
  <r>
    <x v="458"/>
    <x v="0"/>
    <x v="1"/>
  </r>
  <r>
    <x v="32"/>
    <x v="0"/>
    <x v="23"/>
  </r>
  <r>
    <x v="593"/>
    <x v="0"/>
    <x v="1"/>
  </r>
  <r>
    <x v="594"/>
    <x v="0"/>
    <x v="14"/>
  </r>
  <r>
    <x v="566"/>
    <x v="0"/>
    <x v="43"/>
  </r>
  <r>
    <x v="595"/>
    <x v="0"/>
    <x v="132"/>
  </r>
  <r>
    <x v="177"/>
    <x v="0"/>
    <x v="1"/>
  </r>
  <r>
    <x v="173"/>
    <x v="0"/>
    <x v="61"/>
  </r>
  <r>
    <x v="12"/>
    <x v="0"/>
    <x v="10"/>
  </r>
  <r>
    <x v="111"/>
    <x v="0"/>
    <x v="1"/>
  </r>
  <r>
    <x v="415"/>
    <x v="0"/>
    <x v="1"/>
  </r>
  <r>
    <x v="364"/>
    <x v="0"/>
    <x v="100"/>
  </r>
  <r>
    <x v="12"/>
    <x v="0"/>
    <x v="10"/>
  </r>
  <r>
    <x v="120"/>
    <x v="0"/>
    <x v="1"/>
  </r>
  <r>
    <x v="323"/>
    <x v="0"/>
    <x v="4"/>
  </r>
  <r>
    <x v="505"/>
    <x v="0"/>
    <x v="63"/>
  </r>
  <r>
    <x v="546"/>
    <x v="0"/>
    <x v="24"/>
  </r>
  <r>
    <x v="364"/>
    <x v="0"/>
    <x v="100"/>
  </r>
  <r>
    <x v="458"/>
    <x v="0"/>
    <x v="1"/>
  </r>
  <r>
    <x v="596"/>
    <x v="0"/>
    <x v="44"/>
  </r>
  <r>
    <x v="534"/>
    <x v="0"/>
    <x v="63"/>
  </r>
  <r>
    <x v="109"/>
    <x v="0"/>
    <x v="46"/>
  </r>
  <r>
    <x v="557"/>
    <x v="0"/>
    <x v="26"/>
  </r>
  <r>
    <x v="12"/>
    <x v="0"/>
    <x v="10"/>
  </r>
  <r>
    <x v="173"/>
    <x v="0"/>
    <x v="61"/>
  </r>
  <r>
    <x v="209"/>
    <x v="0"/>
    <x v="22"/>
  </r>
  <r>
    <x v="597"/>
    <x v="0"/>
    <x v="1"/>
  </r>
  <r>
    <x v="598"/>
    <x v="0"/>
    <x v="13"/>
  </r>
  <r>
    <x v="599"/>
    <x v="0"/>
    <x v="3"/>
  </r>
  <r>
    <x v="600"/>
    <x v="0"/>
    <x v="133"/>
  </r>
  <r>
    <x v="120"/>
    <x v="0"/>
    <x v="1"/>
  </r>
  <r>
    <x v="557"/>
    <x v="0"/>
    <x v="26"/>
  </r>
  <r>
    <x v="545"/>
    <x v="0"/>
    <x v="1"/>
  </r>
  <r>
    <x v="173"/>
    <x v="0"/>
    <x v="61"/>
  </r>
  <r>
    <x v="505"/>
    <x v="0"/>
    <x v="63"/>
  </r>
  <r>
    <x v="601"/>
    <x v="0"/>
    <x v="9"/>
  </r>
  <r>
    <x v="364"/>
    <x v="0"/>
    <x v="100"/>
  </r>
  <r>
    <x v="364"/>
    <x v="0"/>
    <x v="100"/>
  </r>
  <r>
    <x v="602"/>
    <x v="0"/>
    <x v="15"/>
  </r>
  <r>
    <x v="603"/>
    <x v="0"/>
    <x v="26"/>
  </r>
  <r>
    <x v="477"/>
    <x v="0"/>
    <x v="1"/>
  </r>
  <r>
    <x v="604"/>
    <x v="0"/>
    <x v="134"/>
  </r>
  <r>
    <x v="534"/>
    <x v="0"/>
    <x v="63"/>
  </r>
  <r>
    <x v="562"/>
    <x v="0"/>
    <x v="1"/>
  </r>
  <r>
    <x v="245"/>
    <x v="0"/>
    <x v="1"/>
  </r>
  <r>
    <x v="576"/>
    <x v="0"/>
    <x v="125"/>
  </r>
  <r>
    <x v="605"/>
    <x v="0"/>
    <x v="1"/>
  </r>
  <r>
    <x v="549"/>
    <x v="0"/>
    <x v="26"/>
  </r>
  <r>
    <x v="606"/>
    <x v="0"/>
    <x v="3"/>
  </r>
  <r>
    <x v="480"/>
    <x v="0"/>
    <x v="9"/>
  </r>
  <r>
    <x v="245"/>
    <x v="0"/>
    <x v="1"/>
  </r>
  <r>
    <x v="397"/>
    <x v="0"/>
    <x v="100"/>
  </r>
  <r>
    <x v="151"/>
    <x v="0"/>
    <x v="0"/>
  </r>
  <r>
    <x v="607"/>
    <x v="0"/>
    <x v="1"/>
  </r>
  <r>
    <x v="590"/>
    <x v="0"/>
    <x v="120"/>
  </r>
  <r>
    <x v="596"/>
    <x v="0"/>
    <x v="44"/>
  </r>
  <r>
    <x v="608"/>
    <x v="0"/>
    <x v="10"/>
  </r>
  <r>
    <x v="609"/>
    <x v="0"/>
    <x v="3"/>
  </r>
  <r>
    <x v="610"/>
    <x v="0"/>
    <x v="1"/>
  </r>
  <r>
    <x v="44"/>
    <x v="0"/>
    <x v="9"/>
  </r>
  <r>
    <x v="108"/>
    <x v="0"/>
    <x v="40"/>
  </r>
  <r>
    <x v="575"/>
    <x v="0"/>
    <x v="71"/>
  </r>
  <r>
    <x v="46"/>
    <x v="0"/>
    <x v="3"/>
  </r>
  <r>
    <x v="389"/>
    <x v="0"/>
    <x v="9"/>
  </r>
  <r>
    <x v="364"/>
    <x v="0"/>
    <x v="100"/>
  </r>
  <r>
    <x v="44"/>
    <x v="0"/>
    <x v="9"/>
  </r>
  <r>
    <x v="46"/>
    <x v="0"/>
    <x v="3"/>
  </r>
  <r>
    <x v="364"/>
    <x v="0"/>
    <x v="100"/>
  </r>
  <r>
    <x v="148"/>
    <x v="0"/>
    <x v="9"/>
  </r>
  <r>
    <x v="108"/>
    <x v="0"/>
    <x v="40"/>
  </r>
  <r>
    <x v="364"/>
    <x v="0"/>
    <x v="100"/>
  </r>
  <r>
    <x v="581"/>
    <x v="0"/>
    <x v="9"/>
  </r>
  <r>
    <x v="389"/>
    <x v="0"/>
    <x v="9"/>
  </r>
  <r>
    <x v="44"/>
    <x v="0"/>
    <x v="9"/>
  </r>
  <r>
    <x v="32"/>
    <x v="0"/>
    <x v="23"/>
  </r>
  <r>
    <x v="575"/>
    <x v="0"/>
    <x v="71"/>
  </r>
  <r>
    <x v="46"/>
    <x v="0"/>
    <x v="3"/>
  </r>
  <r>
    <x v="364"/>
    <x v="0"/>
    <x v="100"/>
  </r>
  <r>
    <x v="389"/>
    <x v="0"/>
    <x v="9"/>
  </r>
  <r>
    <x v="611"/>
    <x v="0"/>
    <x v="135"/>
  </r>
  <r>
    <x v="575"/>
    <x v="0"/>
    <x v="71"/>
  </r>
  <r>
    <x v="44"/>
    <x v="0"/>
    <x v="9"/>
  </r>
  <r>
    <x v="364"/>
    <x v="0"/>
    <x v="100"/>
  </r>
  <r>
    <x v="46"/>
    <x v="0"/>
    <x v="3"/>
  </r>
  <r>
    <x v="612"/>
    <x v="0"/>
    <x v="1"/>
  </r>
  <r>
    <x v="575"/>
    <x v="0"/>
    <x v="71"/>
  </r>
  <r>
    <x v="541"/>
    <x v="0"/>
    <x v="1"/>
  </r>
  <r>
    <x v="613"/>
    <x v="0"/>
    <x v="1"/>
  </r>
  <r>
    <x v="614"/>
    <x v="0"/>
    <x v="6"/>
  </r>
  <r>
    <x v="64"/>
    <x v="0"/>
    <x v="6"/>
  </r>
  <r>
    <x v="52"/>
    <x v="0"/>
    <x v="31"/>
  </r>
  <r>
    <x v="491"/>
    <x v="0"/>
    <x v="1"/>
  </r>
  <r>
    <x v="148"/>
    <x v="0"/>
    <x v="9"/>
  </r>
  <r>
    <x v="566"/>
    <x v="0"/>
    <x v="43"/>
  </r>
  <r>
    <x v="615"/>
    <x v="0"/>
    <x v="125"/>
  </r>
  <r>
    <x v="144"/>
    <x v="0"/>
    <x v="1"/>
  </r>
  <r>
    <x v="575"/>
    <x v="0"/>
    <x v="71"/>
  </r>
  <r>
    <x v="389"/>
    <x v="0"/>
    <x v="9"/>
  </r>
  <r>
    <x v="566"/>
    <x v="0"/>
    <x v="43"/>
  </r>
  <r>
    <x v="581"/>
    <x v="0"/>
    <x v="9"/>
  </r>
  <r>
    <x v="209"/>
    <x v="0"/>
    <x v="22"/>
  </r>
  <r>
    <x v="364"/>
    <x v="0"/>
    <x v="100"/>
  </r>
  <r>
    <x v="612"/>
    <x v="0"/>
    <x v="1"/>
  </r>
  <r>
    <x v="527"/>
    <x v="0"/>
    <x v="124"/>
  </r>
  <r>
    <x v="438"/>
    <x v="0"/>
    <x v="1"/>
  </r>
  <r>
    <x v="438"/>
    <x v="0"/>
    <x v="1"/>
  </r>
  <r>
    <x v="616"/>
    <x v="0"/>
    <x v="4"/>
  </r>
  <r>
    <x v="617"/>
    <x v="0"/>
    <x v="1"/>
  </r>
  <r>
    <x v="32"/>
    <x v="0"/>
    <x v="23"/>
  </r>
  <r>
    <x v="546"/>
    <x v="0"/>
    <x v="24"/>
  </r>
  <r>
    <x v="491"/>
    <x v="0"/>
    <x v="1"/>
  </r>
  <r>
    <x v="618"/>
    <x v="0"/>
    <x v="3"/>
  </r>
  <r>
    <x v="524"/>
    <x v="0"/>
    <x v="1"/>
  </r>
  <r>
    <x v="206"/>
    <x v="0"/>
    <x v="71"/>
  </r>
  <r>
    <x v="581"/>
    <x v="0"/>
    <x v="9"/>
  </r>
  <r>
    <x v="619"/>
    <x v="0"/>
    <x v="1"/>
  </r>
  <r>
    <x v="329"/>
    <x v="0"/>
    <x v="1"/>
  </r>
  <r>
    <x v="270"/>
    <x v="0"/>
    <x v="15"/>
  </r>
  <r>
    <x v="581"/>
    <x v="0"/>
    <x v="9"/>
  </r>
  <r>
    <x v="620"/>
    <x v="0"/>
    <x v="136"/>
  </r>
  <r>
    <x v="621"/>
    <x v="0"/>
    <x v="3"/>
  </r>
  <r>
    <x v="505"/>
    <x v="0"/>
    <x v="63"/>
  </r>
  <r>
    <x v="436"/>
    <x v="0"/>
    <x v="1"/>
  </r>
  <r>
    <x v="581"/>
    <x v="0"/>
    <x v="9"/>
  </r>
  <r>
    <x v="436"/>
    <x v="0"/>
    <x v="1"/>
  </r>
  <r>
    <x v="622"/>
    <x v="0"/>
    <x v="132"/>
  </r>
  <r>
    <x v="619"/>
    <x v="0"/>
    <x v="1"/>
  </r>
  <r>
    <x v="623"/>
    <x v="0"/>
    <x v="3"/>
  </r>
  <r>
    <x v="624"/>
    <x v="0"/>
    <x v="118"/>
  </r>
  <r>
    <x v="111"/>
    <x v="0"/>
    <x v="1"/>
  </r>
  <r>
    <x v="581"/>
    <x v="0"/>
    <x v="9"/>
  </r>
  <r>
    <x v="610"/>
    <x v="0"/>
    <x v="1"/>
  </r>
  <r>
    <x v="625"/>
    <x v="0"/>
    <x v="117"/>
  </r>
  <r>
    <x v="626"/>
    <x v="0"/>
    <x v="137"/>
  </r>
  <r>
    <x v="4"/>
    <x v="0"/>
    <x v="4"/>
  </r>
  <r>
    <x v="15"/>
    <x v="0"/>
    <x v="12"/>
  </r>
  <r>
    <x v="206"/>
    <x v="0"/>
    <x v="71"/>
  </r>
  <r>
    <x v="627"/>
    <x v="0"/>
    <x v="68"/>
  </r>
  <r>
    <x v="581"/>
    <x v="0"/>
    <x v="9"/>
  </r>
  <r>
    <x v="270"/>
    <x v="0"/>
    <x v="15"/>
  </r>
  <r>
    <x v="628"/>
    <x v="0"/>
    <x v="84"/>
  </r>
  <r>
    <x v="621"/>
    <x v="0"/>
    <x v="3"/>
  </r>
  <r>
    <x v="629"/>
    <x v="0"/>
    <x v="120"/>
  </r>
  <r>
    <x v="630"/>
    <x v="0"/>
    <x v="138"/>
  </r>
  <r>
    <x v="206"/>
    <x v="0"/>
    <x v="71"/>
  </r>
  <r>
    <x v="631"/>
    <x v="0"/>
    <x v="3"/>
  </r>
  <r>
    <x v="632"/>
    <x v="0"/>
    <x v="9"/>
  </r>
  <r>
    <x v="546"/>
    <x v="0"/>
    <x v="24"/>
  </r>
  <r>
    <x v="559"/>
    <x v="0"/>
    <x v="13"/>
  </r>
  <r>
    <x v="446"/>
    <x v="0"/>
    <x v="120"/>
  </r>
  <r>
    <x v="633"/>
    <x v="0"/>
    <x v="23"/>
  </r>
  <r>
    <x v="526"/>
    <x v="0"/>
    <x v="17"/>
  </r>
  <r>
    <x v="476"/>
    <x v="0"/>
    <x v="1"/>
  </r>
  <r>
    <x v="559"/>
    <x v="0"/>
    <x v="13"/>
  </r>
  <r>
    <x v="634"/>
    <x v="0"/>
    <x v="24"/>
  </r>
  <r>
    <x v="532"/>
    <x v="0"/>
    <x v="63"/>
  </r>
  <r>
    <x v="635"/>
    <x v="0"/>
    <x v="3"/>
  </r>
  <r>
    <x v="118"/>
    <x v="0"/>
    <x v="9"/>
  </r>
  <r>
    <x v="389"/>
    <x v="0"/>
    <x v="9"/>
  </r>
  <r>
    <x v="44"/>
    <x v="0"/>
    <x v="9"/>
  </r>
  <r>
    <x v="636"/>
    <x v="0"/>
    <x v="26"/>
  </r>
  <r>
    <x v="637"/>
    <x v="0"/>
    <x v="139"/>
  </r>
  <r>
    <x v="638"/>
    <x v="0"/>
    <x v="1"/>
  </r>
  <r>
    <x v="588"/>
    <x v="0"/>
    <x v="107"/>
  </r>
  <r>
    <x v="598"/>
    <x v="0"/>
    <x v="13"/>
  </r>
  <r>
    <x v="546"/>
    <x v="0"/>
    <x v="24"/>
  </r>
  <r>
    <x v="44"/>
    <x v="0"/>
    <x v="9"/>
  </r>
  <r>
    <x v="639"/>
    <x v="0"/>
    <x v="120"/>
  </r>
  <r>
    <x v="447"/>
    <x v="0"/>
    <x v="1"/>
  </r>
  <r>
    <x v="389"/>
    <x v="0"/>
    <x v="9"/>
  </r>
  <r>
    <x v="118"/>
    <x v="0"/>
    <x v="9"/>
  </r>
  <r>
    <x v="640"/>
    <x v="0"/>
    <x v="0"/>
  </r>
  <r>
    <x v="641"/>
    <x v="0"/>
    <x v="10"/>
  </r>
  <r>
    <x v="389"/>
    <x v="0"/>
    <x v="9"/>
  </r>
  <r>
    <x v="633"/>
    <x v="0"/>
    <x v="23"/>
  </r>
  <r>
    <x v="642"/>
    <x v="0"/>
    <x v="9"/>
  </r>
  <r>
    <x v="643"/>
    <x v="0"/>
    <x v="40"/>
  </r>
  <r>
    <x v="203"/>
    <x v="0"/>
    <x v="3"/>
  </r>
  <r>
    <x v="644"/>
    <x v="0"/>
    <x v="3"/>
  </r>
  <r>
    <x v="389"/>
    <x v="0"/>
    <x v="9"/>
  </r>
  <r>
    <x v="37"/>
    <x v="0"/>
    <x v="7"/>
  </r>
  <r>
    <x v="389"/>
    <x v="0"/>
    <x v="9"/>
  </r>
  <r>
    <x v="410"/>
    <x v="0"/>
    <x v="1"/>
  </r>
  <r>
    <x v="57"/>
    <x v="0"/>
    <x v="22"/>
  </r>
  <r>
    <x v="206"/>
    <x v="0"/>
    <x v="71"/>
  </r>
  <r>
    <x v="645"/>
    <x v="0"/>
    <x v="15"/>
  </r>
  <r>
    <x v="203"/>
    <x v="0"/>
    <x v="3"/>
  </r>
  <r>
    <x v="572"/>
    <x v="0"/>
    <x v="9"/>
  </r>
  <r>
    <x v="646"/>
    <x v="0"/>
    <x v="22"/>
  </r>
  <r>
    <x v="647"/>
    <x v="0"/>
    <x v="69"/>
  </r>
  <r>
    <x v="67"/>
    <x v="0"/>
    <x v="12"/>
  </r>
  <r>
    <x v="633"/>
    <x v="0"/>
    <x v="23"/>
  </r>
  <r>
    <x v="627"/>
    <x v="0"/>
    <x v="68"/>
  </r>
  <r>
    <x v="37"/>
    <x v="0"/>
    <x v="7"/>
  </r>
  <r>
    <x v="648"/>
    <x v="0"/>
    <x v="29"/>
  </r>
  <r>
    <x v="649"/>
    <x v="0"/>
    <x v="140"/>
  </r>
  <r>
    <x v="650"/>
    <x v="0"/>
    <x v="12"/>
  </r>
  <r>
    <x v="389"/>
    <x v="0"/>
    <x v="9"/>
  </r>
  <r>
    <x v="642"/>
    <x v="0"/>
    <x v="9"/>
  </r>
  <r>
    <x v="219"/>
    <x v="0"/>
    <x v="12"/>
  </r>
  <r>
    <x v="648"/>
    <x v="0"/>
    <x v="29"/>
  </r>
  <r>
    <x v="648"/>
    <x v="0"/>
    <x v="29"/>
  </r>
  <r>
    <x v="4"/>
    <x v="0"/>
    <x v="4"/>
  </r>
  <r>
    <x v="64"/>
    <x v="0"/>
    <x v="6"/>
  </r>
  <r>
    <x v="632"/>
    <x v="0"/>
    <x v="9"/>
  </r>
  <r>
    <x v="64"/>
    <x v="0"/>
    <x v="6"/>
  </r>
  <r>
    <x v="22"/>
    <x v="0"/>
    <x v="17"/>
  </r>
  <r>
    <x v="64"/>
    <x v="0"/>
    <x v="6"/>
  </r>
  <r>
    <x v="67"/>
    <x v="0"/>
    <x v="12"/>
  </r>
  <r>
    <x v="651"/>
    <x v="0"/>
    <x v="0"/>
  </r>
  <r>
    <x v="397"/>
    <x v="0"/>
    <x v="100"/>
  </r>
  <r>
    <x v="64"/>
    <x v="0"/>
    <x v="6"/>
  </r>
  <r>
    <x v="648"/>
    <x v="0"/>
    <x v="29"/>
  </r>
  <r>
    <x v="652"/>
    <x v="0"/>
    <x v="29"/>
  </r>
  <r>
    <x v="653"/>
    <x v="0"/>
    <x v="141"/>
  </r>
  <r>
    <x v="654"/>
    <x v="0"/>
    <x v="142"/>
  </r>
  <r>
    <x v="67"/>
    <x v="0"/>
    <x v="12"/>
  </r>
  <r>
    <x v="655"/>
    <x v="0"/>
    <x v="73"/>
  </r>
  <r>
    <x v="651"/>
    <x v="0"/>
    <x v="0"/>
  </r>
  <r>
    <x v="656"/>
    <x v="0"/>
    <x v="9"/>
  </r>
  <r>
    <x v="364"/>
    <x v="0"/>
    <x v="100"/>
  </r>
  <r>
    <x v="632"/>
    <x v="0"/>
    <x v="9"/>
  </r>
  <r>
    <x v="364"/>
    <x v="0"/>
    <x v="100"/>
  </r>
  <r>
    <x v="635"/>
    <x v="0"/>
    <x v="3"/>
  </r>
  <r>
    <x v="468"/>
    <x v="0"/>
    <x v="1"/>
  </r>
  <r>
    <x v="364"/>
    <x v="0"/>
    <x v="100"/>
  </r>
  <r>
    <x v="397"/>
    <x v="0"/>
    <x v="100"/>
  </r>
  <r>
    <x v="223"/>
    <x v="0"/>
    <x v="73"/>
  </r>
  <r>
    <x v="657"/>
    <x v="0"/>
    <x v="3"/>
  </r>
  <r>
    <x v="64"/>
    <x v="0"/>
    <x v="6"/>
  </r>
  <r>
    <x v="10"/>
    <x v="0"/>
    <x v="0"/>
  </r>
  <r>
    <x v="4"/>
    <x v="0"/>
    <x v="4"/>
  </r>
  <r>
    <x v="635"/>
    <x v="0"/>
    <x v="3"/>
  </r>
  <r>
    <x v="635"/>
    <x v="0"/>
    <x v="3"/>
  </r>
  <r>
    <x v="364"/>
    <x v="0"/>
    <x v="100"/>
  </r>
  <r>
    <x v="527"/>
    <x v="0"/>
    <x v="124"/>
  </r>
  <r>
    <x v="632"/>
    <x v="0"/>
    <x v="9"/>
  </r>
  <r>
    <x v="209"/>
    <x v="0"/>
    <x v="22"/>
  </r>
  <r>
    <x v="76"/>
    <x v="0"/>
    <x v="10"/>
  </r>
  <r>
    <x v="658"/>
    <x v="0"/>
    <x v="36"/>
  </r>
  <r>
    <x v="189"/>
    <x v="0"/>
    <x v="68"/>
  </r>
  <r>
    <x v="355"/>
    <x v="0"/>
    <x v="63"/>
  </r>
  <r>
    <x v="659"/>
    <x v="0"/>
    <x v="1"/>
  </r>
  <r>
    <x v="496"/>
    <x v="0"/>
    <x v="1"/>
  </r>
  <r>
    <x v="33"/>
    <x v="0"/>
    <x v="17"/>
  </r>
  <r>
    <x v="660"/>
    <x v="0"/>
    <x v="26"/>
  </r>
  <r>
    <x v="359"/>
    <x v="0"/>
    <x v="0"/>
  </r>
  <r>
    <x v="658"/>
    <x v="0"/>
    <x v="36"/>
  </r>
  <r>
    <x v="67"/>
    <x v="0"/>
    <x v="12"/>
  </r>
  <r>
    <x v="67"/>
    <x v="0"/>
    <x v="12"/>
  </r>
  <r>
    <x v="661"/>
    <x v="0"/>
    <x v="15"/>
  </r>
  <r>
    <x v="654"/>
    <x v="0"/>
    <x v="142"/>
  </r>
  <r>
    <x v="662"/>
    <x v="0"/>
    <x v="39"/>
  </r>
  <r>
    <x v="355"/>
    <x v="0"/>
    <x v="63"/>
  </r>
  <r>
    <x v="663"/>
    <x v="0"/>
    <x v="65"/>
  </r>
  <r>
    <x v="664"/>
    <x v="0"/>
    <x v="30"/>
  </r>
  <r>
    <x v="665"/>
    <x v="0"/>
    <x v="36"/>
  </r>
  <r>
    <x v="666"/>
    <x v="0"/>
    <x v="49"/>
  </r>
  <r>
    <x v="667"/>
    <x v="0"/>
    <x v="15"/>
  </r>
  <r>
    <x v="118"/>
    <x v="0"/>
    <x v="9"/>
  </r>
  <r>
    <x v="668"/>
    <x v="0"/>
    <x v="9"/>
  </r>
  <r>
    <x v="33"/>
    <x v="0"/>
    <x v="17"/>
  </r>
  <r>
    <x v="669"/>
    <x v="0"/>
    <x v="9"/>
  </r>
  <r>
    <x v="670"/>
    <x v="0"/>
    <x v="12"/>
  </r>
  <r>
    <x v="105"/>
    <x v="0"/>
    <x v="3"/>
  </r>
  <r>
    <x v="437"/>
    <x v="0"/>
    <x v="0"/>
  </r>
  <r>
    <x v="632"/>
    <x v="0"/>
    <x v="9"/>
  </r>
  <r>
    <x v="3"/>
    <x v="0"/>
    <x v="3"/>
  </r>
  <r>
    <x v="671"/>
    <x v="0"/>
    <x v="10"/>
  </r>
  <r>
    <x v="632"/>
    <x v="0"/>
    <x v="9"/>
  </r>
  <r>
    <x v="142"/>
    <x v="0"/>
    <x v="12"/>
  </r>
  <r>
    <x v="660"/>
    <x v="0"/>
    <x v="26"/>
  </r>
  <r>
    <x v="105"/>
    <x v="0"/>
    <x v="3"/>
  </r>
  <r>
    <x v="15"/>
    <x v="0"/>
    <x v="12"/>
  </r>
  <r>
    <x v="672"/>
    <x v="0"/>
    <x v="143"/>
  </r>
  <r>
    <x v="627"/>
    <x v="0"/>
    <x v="68"/>
  </r>
  <r>
    <x v="46"/>
    <x v="0"/>
    <x v="3"/>
  </r>
  <r>
    <x v="627"/>
    <x v="0"/>
    <x v="68"/>
  </r>
  <r>
    <x v="673"/>
    <x v="0"/>
    <x v="0"/>
  </r>
  <r>
    <x v="37"/>
    <x v="0"/>
    <x v="7"/>
  </r>
  <r>
    <x v="397"/>
    <x v="0"/>
    <x v="100"/>
  </r>
  <r>
    <x v="632"/>
    <x v="0"/>
    <x v="9"/>
  </r>
  <r>
    <x v="142"/>
    <x v="0"/>
    <x v="12"/>
  </r>
  <r>
    <x v="674"/>
    <x v="0"/>
    <x v="14"/>
  </r>
  <r>
    <x v="675"/>
    <x v="0"/>
    <x v="83"/>
  </r>
  <r>
    <x v="676"/>
    <x v="0"/>
    <x v="49"/>
  </r>
  <r>
    <x v="33"/>
    <x v="0"/>
    <x v="17"/>
  </r>
  <r>
    <x v="627"/>
    <x v="0"/>
    <x v="68"/>
  </r>
  <r>
    <x v="46"/>
    <x v="0"/>
    <x v="3"/>
  </r>
  <r>
    <x v="447"/>
    <x v="0"/>
    <x v="1"/>
  </r>
  <r>
    <x v="456"/>
    <x v="0"/>
    <x v="0"/>
  </r>
  <r>
    <x v="142"/>
    <x v="0"/>
    <x v="12"/>
  </r>
  <r>
    <x v="493"/>
    <x v="0"/>
    <x v="1"/>
  </r>
  <r>
    <x v="677"/>
    <x v="0"/>
    <x v="0"/>
  </r>
  <r>
    <x v="555"/>
    <x v="0"/>
    <x v="12"/>
  </r>
  <r>
    <x v="669"/>
    <x v="0"/>
    <x v="9"/>
  </r>
  <r>
    <x v="92"/>
    <x v="0"/>
    <x v="42"/>
  </r>
  <r>
    <x v="355"/>
    <x v="0"/>
    <x v="63"/>
  </r>
  <r>
    <x v="73"/>
    <x v="0"/>
    <x v="10"/>
  </r>
  <r>
    <x v="12"/>
    <x v="0"/>
    <x v="10"/>
  </r>
  <r>
    <x v="355"/>
    <x v="0"/>
    <x v="63"/>
  </r>
  <r>
    <x v="46"/>
    <x v="0"/>
    <x v="3"/>
  </r>
  <r>
    <x v="355"/>
    <x v="0"/>
    <x v="63"/>
  </r>
  <r>
    <x v="678"/>
    <x v="0"/>
    <x v="26"/>
  </r>
  <r>
    <x v="22"/>
    <x v="0"/>
    <x v="17"/>
  </r>
  <r>
    <x v="679"/>
    <x v="0"/>
    <x v="144"/>
  </r>
  <r>
    <x v="32"/>
    <x v="0"/>
    <x v="23"/>
  </r>
  <r>
    <x v="355"/>
    <x v="0"/>
    <x v="63"/>
  </r>
  <r>
    <x v="680"/>
    <x v="0"/>
    <x v="5"/>
  </r>
  <r>
    <x v="681"/>
    <x v="0"/>
    <x v="6"/>
  </r>
  <r>
    <x v="434"/>
    <x v="0"/>
    <x v="1"/>
  </r>
  <r>
    <x v="677"/>
    <x v="0"/>
    <x v="0"/>
  </r>
  <r>
    <x v="355"/>
    <x v="0"/>
    <x v="63"/>
  </r>
  <r>
    <x v="204"/>
    <x v="0"/>
    <x v="68"/>
  </r>
  <r>
    <x v="355"/>
    <x v="0"/>
    <x v="63"/>
  </r>
  <r>
    <x v="355"/>
    <x v="0"/>
    <x v="63"/>
  </r>
  <r>
    <x v="142"/>
    <x v="0"/>
    <x v="12"/>
  </r>
  <r>
    <x v="604"/>
    <x v="0"/>
    <x v="134"/>
  </r>
  <r>
    <x v="67"/>
    <x v="0"/>
    <x v="12"/>
  </r>
  <r>
    <x v="682"/>
    <x v="0"/>
    <x v="3"/>
  </r>
  <r>
    <x v="12"/>
    <x v="0"/>
    <x v="10"/>
  </r>
  <r>
    <x v="683"/>
    <x v="0"/>
    <x v="5"/>
  </r>
  <r>
    <x v="23"/>
    <x v="0"/>
    <x v="18"/>
  </r>
  <r>
    <x v="355"/>
    <x v="0"/>
    <x v="63"/>
  </r>
  <r>
    <x v="355"/>
    <x v="0"/>
    <x v="63"/>
  </r>
  <r>
    <x v="80"/>
    <x v="0"/>
    <x v="9"/>
  </r>
  <r>
    <x v="355"/>
    <x v="0"/>
    <x v="63"/>
  </r>
  <r>
    <x v="568"/>
    <x v="0"/>
    <x v="17"/>
  </r>
  <r>
    <x v="532"/>
    <x v="0"/>
    <x v="63"/>
  </r>
  <r>
    <x v="23"/>
    <x v="0"/>
    <x v="18"/>
  </r>
  <r>
    <x v="355"/>
    <x v="0"/>
    <x v="63"/>
  </r>
  <r>
    <x v="684"/>
    <x v="0"/>
    <x v="9"/>
  </r>
  <r>
    <x v="39"/>
    <x v="0"/>
    <x v="15"/>
  </r>
  <r>
    <x v="604"/>
    <x v="0"/>
    <x v="134"/>
  </r>
  <r>
    <x v="72"/>
    <x v="0"/>
    <x v="3"/>
  </r>
  <r>
    <x v="355"/>
    <x v="0"/>
    <x v="63"/>
  </r>
  <r>
    <x v="685"/>
    <x v="0"/>
    <x v="68"/>
  </r>
  <r>
    <x v="73"/>
    <x v="0"/>
    <x v="10"/>
  </r>
  <r>
    <x v="568"/>
    <x v="0"/>
    <x v="17"/>
  </r>
  <r>
    <x v="355"/>
    <x v="0"/>
    <x v="63"/>
  </r>
  <r>
    <x v="686"/>
    <x v="0"/>
    <x v="115"/>
  </r>
  <r>
    <x v="142"/>
    <x v="0"/>
    <x v="12"/>
  </r>
  <r>
    <x v="39"/>
    <x v="0"/>
    <x v="15"/>
  </r>
  <r>
    <x v="329"/>
    <x v="0"/>
    <x v="1"/>
  </r>
  <r>
    <x v="148"/>
    <x v="0"/>
    <x v="9"/>
  </r>
  <r>
    <x v="22"/>
    <x v="0"/>
    <x v="17"/>
  </r>
  <r>
    <x v="3"/>
    <x v="0"/>
    <x v="3"/>
  </r>
  <r>
    <x v="687"/>
    <x v="0"/>
    <x v="120"/>
  </r>
  <r>
    <x v="148"/>
    <x v="0"/>
    <x v="9"/>
  </r>
  <r>
    <x v="148"/>
    <x v="0"/>
    <x v="9"/>
  </r>
  <r>
    <x v="173"/>
    <x v="0"/>
    <x v="61"/>
  </r>
  <r>
    <x v="39"/>
    <x v="0"/>
    <x v="15"/>
  </r>
  <r>
    <x v="148"/>
    <x v="0"/>
    <x v="9"/>
  </r>
  <r>
    <x v="438"/>
    <x v="0"/>
    <x v="1"/>
  </r>
  <r>
    <x v="688"/>
    <x v="0"/>
    <x v="9"/>
  </r>
  <r>
    <x v="689"/>
    <x v="0"/>
    <x v="45"/>
  </r>
  <r>
    <x v="7"/>
    <x v="0"/>
    <x v="7"/>
  </r>
  <r>
    <x v="152"/>
    <x v="0"/>
    <x v="41"/>
  </r>
  <r>
    <x v="203"/>
    <x v="0"/>
    <x v="3"/>
  </r>
  <r>
    <x v="690"/>
    <x v="0"/>
    <x v="9"/>
  </r>
  <r>
    <x v="689"/>
    <x v="0"/>
    <x v="45"/>
  </r>
  <r>
    <x v="691"/>
    <x v="0"/>
    <x v="145"/>
  </r>
  <r>
    <x v="692"/>
    <x v="0"/>
    <x v="73"/>
  </r>
  <r>
    <x v="693"/>
    <x v="0"/>
    <x v="12"/>
  </r>
  <r>
    <x v="694"/>
    <x v="0"/>
    <x v="146"/>
  </r>
  <r>
    <x v="203"/>
    <x v="0"/>
    <x v="3"/>
  </r>
  <r>
    <x v="207"/>
    <x v="0"/>
    <x v="17"/>
  </r>
  <r>
    <x v="91"/>
    <x v="0"/>
    <x v="41"/>
  </r>
  <r>
    <x v="9"/>
    <x v="0"/>
    <x v="8"/>
  </r>
  <r>
    <x v="559"/>
    <x v="0"/>
    <x v="13"/>
  </r>
  <r>
    <x v="695"/>
    <x v="0"/>
    <x v="19"/>
  </r>
  <r>
    <x v="696"/>
    <x v="0"/>
    <x v="0"/>
  </r>
  <r>
    <x v="10"/>
    <x v="0"/>
    <x v="0"/>
  </r>
  <r>
    <x v="324"/>
    <x v="0"/>
    <x v="0"/>
  </r>
  <r>
    <x v="697"/>
    <x v="0"/>
    <x v="0"/>
  </r>
  <r>
    <x v="238"/>
    <x v="0"/>
    <x v="0"/>
  </r>
  <r>
    <x v="53"/>
    <x v="0"/>
    <x v="32"/>
  </r>
  <r>
    <x v="440"/>
    <x v="0"/>
    <x v="1"/>
  </r>
  <r>
    <x v="238"/>
    <x v="0"/>
    <x v="0"/>
  </r>
  <r>
    <x v="113"/>
    <x v="0"/>
    <x v="47"/>
  </r>
  <r>
    <x v="10"/>
    <x v="0"/>
    <x v="0"/>
  </r>
  <r>
    <x v="113"/>
    <x v="0"/>
    <x v="47"/>
  </r>
  <r>
    <x v="440"/>
    <x v="0"/>
    <x v="1"/>
  </r>
  <r>
    <x v="394"/>
    <x v="0"/>
    <x v="4"/>
  </r>
  <r>
    <x v="698"/>
    <x v="0"/>
    <x v="1"/>
  </r>
  <r>
    <x v="53"/>
    <x v="0"/>
    <x v="32"/>
  </r>
  <r>
    <x v="440"/>
    <x v="0"/>
    <x v="1"/>
  </r>
  <r>
    <x v="168"/>
    <x v="0"/>
    <x v="0"/>
  </r>
  <r>
    <x v="113"/>
    <x v="0"/>
    <x v="47"/>
  </r>
  <r>
    <x v="699"/>
    <x v="0"/>
    <x v="36"/>
  </r>
  <r>
    <x v="113"/>
    <x v="0"/>
    <x v="47"/>
  </r>
  <r>
    <x v="177"/>
    <x v="0"/>
    <x v="1"/>
  </r>
  <r>
    <x v="113"/>
    <x v="0"/>
    <x v="47"/>
  </r>
  <r>
    <x v="177"/>
    <x v="0"/>
    <x v="1"/>
  </r>
  <r>
    <x v="440"/>
    <x v="0"/>
    <x v="1"/>
  </r>
  <r>
    <x v="113"/>
    <x v="0"/>
    <x v="47"/>
  </r>
  <r>
    <x v="113"/>
    <x v="0"/>
    <x v="47"/>
  </r>
  <r>
    <x v="700"/>
    <x v="0"/>
    <x v="0"/>
  </r>
  <r>
    <x v="113"/>
    <x v="0"/>
    <x v="47"/>
  </r>
  <r>
    <x v="701"/>
    <x v="0"/>
    <x v="0"/>
  </r>
  <r>
    <x v="304"/>
    <x v="0"/>
    <x v="1"/>
  </r>
  <r>
    <x v="113"/>
    <x v="0"/>
    <x v="47"/>
  </r>
  <r>
    <x v="177"/>
    <x v="0"/>
    <x v="1"/>
  </r>
  <r>
    <x v="324"/>
    <x v="0"/>
    <x v="0"/>
  </r>
  <r>
    <x v="177"/>
    <x v="0"/>
    <x v="1"/>
  </r>
  <r>
    <x v="177"/>
    <x v="0"/>
    <x v="1"/>
  </r>
  <r>
    <x v="702"/>
    <x v="0"/>
    <x v="26"/>
  </r>
  <r>
    <x v="177"/>
    <x v="0"/>
    <x v="1"/>
  </r>
  <r>
    <x v="409"/>
    <x v="0"/>
    <x v="110"/>
  </r>
  <r>
    <x v="703"/>
    <x v="0"/>
    <x v="0"/>
  </r>
  <r>
    <x v="113"/>
    <x v="0"/>
    <x v="47"/>
  </r>
  <r>
    <x v="221"/>
    <x v="0"/>
    <x v="72"/>
  </r>
  <r>
    <x v="324"/>
    <x v="0"/>
    <x v="0"/>
  </r>
  <r>
    <x v="177"/>
    <x v="0"/>
    <x v="1"/>
  </r>
  <r>
    <x v="394"/>
    <x v="0"/>
    <x v="4"/>
  </r>
  <r>
    <x v="409"/>
    <x v="0"/>
    <x v="110"/>
  </r>
  <r>
    <x v="394"/>
    <x v="0"/>
    <x v="4"/>
  </r>
  <r>
    <x v="177"/>
    <x v="0"/>
    <x v="1"/>
  </r>
  <r>
    <x v="440"/>
    <x v="0"/>
    <x v="1"/>
  </r>
  <r>
    <x v="704"/>
    <x v="0"/>
    <x v="117"/>
  </r>
  <r>
    <x v="427"/>
    <x v="0"/>
    <x v="1"/>
  </r>
  <r>
    <x v="705"/>
    <x v="0"/>
    <x v="14"/>
  </r>
  <r>
    <x v="703"/>
    <x v="0"/>
    <x v="0"/>
  </r>
  <r>
    <x v="113"/>
    <x v="0"/>
    <x v="47"/>
  </r>
  <r>
    <x v="706"/>
    <x v="0"/>
    <x v="147"/>
  </r>
  <r>
    <x v="625"/>
    <x v="0"/>
    <x v="117"/>
  </r>
  <r>
    <x v="409"/>
    <x v="0"/>
    <x v="110"/>
  </r>
  <r>
    <x v="360"/>
    <x v="0"/>
    <x v="1"/>
  </r>
  <r>
    <x v="402"/>
    <x v="0"/>
    <x v="1"/>
  </r>
  <r>
    <x v="113"/>
    <x v="0"/>
    <x v="47"/>
  </r>
  <r>
    <x v="323"/>
    <x v="0"/>
    <x v="4"/>
  </r>
  <r>
    <x v="707"/>
    <x v="0"/>
    <x v="0"/>
  </r>
  <r>
    <x v="708"/>
    <x v="0"/>
    <x v="1"/>
  </r>
  <r>
    <x v="113"/>
    <x v="0"/>
    <x v="47"/>
  </r>
  <r>
    <x v="339"/>
    <x v="0"/>
    <x v="67"/>
  </r>
  <r>
    <x v="709"/>
    <x v="0"/>
    <x v="1"/>
  </r>
  <r>
    <x v="409"/>
    <x v="0"/>
    <x v="110"/>
  </r>
  <r>
    <x v="402"/>
    <x v="0"/>
    <x v="1"/>
  </r>
  <r>
    <x v="113"/>
    <x v="0"/>
    <x v="47"/>
  </r>
  <r>
    <x v="339"/>
    <x v="0"/>
    <x v="67"/>
  </r>
  <r>
    <x v="709"/>
    <x v="0"/>
    <x v="1"/>
  </r>
  <r>
    <x v="113"/>
    <x v="0"/>
    <x v="47"/>
  </r>
  <r>
    <x v="402"/>
    <x v="0"/>
    <x v="1"/>
  </r>
  <r>
    <x v="709"/>
    <x v="0"/>
    <x v="1"/>
  </r>
  <r>
    <x v="113"/>
    <x v="0"/>
    <x v="47"/>
  </r>
  <r>
    <x v="113"/>
    <x v="0"/>
    <x v="47"/>
  </r>
  <r>
    <x v="709"/>
    <x v="0"/>
    <x v="1"/>
  </r>
  <r>
    <x v="177"/>
    <x v="0"/>
    <x v="1"/>
  </r>
  <r>
    <x v="113"/>
    <x v="0"/>
    <x v="47"/>
  </r>
  <r>
    <x v="449"/>
    <x v="0"/>
    <x v="0"/>
  </r>
  <r>
    <x v="113"/>
    <x v="0"/>
    <x v="47"/>
  </r>
  <r>
    <x v="710"/>
    <x v="0"/>
    <x v="10"/>
  </r>
  <r>
    <x v="113"/>
    <x v="0"/>
    <x v="47"/>
  </r>
  <r>
    <x v="10"/>
    <x v="0"/>
    <x v="0"/>
  </r>
  <r>
    <x v="414"/>
    <x v="0"/>
    <x v="117"/>
  </r>
  <r>
    <x v="711"/>
    <x v="0"/>
    <x v="118"/>
  </r>
  <r>
    <x v="113"/>
    <x v="0"/>
    <x v="47"/>
  </r>
  <r>
    <x v="712"/>
    <x v="0"/>
    <x v="72"/>
  </r>
  <r>
    <x v="427"/>
    <x v="0"/>
    <x v="1"/>
  </r>
  <r>
    <x v="713"/>
    <x v="0"/>
    <x v="1"/>
  </r>
  <r>
    <x v="402"/>
    <x v="0"/>
    <x v="1"/>
  </r>
  <r>
    <x v="708"/>
    <x v="0"/>
    <x v="1"/>
  </r>
  <r>
    <x v="714"/>
    <x v="0"/>
    <x v="0"/>
  </r>
  <r>
    <x v="151"/>
    <x v="0"/>
    <x v="0"/>
  </r>
  <r>
    <x v="715"/>
    <x v="0"/>
    <x v="40"/>
  </r>
  <r>
    <x v="625"/>
    <x v="0"/>
    <x v="117"/>
  </r>
  <r>
    <x v="113"/>
    <x v="0"/>
    <x v="47"/>
  </r>
  <r>
    <x v="396"/>
    <x v="0"/>
    <x v="1"/>
  </r>
  <r>
    <x v="113"/>
    <x v="0"/>
    <x v="47"/>
  </r>
  <r>
    <x v="709"/>
    <x v="0"/>
    <x v="1"/>
  </r>
  <r>
    <x v="710"/>
    <x v="0"/>
    <x v="10"/>
  </r>
  <r>
    <x v="707"/>
    <x v="0"/>
    <x v="0"/>
  </r>
  <r>
    <x v="707"/>
    <x v="0"/>
    <x v="0"/>
  </r>
  <r>
    <x v="713"/>
    <x v="0"/>
    <x v="1"/>
  </r>
  <r>
    <x v="394"/>
    <x v="0"/>
    <x v="4"/>
  </r>
  <r>
    <x v="716"/>
    <x v="0"/>
    <x v="0"/>
  </r>
  <r>
    <x v="416"/>
    <x v="0"/>
    <x v="14"/>
  </r>
  <r>
    <x v="717"/>
    <x v="0"/>
    <x v="1"/>
  </r>
  <r>
    <x v="701"/>
    <x v="0"/>
    <x v="0"/>
  </r>
  <r>
    <x v="709"/>
    <x v="0"/>
    <x v="1"/>
  </r>
  <r>
    <x v="396"/>
    <x v="0"/>
    <x v="1"/>
  </r>
  <r>
    <x v="718"/>
    <x v="0"/>
    <x v="1"/>
  </r>
  <r>
    <x v="151"/>
    <x v="0"/>
    <x v="0"/>
  </r>
  <r>
    <x v="151"/>
    <x v="0"/>
    <x v="0"/>
  </r>
  <r>
    <x v="416"/>
    <x v="0"/>
    <x v="14"/>
  </r>
  <r>
    <x v="151"/>
    <x v="0"/>
    <x v="0"/>
  </r>
  <r>
    <x v="719"/>
    <x v="0"/>
    <x v="6"/>
  </r>
  <r>
    <x v="696"/>
    <x v="0"/>
    <x v="0"/>
  </r>
  <r>
    <x v="712"/>
    <x v="0"/>
    <x v="72"/>
  </r>
  <r>
    <x v="113"/>
    <x v="0"/>
    <x v="47"/>
  </r>
  <r>
    <x v="359"/>
    <x v="0"/>
    <x v="0"/>
  </r>
  <r>
    <x v="113"/>
    <x v="0"/>
    <x v="47"/>
  </r>
  <r>
    <x v="75"/>
    <x v="0"/>
    <x v="1"/>
  </r>
  <r>
    <x v="177"/>
    <x v="0"/>
    <x v="1"/>
  </r>
  <r>
    <x v="10"/>
    <x v="0"/>
    <x v="0"/>
  </r>
  <r>
    <x v="399"/>
    <x v="0"/>
    <x v="1"/>
  </r>
  <r>
    <x v="359"/>
    <x v="0"/>
    <x v="0"/>
  </r>
  <r>
    <x v="396"/>
    <x v="0"/>
    <x v="1"/>
  </r>
  <r>
    <x v="10"/>
    <x v="0"/>
    <x v="0"/>
  </r>
  <r>
    <x v="396"/>
    <x v="0"/>
    <x v="1"/>
  </r>
  <r>
    <x v="177"/>
    <x v="0"/>
    <x v="1"/>
  </r>
  <r>
    <x v="447"/>
    <x v="0"/>
    <x v="1"/>
  </r>
  <r>
    <x v="324"/>
    <x v="0"/>
    <x v="0"/>
  </r>
  <r>
    <x v="113"/>
    <x v="0"/>
    <x v="47"/>
  </r>
  <r>
    <x v="113"/>
    <x v="0"/>
    <x v="47"/>
  </r>
  <r>
    <x v="458"/>
    <x v="0"/>
    <x v="1"/>
  </r>
  <r>
    <x v="51"/>
    <x v="0"/>
    <x v="1"/>
  </r>
  <r>
    <x v="720"/>
    <x v="0"/>
    <x v="4"/>
  </r>
  <r>
    <x v="721"/>
    <x v="0"/>
    <x v="0"/>
  </r>
  <r>
    <x v="304"/>
    <x v="0"/>
    <x v="1"/>
  </r>
  <r>
    <x v="416"/>
    <x v="0"/>
    <x v="14"/>
  </r>
  <r>
    <x v="396"/>
    <x v="0"/>
    <x v="1"/>
  </r>
  <r>
    <x v="722"/>
    <x v="0"/>
    <x v="14"/>
  </r>
  <r>
    <x v="458"/>
    <x v="0"/>
    <x v="1"/>
  </r>
  <r>
    <x v="396"/>
    <x v="0"/>
    <x v="1"/>
  </r>
  <r>
    <x v="416"/>
    <x v="0"/>
    <x v="14"/>
  </r>
  <r>
    <x v="723"/>
    <x v="0"/>
    <x v="66"/>
  </r>
  <r>
    <x v="399"/>
    <x v="0"/>
    <x v="1"/>
  </r>
  <r>
    <x v="304"/>
    <x v="0"/>
    <x v="1"/>
  </r>
  <r>
    <x v="724"/>
    <x v="0"/>
    <x v="34"/>
  </r>
  <r>
    <x v="396"/>
    <x v="0"/>
    <x v="1"/>
  </r>
  <r>
    <x v="710"/>
    <x v="0"/>
    <x v="10"/>
  </r>
  <r>
    <x v="725"/>
    <x v="0"/>
    <x v="0"/>
  </r>
  <r>
    <x v="402"/>
    <x v="0"/>
    <x v="1"/>
  </r>
  <r>
    <x v="330"/>
    <x v="0"/>
    <x v="56"/>
  </r>
  <r>
    <x v="177"/>
    <x v="0"/>
    <x v="1"/>
  </r>
  <r>
    <x v="726"/>
    <x v="0"/>
    <x v="41"/>
  </r>
  <r>
    <x v="458"/>
    <x v="0"/>
    <x v="1"/>
  </r>
  <r>
    <x v="727"/>
    <x v="0"/>
    <x v="1"/>
  </r>
  <r>
    <x v="10"/>
    <x v="0"/>
    <x v="0"/>
  </r>
  <r>
    <x v="10"/>
    <x v="0"/>
    <x v="0"/>
  </r>
  <r>
    <x v="701"/>
    <x v="0"/>
    <x v="0"/>
  </r>
  <r>
    <x v="716"/>
    <x v="0"/>
    <x v="0"/>
  </r>
  <r>
    <x v="10"/>
    <x v="0"/>
    <x v="0"/>
  </r>
  <r>
    <x v="10"/>
    <x v="0"/>
    <x v="0"/>
  </r>
  <r>
    <x v="728"/>
    <x v="0"/>
    <x v="41"/>
  </r>
  <r>
    <x v="729"/>
    <x v="0"/>
    <x v="148"/>
  </r>
  <r>
    <x v="73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35B8B-C32D-47BC-9E51-E16709E69CDC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</items>
    </pivotField>
  </pivotFields>
  <rowFields count="1">
    <field x="1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Recuento de ARTISTA" fld="0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AÑO"/>
    <pivotHierarchy dragToData="1"/>
    <pivotHierarchy dragToData="1"/>
    <pivotHierarchy dragToData="1" caption="Recuento de AÑO"/>
    <pivotHierarchy dragToData="1" caption="Promedio de AÑO"/>
    <pivotHierarchy dragToData="1" caption="StdDev de AÑ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potify_2000  ARTISTA   GENERO]"/>
        <x15:activeTabTopLevelEntity name="[Spotify_20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F5805-AF4C-438F-9C95-661371CE3755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Recuento de AÑ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DB"/>
    <pivotHierarchy dragToData="1" caption="Promedio de DB"/>
    <pivotHierarchy dragToData="1" caption="Varp de DB"/>
    <pivotHierarchy dragToData="1" caption="Recuento distinto de DB"/>
    <pivotHierarchy dragToData="1"/>
    <pivotHierarchy dragToData="1" caption="Recuento de DURACION"/>
    <pivotHierarchy dragToData="1"/>
    <pivotHierarchy dragToData="1" caption="Recuento de DURACION 2"/>
    <pivotHierarchy dragToData="1" caption="Promedio de DURACION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potify_2000  ARTISTA   GENERO]"/>
        <x15:activeTabTopLevelEntity name="[Spotify_200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730E4-A317-4DBF-88EF-1800BC5A928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6:J23" firstHeaderRow="1" firstDataRow="1" firstDataCol="0"/>
  <pivotFields count="3">
    <pivotField showAll="0">
      <items count="732">
        <item x="156"/>
        <item x="223"/>
        <item x="56"/>
        <item x="286"/>
        <item x="622"/>
        <item x="374"/>
        <item x="446"/>
        <item x="199"/>
        <item x="477"/>
        <item x="142"/>
        <item x="28"/>
        <item x="434"/>
        <item x="240"/>
        <item x="556"/>
        <item x="322"/>
        <item x="612"/>
        <item x="130"/>
        <item x="373"/>
        <item x="17"/>
        <item x="600"/>
        <item x="183"/>
        <item x="176"/>
        <item x="415"/>
        <item x="621"/>
        <item x="82"/>
        <item x="542"/>
        <item x="666"/>
        <item x="425"/>
        <item x="160"/>
        <item x="29"/>
        <item x="90"/>
        <item x="337"/>
        <item x="651"/>
        <item x="226"/>
        <item x="629"/>
        <item x="73"/>
        <item x="353"/>
        <item x="14"/>
        <item x="707"/>
        <item x="84"/>
        <item x="276"/>
        <item x="504"/>
        <item x="243"/>
        <item x="723"/>
        <item x="453"/>
        <item x="50"/>
        <item x="222"/>
        <item x="529"/>
        <item x="456"/>
        <item x="454"/>
        <item x="624"/>
        <item x="42"/>
        <item x="282"/>
        <item x="572"/>
        <item x="151"/>
        <item x="697"/>
        <item x="251"/>
        <item x="152"/>
        <item x="501"/>
        <item x="49"/>
        <item x="131"/>
        <item x="413"/>
        <item x="386"/>
        <item x="120"/>
        <item x="255"/>
        <item x="585"/>
        <item x="395"/>
        <item x="664"/>
        <item x="314"/>
        <item x="631"/>
        <item x="694"/>
        <item x="22"/>
        <item x="136"/>
        <item x="71"/>
        <item x="470"/>
        <item x="157"/>
        <item x="440"/>
        <item x="457"/>
        <item x="352"/>
        <item x="206"/>
        <item x="498"/>
        <item x="616"/>
        <item x="687"/>
        <item x="469"/>
        <item x="76"/>
        <item x="330"/>
        <item x="99"/>
        <item x="550"/>
        <item x="570"/>
        <item x="4"/>
        <item x="235"/>
        <item x="541"/>
        <item x="672"/>
        <item x="305"/>
        <item x="393"/>
        <item x="379"/>
        <item x="378"/>
        <item x="429"/>
        <item x="231"/>
        <item x="418"/>
        <item x="407"/>
        <item x="676"/>
        <item x="667"/>
        <item x="658"/>
        <item x="227"/>
        <item x="485"/>
        <item x="295"/>
        <item x="602"/>
        <item x="179"/>
        <item x="489"/>
        <item x="406"/>
        <item x="567"/>
        <item x="161"/>
        <item x="149"/>
        <item x="327"/>
        <item x="47"/>
        <item x="728"/>
        <item x="5"/>
        <item x="539"/>
        <item x="224"/>
        <item x="74"/>
        <item x="332"/>
        <item x="596"/>
        <item x="233"/>
        <item x="16"/>
        <item x="655"/>
        <item x="118"/>
        <item x="649"/>
        <item x="713"/>
        <item x="396"/>
        <item x="727"/>
        <item x="400"/>
        <item x="566"/>
        <item x="710"/>
        <item x="540"/>
        <item x="408"/>
        <item x="311"/>
        <item x="92"/>
        <item x="132"/>
        <item x="508"/>
        <item x="139"/>
        <item x="381"/>
        <item x="184"/>
        <item x="75"/>
        <item x="248"/>
        <item x="363"/>
        <item x="12"/>
        <item x="128"/>
        <item x="207"/>
        <item x="112"/>
        <item x="277"/>
        <item x="1"/>
        <item x="141"/>
        <item x="534"/>
        <item x="281"/>
        <item x="528"/>
        <item x="475"/>
        <item x="146"/>
        <item x="511"/>
        <item x="338"/>
        <item x="491"/>
        <item x="234"/>
        <item x="316"/>
        <item x="249"/>
        <item x="242"/>
        <item x="54"/>
        <item x="445"/>
        <item x="545"/>
        <item x="411"/>
        <item x="482"/>
        <item x="302"/>
        <item x="325"/>
        <item x="692"/>
        <item x="432"/>
        <item x="268"/>
        <item x="523"/>
        <item x="333"/>
        <item x="382"/>
        <item x="532"/>
        <item x="721"/>
        <item x="424"/>
        <item x="404"/>
        <item x="365"/>
        <item x="247"/>
        <item x="145"/>
        <item x="349"/>
        <item x="578"/>
        <item x="24"/>
        <item x="668"/>
        <item x="48"/>
        <item x="455"/>
        <item x="510"/>
        <item x="397"/>
        <item x="262"/>
        <item x="565"/>
        <item x="10"/>
        <item x="272"/>
        <item x="229"/>
        <item x="9"/>
        <item x="100"/>
        <item x="340"/>
        <item x="70"/>
        <item x="329"/>
        <item x="588"/>
        <item x="696"/>
        <item x="564"/>
        <item x="175"/>
        <item x="677"/>
        <item x="123"/>
        <item x="607"/>
        <item x="599"/>
        <item x="189"/>
        <item x="554"/>
        <item x="685"/>
        <item x="730"/>
        <item x="309"/>
        <item x="300"/>
        <item x="507"/>
        <item x="116"/>
        <item x="458"/>
        <item x="390"/>
        <item x="193"/>
        <item x="164"/>
        <item x="3"/>
        <item x="653"/>
        <item x="483"/>
        <item x="252"/>
        <item x="670"/>
        <item x="555"/>
        <item x="324"/>
        <item x="509"/>
        <item x="544"/>
        <item x="366"/>
        <item x="36"/>
        <item x="336"/>
        <item x="662"/>
        <item x="155"/>
        <item x="562"/>
        <item x="346"/>
        <item x="79"/>
        <item x="438"/>
        <item x="674"/>
        <item x="326"/>
        <item x="403"/>
        <item x="355"/>
        <item x="673"/>
        <item x="495"/>
        <item x="303"/>
        <item x="699"/>
        <item x="417"/>
        <item x="441"/>
        <item x="634"/>
        <item x="51"/>
        <item x="134"/>
        <item x="2"/>
        <item x="202"/>
        <item x="135"/>
        <item x="244"/>
        <item x="487"/>
        <item x="37"/>
        <item x="331"/>
        <item x="575"/>
        <item x="33"/>
        <item x="650"/>
        <item x="350"/>
        <item x="462"/>
        <item x="367"/>
        <item x="680"/>
        <item x="25"/>
        <item x="218"/>
        <item x="568"/>
        <item x="681"/>
        <item x="526"/>
        <item x="626"/>
        <item x="293"/>
        <item x="480"/>
        <item x="221"/>
        <item x="23"/>
        <item x="260"/>
        <item x="257"/>
        <item x="96"/>
        <item x="636"/>
        <item x="524"/>
        <item x="422"/>
        <item x="384"/>
        <item x="65"/>
        <item x="315"/>
        <item x="45"/>
        <item x="466"/>
        <item x="706"/>
        <item x="405"/>
        <item x="133"/>
        <item x="21"/>
        <item x="465"/>
        <item x="412"/>
        <item x="552"/>
        <item x="198"/>
        <item x="347"/>
        <item x="83"/>
        <item x="328"/>
        <item x="642"/>
        <item x="86"/>
        <item x="708"/>
        <item x="306"/>
        <item x="419"/>
        <item x="290"/>
        <item x="426"/>
        <item x="709"/>
        <item x="256"/>
        <item x="447"/>
        <item x="525"/>
        <item x="137"/>
        <item x="437"/>
        <item x="95"/>
        <item x="580"/>
        <item x="170"/>
        <item x="335"/>
        <item x="87"/>
        <item x="18"/>
        <item x="53"/>
        <item x="522"/>
        <item x="253"/>
        <item x="188"/>
        <item x="518"/>
        <item x="225"/>
        <item x="334"/>
        <item x="19"/>
        <item x="214"/>
        <item x="343"/>
        <item x="165"/>
        <item x="471"/>
        <item x="693"/>
        <item x="492"/>
        <item x="205"/>
        <item x="153"/>
        <item x="88"/>
        <item x="263"/>
        <item x="85"/>
        <item x="387"/>
        <item x="163"/>
        <item x="93"/>
        <item x="502"/>
        <item x="574"/>
        <item x="284"/>
        <item x="682"/>
        <item x="448"/>
        <item x="126"/>
        <item x="162"/>
        <item x="181"/>
        <item x="594"/>
        <item x="236"/>
        <item x="213"/>
        <item x="261"/>
        <item x="215"/>
        <item x="639"/>
        <item x="370"/>
        <item x="399"/>
        <item x="551"/>
        <item x="598"/>
        <item x="339"/>
        <item x="683"/>
        <item x="584"/>
        <item x="371"/>
        <item x="351"/>
        <item x="715"/>
        <item x="196"/>
        <item x="38"/>
        <item x="172"/>
        <item x="679"/>
        <item x="208"/>
        <item x="461"/>
        <item x="203"/>
        <item x="609"/>
        <item x="280"/>
        <item x="289"/>
        <item x="274"/>
        <item x="40"/>
        <item x="716"/>
        <item x="362"/>
        <item x="464"/>
        <item x="392"/>
        <item x="344"/>
        <item x="435"/>
        <item x="318"/>
        <item x="101"/>
        <item x="265"/>
        <item x="503"/>
        <item x="178"/>
        <item x="258"/>
        <item x="474"/>
        <item x="80"/>
        <item x="611"/>
        <item x="55"/>
        <item x="615"/>
        <item x="67"/>
        <item x="645"/>
        <item x="589"/>
        <item x="619"/>
        <item x="117"/>
        <item x="78"/>
        <item x="6"/>
        <item x="285"/>
        <item x="414"/>
        <item x="154"/>
        <item x="204"/>
        <item x="232"/>
        <item x="476"/>
        <item x="686"/>
        <item x="722"/>
        <item x="587"/>
        <item x="659"/>
        <item x="46"/>
        <item x="190"/>
        <item x="104"/>
        <item x="64"/>
        <item x="267"/>
        <item x="294"/>
        <item x="138"/>
        <item x="675"/>
        <item x="592"/>
        <item x="121"/>
        <item x="488"/>
        <item x="689"/>
        <item x="512"/>
        <item x="560"/>
        <item x="283"/>
        <item x="182"/>
        <item x="484"/>
        <item x="20"/>
        <item x="7"/>
        <item x="201"/>
        <item x="459"/>
        <item x="186"/>
        <item x="359"/>
        <item x="111"/>
        <item x="533"/>
        <item x="195"/>
        <item x="143"/>
        <item x="660"/>
        <item x="210"/>
        <item x="312"/>
        <item x="114"/>
        <item x="701"/>
        <item x="389"/>
        <item x="537"/>
        <item x="656"/>
        <item x="0"/>
        <item x="108"/>
        <item x="354"/>
        <item x="217"/>
        <item x="648"/>
        <item x="273"/>
        <item x="288"/>
        <item x="310"/>
        <item x="517"/>
        <item x="625"/>
        <item x="174"/>
        <item x="158"/>
        <item x="613"/>
        <item x="58"/>
        <item x="369"/>
        <item x="357"/>
        <item x="292"/>
        <item x="239"/>
        <item x="279"/>
        <item x="103"/>
        <item x="665"/>
        <item x="499"/>
        <item x="497"/>
        <item x="15"/>
        <item x="287"/>
        <item x="166"/>
        <item x="460"/>
        <item x="652"/>
        <item x="617"/>
        <item x="44"/>
        <item x="704"/>
        <item x="573"/>
        <item x="467"/>
        <item x="479"/>
        <item x="398"/>
        <item x="62"/>
        <item x="194"/>
        <item x="297"/>
        <item x="173"/>
        <item x="547"/>
        <item x="410"/>
        <item x="601"/>
        <item x="684"/>
        <item x="124"/>
        <item x="647"/>
        <item x="527"/>
        <item x="383"/>
        <item x="342"/>
        <item x="364"/>
        <item x="61"/>
        <item x="605"/>
        <item x="581"/>
        <item x="110"/>
        <item x="632"/>
        <item x="618"/>
        <item x="348"/>
        <item x="724"/>
        <item x="216"/>
        <item x="105"/>
        <item x="473"/>
        <item x="122"/>
        <item x="726"/>
        <item x="259"/>
        <item x="148"/>
        <item x="451"/>
        <item x="515"/>
        <item x="719"/>
        <item x="579"/>
        <item x="237"/>
        <item x="254"/>
        <item x="372"/>
        <item x="39"/>
        <item x="185"/>
        <item x="663"/>
        <item x="27"/>
        <item x="725"/>
        <item x="291"/>
        <item x="421"/>
        <item x="450"/>
        <item x="211"/>
        <item x="52"/>
        <item x="590"/>
        <item x="468"/>
        <item x="238"/>
        <item x="115"/>
        <item x="571"/>
        <item x="516"/>
        <item x="345"/>
        <item x="646"/>
        <item x="168"/>
        <item x="307"/>
        <item x="200"/>
        <item x="30"/>
        <item x="34"/>
        <item x="91"/>
        <item x="140"/>
        <item x="43"/>
        <item x="245"/>
        <item x="711"/>
        <item x="57"/>
        <item x="486"/>
        <item x="380"/>
        <item x="720"/>
        <item x="319"/>
        <item x="394"/>
        <item x="212"/>
        <item x="209"/>
        <item x="576"/>
        <item x="671"/>
        <item x="654"/>
        <item x="443"/>
        <item x="563"/>
        <item x="690"/>
        <item x="630"/>
        <item x="388"/>
        <item x="250"/>
        <item x="41"/>
        <item x="197"/>
        <item x="520"/>
        <item x="241"/>
        <item x="644"/>
        <item x="171"/>
        <item x="661"/>
        <item x="376"/>
        <item x="68"/>
        <item x="535"/>
        <item x="59"/>
        <item x="192"/>
        <item x="433"/>
        <item x="604"/>
        <item x="718"/>
        <item x="60"/>
        <item x="463"/>
        <item x="439"/>
        <item x="442"/>
        <item x="536"/>
        <item x="191"/>
        <item x="559"/>
        <item x="623"/>
        <item x="230"/>
        <item x="444"/>
        <item x="558"/>
        <item x="368"/>
        <item x="583"/>
        <item x="452"/>
        <item x="180"/>
        <item x="549"/>
        <item x="481"/>
        <item x="320"/>
        <item x="595"/>
        <item x="147"/>
        <item x="308"/>
        <item x="557"/>
        <item x="606"/>
        <item x="614"/>
        <item x="13"/>
        <item x="102"/>
        <item x="514"/>
        <item x="643"/>
        <item x="698"/>
        <item x="603"/>
        <item x="490"/>
        <item x="717"/>
        <item x="97"/>
        <item x="409"/>
        <item x="113"/>
        <item x="610"/>
        <item x="106"/>
        <item x="246"/>
        <item x="548"/>
        <item x="513"/>
        <item x="278"/>
        <item x="423"/>
        <item x="702"/>
        <item x="416"/>
        <item x="356"/>
        <item x="695"/>
        <item x="506"/>
        <item x="298"/>
        <item x="569"/>
        <item x="633"/>
        <item x="107"/>
        <item x="505"/>
        <item x="729"/>
        <item x="431"/>
        <item x="402"/>
        <item x="63"/>
        <item x="641"/>
        <item x="89"/>
        <item x="31"/>
        <item x="449"/>
        <item x="521"/>
        <item x="640"/>
        <item x="8"/>
        <item x="427"/>
        <item x="703"/>
        <item x="478"/>
        <item x="712"/>
        <item x="360"/>
        <item x="72"/>
        <item x="269"/>
        <item x="591"/>
        <item x="500"/>
        <item x="493"/>
        <item x="77"/>
        <item x="627"/>
        <item x="700"/>
        <item x="177"/>
        <item x="150"/>
        <item x="127"/>
        <item x="582"/>
        <item x="635"/>
        <item x="553"/>
        <item x="519"/>
        <item x="358"/>
        <item x="94"/>
        <item x="98"/>
        <item x="377"/>
        <item x="538"/>
        <item x="341"/>
        <item x="669"/>
        <item x="299"/>
        <item x="678"/>
        <item x="119"/>
        <item x="11"/>
        <item x="304"/>
        <item x="657"/>
        <item x="430"/>
        <item x="35"/>
        <item x="705"/>
        <item x="546"/>
        <item x="714"/>
        <item x="275"/>
        <item x="597"/>
        <item x="144"/>
        <item x="472"/>
        <item x="361"/>
        <item x="391"/>
        <item x="187"/>
        <item x="264"/>
        <item x="494"/>
        <item x="586"/>
        <item x="167"/>
        <item x="593"/>
        <item x="228"/>
        <item x="608"/>
        <item x="69"/>
        <item x="321"/>
        <item x="301"/>
        <item x="561"/>
        <item x="32"/>
        <item x="109"/>
        <item x="543"/>
        <item x="296"/>
        <item x="428"/>
        <item x="637"/>
        <item x="219"/>
        <item x="496"/>
        <item x="323"/>
        <item x="530"/>
        <item x="620"/>
        <item x="81"/>
        <item x="688"/>
        <item x="628"/>
        <item x="66"/>
        <item x="313"/>
        <item x="375"/>
        <item x="385"/>
        <item x="220"/>
        <item x="577"/>
        <item x="270"/>
        <item x="531"/>
        <item x="317"/>
        <item x="638"/>
        <item x="129"/>
        <item x="159"/>
        <item x="169"/>
        <item x="271"/>
        <item x="125"/>
        <item x="420"/>
        <item x="266"/>
        <item x="26"/>
        <item x="401"/>
        <item x="691"/>
        <item x="436"/>
        <item t="default"/>
      </items>
    </pivotField>
    <pivotField showAll="0">
      <items count="2">
        <item x="0"/>
        <item t="default"/>
      </items>
    </pivotField>
    <pivotField showAll="0">
      <items count="150">
        <item x="55"/>
        <item x="54"/>
        <item x="0"/>
        <item x="21"/>
        <item x="92"/>
        <item x="1"/>
        <item x="130"/>
        <item x="19"/>
        <item x="2"/>
        <item x="3"/>
        <item x="62"/>
        <item x="5"/>
        <item x="9"/>
        <item x="32"/>
        <item x="69"/>
        <item x="26"/>
        <item x="64"/>
        <item x="128"/>
        <item x="114"/>
        <item x="95"/>
        <item x="85"/>
        <item x="43"/>
        <item x="96"/>
        <item x="83"/>
        <item x="113"/>
        <item x="78"/>
        <item x="110"/>
        <item x="127"/>
        <item x="148"/>
        <item x="75"/>
        <item x="44"/>
        <item x="68"/>
        <item x="25"/>
        <item x="66"/>
        <item x="41"/>
        <item x="50"/>
        <item x="30"/>
        <item x="72"/>
        <item x="142"/>
        <item x="34"/>
        <item x="47"/>
        <item x="81"/>
        <item x="22"/>
        <item x="29"/>
        <item x="118"/>
        <item x="67"/>
        <item x="49"/>
        <item x="140"/>
        <item x="57"/>
        <item x="31"/>
        <item x="111"/>
        <item x="35"/>
        <item x="131"/>
        <item x="37"/>
        <item x="80"/>
        <item x="36"/>
        <item x="116"/>
        <item x="134"/>
        <item x="133"/>
        <item x="119"/>
        <item x="145"/>
        <item x="4"/>
        <item x="76"/>
        <item x="117"/>
        <item x="101"/>
        <item x="14"/>
        <item x="139"/>
        <item x="104"/>
        <item x="77"/>
        <item x="98"/>
        <item x="136"/>
        <item x="15"/>
        <item x="63"/>
        <item x="103"/>
        <item x="27"/>
        <item x="8"/>
        <item x="24"/>
        <item x="138"/>
        <item x="45"/>
        <item x="18"/>
        <item x="12"/>
        <item x="51"/>
        <item x="10"/>
        <item x="52"/>
        <item x="17"/>
        <item x="56"/>
        <item x="40"/>
        <item x="39"/>
        <item x="88"/>
        <item x="42"/>
        <item x="112"/>
        <item x="91"/>
        <item x="87"/>
        <item x="65"/>
        <item x="120"/>
        <item x="48"/>
        <item x="125"/>
        <item x="86"/>
        <item x="124"/>
        <item x="73"/>
        <item x="79"/>
        <item x="137"/>
        <item x="11"/>
        <item x="144"/>
        <item x="20"/>
        <item x="141"/>
        <item x="71"/>
        <item x="100"/>
        <item x="74"/>
        <item x="121"/>
        <item x="38"/>
        <item x="102"/>
        <item x="108"/>
        <item x="82"/>
        <item x="90"/>
        <item x="23"/>
        <item x="93"/>
        <item x="107"/>
        <item x="123"/>
        <item x="109"/>
        <item x="97"/>
        <item x="115"/>
        <item x="33"/>
        <item x="143"/>
        <item x="135"/>
        <item x="61"/>
        <item x="89"/>
        <item x="16"/>
        <item x="7"/>
        <item x="147"/>
        <item x="84"/>
        <item x="28"/>
        <item x="105"/>
        <item x="132"/>
        <item x="58"/>
        <item x="13"/>
        <item x="6"/>
        <item x="146"/>
        <item x="126"/>
        <item x="122"/>
        <item x="46"/>
        <item x="99"/>
        <item x="60"/>
        <item x="53"/>
        <item x="94"/>
        <item x="106"/>
        <item x="59"/>
        <item x="70"/>
        <item x="12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BAC0226-B6C9-493F-8821-2CD22C87AEDA}" autoFormatId="16" applyNumberFormats="0" applyBorderFormats="0" applyFontFormats="0" applyPatternFormats="0" applyAlignmentFormats="0" applyWidthHeightFormats="0">
  <queryTableRefresh nextId="22">
    <queryTableFields count="14">
      <queryTableField id="1" name="Index" tableColumnId="16"/>
      <queryTableField id="2" name="Title" tableColumnId="2"/>
      <queryTableField id="3" name="Artist" tableColumnId="3"/>
      <queryTableField id="20" dataBound="0" tableColumnId="19"/>
      <queryTableField id="4" name="Top Genre" tableColumnId="4"/>
      <queryTableField id="5" name="Year" tableColumnId="5"/>
      <queryTableField id="6" name="Beats Per Minute (BPM)" tableColumnId="6"/>
      <queryTableField id="7" name="Energy" tableColumnId="7"/>
      <queryTableField id="8" name="Danceability" tableColumnId="8"/>
      <queryTableField id="9" name="Loudness (dB)" tableColumnId="9"/>
      <queryTableField id="16" dataBound="0" tableColumnId="17"/>
      <queryTableField id="12" name="Length (Duration)" tableColumnId="12"/>
      <queryTableField id="13" name="Acousticness" tableColumnId="13"/>
      <queryTableField id="15" name="Popularity" tableColumnId="15"/>
    </queryTableFields>
    <queryTableDeletedFields count="3">
      <deletedField name="Liveness"/>
      <deletedField name="Speechiness"/>
      <deletedField name="Valenc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2" xr16:uid="{DE2F02A0-86F3-4293-8D40-2E7BC0F06487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3" xr16:uid="{1A4E7502-40D1-401E-BE5E-62A21EC08A95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4" xr16:uid="{05F3A4D4-14FA-46D0-A951-86CE1BF0A71D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5" xr16:uid="{C74D5B3A-3489-426A-ABC1-DE1C9B0BC091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6" xr16:uid="{082CD398-FCE3-4DA2-97A5-53885DB32C2D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7" xr16:uid="{4812E271-B39A-49CE-8891-611FE5183AE7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8" xr16:uid="{6F87E26A-DDA2-4155-9F23-38F82D97CEBB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9" xr16:uid="{86DBC125-14F8-4F32-AD92-835F02BD24EA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0" xr16:uid="{35042C55-B165-4AF5-8B3A-25B7A0BADBB2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1" xr16:uid="{C4C85C32-4FF6-47BB-BBAC-89FE6775D2E1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39002BE7-D8B1-4639-BCF6-59252CD198FF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2" xr16:uid="{51D9B7F5-7263-46E6-A438-486B856B2722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3" xr16:uid="{9BD04DE5-1A7D-4639-9FB9-FB87369E9EC7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5" xr16:uid="{7B49EF82-9A0B-42C6-BCE4-6E9684EAFF98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6" xr16:uid="{0A6F7F2D-B14B-4A61-A2FE-A8CBB4D4A5B7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7" xr16:uid="{460F3513-B727-47E0-8D38-BF464ED937B8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8" xr16:uid="{68A449B1-1A1F-4766-8EEA-54879B554C1D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9" xr16:uid="{C0464688-18C2-4F5C-9522-7062D7AD4FB9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0" xr16:uid="{57017271-5315-477D-A69D-F8920619E996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1" xr16:uid="{974330F1-DD4B-4755-AFA0-96E8FF557B50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2" xr16:uid="{C0D3F40B-5EEF-4E22-BB11-46FA66CD6E7F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" xr16:uid="{4C768EE7-96B8-45A9-A6E8-0CF951E94DBF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3" xr16:uid="{0FCE76D5-644C-443F-A314-C083BA9B6226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4" xr16:uid="{106DF0C7-1480-46AA-B9D0-972FE6740396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6" xr16:uid="{56E6D544-F812-45AB-9E19-A20BE143889B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7" xr16:uid="{F5A54231-074A-4BB9-B00D-0BE026A23EAC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14" xr16:uid="{4817720B-EDAF-4629-A267-38D7FF8F291A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5" xr16:uid="{0EA547C8-17C3-41CF-A049-203901E267B8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8" xr16:uid="{40BD53C0-6CEE-4885-B127-81B649649D65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9" xr16:uid="{C020423B-B41D-4A80-B431-F0AB17A90102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0" xr16:uid="{3431B3A9-87D6-4380-BACE-A0AC34DBDD31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1" xr16:uid="{EC71A974-0EA7-4CBD-A3D8-14B9CECDAADC}" autoFormatId="16" applyNumberFormats="0" applyBorderFormats="0" applyFontFormats="0" applyPatternFormats="0" applyAlignmentFormats="0" applyWidthHeightFormats="0">
  <queryTableRefresh nextId="16">
    <queryTableFields count="15">
      <queryTableField id="1" name="Spotify_2000[INDICE]" tableColumnId="1"/>
      <queryTableField id="2" name="Spotify_2000[TITULO]" tableColumnId="2"/>
      <queryTableField id="3" name="Spotify_2000[ARTISTA]" tableColumnId="3"/>
      <queryTableField id="4" name="Spotify_2000[Columna1]" tableColumnId="4"/>
      <queryTableField id="5" name="Spotify_2000[GENERO]" tableColumnId="5"/>
      <queryTableField id="6" name="Spotify_2000[AÑO]" tableColumnId="6"/>
      <queryTableField id="7" name="Spotify_2000[BPM]" tableColumnId="7"/>
      <queryTableField id="8" name="Spotify_2000[ENERGIA]" tableColumnId="8"/>
      <queryTableField id="9" name="Spotify_2000[BAILABILIDAD]" tableColumnId="9"/>
      <queryTableField id="10" name="Spotify_2000[DB]" tableColumnId="10"/>
      <queryTableField id="11" name="Spotify_2000[BALANCE]" tableColumnId="11"/>
      <queryTableField id="12" name="Spotify_2000[DURACION]" tableColumnId="12"/>
      <queryTableField id="13" name="Spotify_2000[DURACION 2]" tableColumnId="13"/>
      <queryTableField id="14" name="Spotify_2000[ACUSTICA]" tableColumnId="14"/>
      <queryTableField id="15" name="Spotify_2000[POPULARIDAD]" tableColumnId="1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CC232-A5A3-4C6C-928A-0CA9A3A2324A}" name="Spotify_2000" displayName="Spotify_2000" ref="A1:N1995" tableType="queryTable" totalsRowShown="0">
  <autoFilter ref="A1:N1995" xr:uid="{120CC232-A5A3-4C6C-928A-0CA9A3A2324A}"/>
  <sortState xmlns:xlrd2="http://schemas.microsoft.com/office/spreadsheetml/2017/richdata2" ref="A2:N1995">
    <sortCondition ref="G1:G1995"/>
  </sortState>
  <tableColumns count="14">
    <tableColumn id="16" xr3:uid="{2607EB78-5DBC-4C74-8718-D83FBD7C1A6D}" uniqueName="16" name="INDICE" queryTableFieldId="1"/>
    <tableColumn id="2" xr3:uid="{2A3E9D9C-B1B0-4A19-9050-84ECE2AEE63B}" uniqueName="2" name="TITULO" queryTableFieldId="2" dataDxfId="18"/>
    <tableColumn id="3" xr3:uid="{45285D62-7EC4-48B6-922C-AED56DBEFEF1}" uniqueName="3" name="ARTISTA" queryTableFieldId="3" dataDxfId="17"/>
    <tableColumn id="19" xr3:uid="{D8784033-7B72-4979-A006-5E885378FB65}" uniqueName="19" name="Columna1" queryTableFieldId="20"/>
    <tableColumn id="4" xr3:uid="{B23728ED-2E9C-4AAC-9BD8-CD229B36744B}" uniqueName="4" name="GENERO" queryTableFieldId="4" dataDxfId="16"/>
    <tableColumn id="5" xr3:uid="{6415311E-38BB-4FBE-ABE4-6673F21D7254}" uniqueName="5" name="AÑO" queryTableFieldId="5"/>
    <tableColumn id="6" xr3:uid="{C5204286-7648-49E6-B88E-D25C5D825D4F}" uniqueName="6" name="BPM" queryTableFieldId="6"/>
    <tableColumn id="7" xr3:uid="{8DC477CC-7EE0-4E6F-9E2D-3A8880B5190D}" uniqueName="7" name="ENERGIA" queryTableFieldId="7"/>
    <tableColumn id="8" xr3:uid="{C9624C75-BB35-49BC-9BB9-AC12BBD31D0E}" uniqueName="8" name="BAILABILIDAD" queryTableFieldId="8"/>
    <tableColumn id="9" xr3:uid="{2B9CA880-9E84-40FC-BF12-ADBF16CB871C}" uniqueName="9" name="DB" queryTableFieldId="9"/>
    <tableColumn id="17" xr3:uid="{9A6518FB-B7C9-4AC9-AC6D-A08D3D562F8E}" uniqueName="17" name="DURACION " queryTableFieldId="16" dataDxfId="15">
      <calculatedColumnFormula>Spotify_2000[[#This Row],[Columna2]]/60</calculatedColumnFormula>
    </tableColumn>
    <tableColumn id="12" xr3:uid="{0450F47B-664B-4F14-B597-B74DDE975341}" uniqueName="12" name="Columna2" queryTableFieldId="12"/>
    <tableColumn id="13" xr3:uid="{C7D77CAE-FFA7-461C-B68C-0DB69A56F874}" uniqueName="13" name="ACUSTICA" queryTableFieldId="13"/>
    <tableColumn id="15" xr3:uid="{A248815A-90E9-4E66-9BBE-EA7B86AAE5FB}" uniqueName="15" name="POPULARIDAD" queryTableField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2F044B-46BA-4F39-8935-F118B8B382E6}" name="Tabla_DatosExternos_111" displayName="Tabla_DatosExternos_111" ref="A3:O4" tableType="queryTable" totalsRowShown="0">
  <autoFilter ref="A3:O4" xr:uid="{CB2F044B-46BA-4F39-8935-F118B8B382E6}"/>
  <tableColumns count="15">
    <tableColumn id="1" xr3:uid="{5A6BDC1A-01EE-4A0B-AC95-542AE43220A7}" uniqueName="1" name="Spotify_2000[INDICE]" queryTableFieldId="1"/>
    <tableColumn id="2" xr3:uid="{8BFB4C15-82F1-4FF2-BFA0-0CD3E2FF61ED}" uniqueName="2" name="Spotify_2000[TITULO]" queryTableFieldId="2"/>
    <tableColumn id="3" xr3:uid="{5C326B0A-470B-47BA-A42C-080537EF74F5}" uniqueName="3" name="Spotify_2000[ARTISTA]" queryTableFieldId="3"/>
    <tableColumn id="4" xr3:uid="{F7938D93-A583-4AE0-B563-E90F613E1ECC}" uniqueName="4" name="Spotify_2000[Columna1]" queryTableFieldId="4"/>
    <tableColumn id="5" xr3:uid="{30047F2A-F580-425C-A94E-B384786E776E}" uniqueName="5" name="Spotify_2000[GENERO]" queryTableFieldId="5"/>
    <tableColumn id="6" xr3:uid="{9B7A0B42-01CB-4F46-8B7E-95730B5EEF7B}" uniqueName="6" name="Spotify_2000[AÑO]" queryTableFieldId="6"/>
    <tableColumn id="7" xr3:uid="{CA1AD5AD-87D4-42F4-965E-EB67ACB48F00}" uniqueName="7" name="Spotify_2000[BPM]" queryTableFieldId="7"/>
    <tableColumn id="8" xr3:uid="{40D3D31E-A788-40B2-BAD3-534B5B349401}" uniqueName="8" name="Spotify_2000[ENERGIA]" queryTableFieldId="8"/>
    <tableColumn id="9" xr3:uid="{31FAAA53-E4E4-4CD3-B04A-4A8A8A6C862E}" uniqueName="9" name="Spotify_2000[BAILABILIDAD]" queryTableFieldId="9"/>
    <tableColumn id="10" xr3:uid="{619511B3-A7E4-4B04-A41B-D360188C43EA}" uniqueName="10" name="Spotify_2000[DB]" queryTableFieldId="10"/>
    <tableColumn id="11" xr3:uid="{E166A11F-8056-46DD-9FAB-7D53BD1A1BAE}" uniqueName="11" name="Spotify_2000[BALANCE]" queryTableFieldId="11"/>
    <tableColumn id="12" xr3:uid="{32D4492F-5C66-4153-979C-0A175464E29A}" uniqueName="12" name="Spotify_2000[DURACION]" queryTableFieldId="12"/>
    <tableColumn id="13" xr3:uid="{24473B98-4CB0-49A9-9CB7-3AE15D5908D4}" uniqueName="13" name="Spotify_2000[DURACION 2]" queryTableFieldId="13"/>
    <tableColumn id="14" xr3:uid="{DA8C6C1C-287D-44D3-A92D-3FC99C969963}" uniqueName="14" name="Spotify_2000[ACUSTICA]" queryTableFieldId="14"/>
    <tableColumn id="15" xr3:uid="{9FED2A22-DEDD-4D2C-BBE4-040FFDD0D972}" uniqueName="15" name="Spotify_2000[POPULARIDAD]" queryTableField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ADA4B1-5C53-40EE-BD52-F553F736FBAD}" name="Tabla_DatosExternos_112" displayName="Tabla_DatosExternos_112" ref="A3:O4" tableType="queryTable" totalsRowShown="0">
  <autoFilter ref="A3:O4" xr:uid="{9CADA4B1-5C53-40EE-BD52-F553F736FBAD}"/>
  <tableColumns count="15">
    <tableColumn id="1" xr3:uid="{FF751ED1-C101-418F-BDF0-2F9EA97FDB50}" uniqueName="1" name="Spotify_2000[INDICE]" queryTableFieldId="1"/>
    <tableColumn id="2" xr3:uid="{AEE09858-27C5-4C1B-A165-871BD81E95C7}" uniqueName="2" name="Spotify_2000[TITULO]" queryTableFieldId="2"/>
    <tableColumn id="3" xr3:uid="{73B6D970-EFFA-48F1-A8DB-7BF2CFD0AE5D}" uniqueName="3" name="Spotify_2000[ARTISTA]" queryTableFieldId="3"/>
    <tableColumn id="4" xr3:uid="{706E65B5-74DB-4646-8AAD-750EA708EF0B}" uniqueName="4" name="Spotify_2000[Columna1]" queryTableFieldId="4"/>
    <tableColumn id="5" xr3:uid="{1EE39069-A93C-4CE1-B7AD-6AC09B956B96}" uniqueName="5" name="Spotify_2000[GENERO]" queryTableFieldId="5"/>
    <tableColumn id="6" xr3:uid="{1357AEE6-555A-4B57-AC80-E4657FA215C6}" uniqueName="6" name="Spotify_2000[AÑO]" queryTableFieldId="6"/>
    <tableColumn id="7" xr3:uid="{A265BDA2-BD20-41FB-937C-1ACE3421083D}" uniqueName="7" name="Spotify_2000[BPM]" queryTableFieldId="7"/>
    <tableColumn id="8" xr3:uid="{E4BB80FC-D739-4CDA-949C-DE77F1E35416}" uniqueName="8" name="Spotify_2000[ENERGIA]" queryTableFieldId="8"/>
    <tableColumn id="9" xr3:uid="{922F5556-A466-45D8-8E65-FA0BD2378D8B}" uniqueName="9" name="Spotify_2000[BAILABILIDAD]" queryTableFieldId="9"/>
    <tableColumn id="10" xr3:uid="{F2D589B8-08E1-4F83-B9AC-70847795136F}" uniqueName="10" name="Spotify_2000[DB]" queryTableFieldId="10"/>
    <tableColumn id="11" xr3:uid="{9976DE25-8224-46E8-8ECD-7AD6B8CC9BB5}" uniqueName="11" name="Spotify_2000[BALANCE]" queryTableFieldId="11"/>
    <tableColumn id="12" xr3:uid="{CB40CBE2-536D-4B6F-9B3E-8C4952E60534}" uniqueName="12" name="Spotify_2000[DURACION]" queryTableFieldId="12"/>
    <tableColumn id="13" xr3:uid="{2CB7F47F-864E-4486-A3EB-E94220E618A7}" uniqueName="13" name="Spotify_2000[DURACION 2]" queryTableFieldId="13"/>
    <tableColumn id="14" xr3:uid="{53F013CE-6CE5-49D1-865F-C78EFD3927B2}" uniqueName="14" name="Spotify_2000[ACUSTICA]" queryTableFieldId="14"/>
    <tableColumn id="15" xr3:uid="{F524E48A-BE44-49DA-9D06-D9A27718090C}" uniqueName="15" name="Spotify_2000[POPULARIDAD]" queryTableField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1DFF1D-DC46-45FC-AEC4-123701245C34}" name="Tabla_DatosExternos_113" displayName="Tabla_DatosExternos_113" ref="A3:O4" tableType="queryTable" totalsRowShown="0">
  <autoFilter ref="A3:O4" xr:uid="{611DFF1D-DC46-45FC-AEC4-123701245C34}"/>
  <tableColumns count="15">
    <tableColumn id="1" xr3:uid="{77E97D8A-DF93-4D5A-8FB9-A3D310F10085}" uniqueName="1" name="Spotify_2000[INDICE]" queryTableFieldId="1"/>
    <tableColumn id="2" xr3:uid="{E9C4FA85-E6BF-443B-9ED2-CFFADE3C44A7}" uniqueName="2" name="Spotify_2000[TITULO]" queryTableFieldId="2"/>
    <tableColumn id="3" xr3:uid="{9205381E-08E9-4819-BD4F-360607B83B06}" uniqueName="3" name="Spotify_2000[ARTISTA]" queryTableFieldId="3"/>
    <tableColumn id="4" xr3:uid="{4BA44F7E-C688-46F8-9D74-FB2085C6306E}" uniqueName="4" name="Spotify_2000[Columna1]" queryTableFieldId="4"/>
    <tableColumn id="5" xr3:uid="{F4BAE64D-B6AE-4556-A922-C559E8014AA0}" uniqueName="5" name="Spotify_2000[GENERO]" queryTableFieldId="5"/>
    <tableColumn id="6" xr3:uid="{AF8E7F2E-D15C-4913-9895-2658BDC8FE7F}" uniqueName="6" name="Spotify_2000[AÑO]" queryTableFieldId="6"/>
    <tableColumn id="7" xr3:uid="{9341E060-71F1-46CF-8F5D-7113D8A155E0}" uniqueName="7" name="Spotify_2000[BPM]" queryTableFieldId="7"/>
    <tableColumn id="8" xr3:uid="{EB5E0B91-4880-4F8B-9444-B7E890EE8000}" uniqueName="8" name="Spotify_2000[ENERGIA]" queryTableFieldId="8"/>
    <tableColumn id="9" xr3:uid="{DFC82699-640E-4C27-B8CB-0A4E129BA123}" uniqueName="9" name="Spotify_2000[BAILABILIDAD]" queryTableFieldId="9"/>
    <tableColumn id="10" xr3:uid="{448C0318-55A4-4FEF-8F50-5F062BD6A318}" uniqueName="10" name="Spotify_2000[DB]" queryTableFieldId="10"/>
    <tableColumn id="11" xr3:uid="{4E82643C-06CC-4A13-A244-31CC12B468F5}" uniqueName="11" name="Spotify_2000[BALANCE]" queryTableFieldId="11"/>
    <tableColumn id="12" xr3:uid="{90205EEE-B282-4DF4-81C2-73AB04034C81}" uniqueName="12" name="Spotify_2000[DURACION]" queryTableFieldId="12"/>
    <tableColumn id="13" xr3:uid="{B25683F0-792A-4242-863A-79A93A6FF0DC}" uniqueName="13" name="Spotify_2000[DURACION 2]" queryTableFieldId="13"/>
    <tableColumn id="14" xr3:uid="{5237F908-62DF-4448-8AB3-DB10A0C64862}" uniqueName="14" name="Spotify_2000[ACUSTICA]" queryTableFieldId="14"/>
    <tableColumn id="15" xr3:uid="{1FAAE76C-616D-4AE9-B4EB-9573E74D9002}" uniqueName="15" name="Spotify_2000[POPULARIDAD]" queryTableField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1A57D1-E977-4318-950C-3D7668224D0C}" name="Tabla_DatosExternos_114" displayName="Tabla_DatosExternos_114" ref="A3:O4" tableType="queryTable" totalsRowShown="0">
  <autoFilter ref="A3:O4" xr:uid="{911A57D1-E977-4318-950C-3D7668224D0C}"/>
  <tableColumns count="15">
    <tableColumn id="1" xr3:uid="{B5D8E90F-B2B3-427D-A5AE-D3A3800B4017}" uniqueName="1" name="Spotify_2000[INDICE]" queryTableFieldId="1"/>
    <tableColumn id="2" xr3:uid="{23C0EB50-4E4E-4BEE-90C6-2C8553564B51}" uniqueName="2" name="Spotify_2000[TITULO]" queryTableFieldId="2"/>
    <tableColumn id="3" xr3:uid="{815A8421-3688-498D-8C0A-3DAB450B4684}" uniqueName="3" name="Spotify_2000[ARTISTA]" queryTableFieldId="3"/>
    <tableColumn id="4" xr3:uid="{527C3863-526F-4F14-8833-F4329669D430}" uniqueName="4" name="Spotify_2000[Columna1]" queryTableFieldId="4"/>
    <tableColumn id="5" xr3:uid="{745902AB-55E1-4A01-B5AC-CB3BA867B9EA}" uniqueName="5" name="Spotify_2000[GENERO]" queryTableFieldId="5"/>
    <tableColumn id="6" xr3:uid="{CD84D152-B3EE-41FC-B0E1-7F8066FEABBC}" uniqueName="6" name="Spotify_2000[AÑO]" queryTableFieldId="6"/>
    <tableColumn id="7" xr3:uid="{0D7885A5-A5C5-4AAE-AF34-0898E84CCEF5}" uniqueName="7" name="Spotify_2000[BPM]" queryTableFieldId="7"/>
    <tableColumn id="8" xr3:uid="{E150681D-4E5A-4D65-8D30-41D6E6525EEA}" uniqueName="8" name="Spotify_2000[ENERGIA]" queryTableFieldId="8"/>
    <tableColumn id="9" xr3:uid="{88760629-4659-4C70-8F34-55C3CBB7C69F}" uniqueName="9" name="Spotify_2000[BAILABILIDAD]" queryTableFieldId="9"/>
    <tableColumn id="10" xr3:uid="{61650E2B-10BD-4FD0-821A-EF070700D2C5}" uniqueName="10" name="Spotify_2000[DB]" queryTableFieldId="10"/>
    <tableColumn id="11" xr3:uid="{693B7068-9F96-4C75-98B1-7431EB75FE7C}" uniqueName="11" name="Spotify_2000[BALANCE]" queryTableFieldId="11"/>
    <tableColumn id="12" xr3:uid="{2353938D-A120-4EC5-80C2-3FB09E96E088}" uniqueName="12" name="Spotify_2000[DURACION]" queryTableFieldId="12"/>
    <tableColumn id="13" xr3:uid="{BC1A4364-4B07-40BB-9C8C-EA5C0D308F03}" uniqueName="13" name="Spotify_2000[DURACION 2]" queryTableFieldId="13"/>
    <tableColumn id="14" xr3:uid="{AE7FC2CB-C32D-4032-9C2B-51A71D15ABBB}" uniqueName="14" name="Spotify_2000[ACUSTICA]" queryTableFieldId="14"/>
    <tableColumn id="15" xr3:uid="{45ACD26A-C5FF-48FC-80A3-AF618E311CA6}" uniqueName="15" name="Spotify_2000[POPULARIDAD]" queryTableField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79A107-1950-4BF1-9B7B-2C1D19085021}" name="Tabla_DatosExternos_115" displayName="Tabla_DatosExternos_115" ref="A3:O4" tableType="queryTable" totalsRowShown="0">
  <autoFilter ref="A3:O4" xr:uid="{B179A107-1950-4BF1-9B7B-2C1D19085021}"/>
  <tableColumns count="15">
    <tableColumn id="1" xr3:uid="{BCAB620D-C7EF-418D-8A7C-F5FABBD542BF}" uniqueName="1" name="Spotify_2000[INDICE]" queryTableFieldId="1"/>
    <tableColumn id="2" xr3:uid="{D44C9E35-0417-4FCA-89D3-AC5DF5CA6736}" uniqueName="2" name="Spotify_2000[TITULO]" queryTableFieldId="2"/>
    <tableColumn id="3" xr3:uid="{9F308016-451F-4ECD-BA9F-A10E1E9A8215}" uniqueName="3" name="Spotify_2000[ARTISTA]" queryTableFieldId="3"/>
    <tableColumn id="4" xr3:uid="{DD56E96F-8B6E-4EEE-8E31-568C96DCD9B0}" uniqueName="4" name="Spotify_2000[Columna1]" queryTableFieldId="4"/>
    <tableColumn id="5" xr3:uid="{E8AB8469-A055-407C-89F1-4D271019DB8F}" uniqueName="5" name="Spotify_2000[GENERO]" queryTableFieldId="5"/>
    <tableColumn id="6" xr3:uid="{15C48FC3-853D-4712-B19D-09E06990EE38}" uniqueName="6" name="Spotify_2000[AÑO]" queryTableFieldId="6"/>
    <tableColumn id="7" xr3:uid="{F804F1F3-42D5-45E1-A243-988B66C867CC}" uniqueName="7" name="Spotify_2000[BPM]" queryTableFieldId="7"/>
    <tableColumn id="8" xr3:uid="{A7A435F3-2DF2-4428-A1D3-23506611E7F3}" uniqueName="8" name="Spotify_2000[ENERGIA]" queryTableFieldId="8"/>
    <tableColumn id="9" xr3:uid="{9987B9ED-A65D-4391-AC82-1298A0670128}" uniqueName="9" name="Spotify_2000[BAILABILIDAD]" queryTableFieldId="9"/>
    <tableColumn id="10" xr3:uid="{5DD8287D-0219-46BC-AF0C-105D93F4DB06}" uniqueName="10" name="Spotify_2000[DB]" queryTableFieldId="10"/>
    <tableColumn id="11" xr3:uid="{0739DB6B-6D3A-48CB-88E9-6189CF6F5BF1}" uniqueName="11" name="Spotify_2000[BALANCE]" queryTableFieldId="11"/>
    <tableColumn id="12" xr3:uid="{F389B38F-59B1-450B-BD62-5E4980F78972}" uniqueName="12" name="Spotify_2000[DURACION]" queryTableFieldId="12"/>
    <tableColumn id="13" xr3:uid="{624B5651-4E9C-4E47-8517-217CBEFFF75F}" uniqueName="13" name="Spotify_2000[DURACION 2]" queryTableFieldId="13"/>
    <tableColumn id="14" xr3:uid="{8998D865-ADEE-4AC4-9958-B0920A10E00D}" uniqueName="14" name="Spotify_2000[ACUSTICA]" queryTableFieldId="14"/>
    <tableColumn id="15" xr3:uid="{B1323443-E51A-4F5A-AC9C-BAC166678A38}" uniqueName="15" name="Spotify_2000[POPULARIDAD]" queryTableField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CFF7533-080B-4FE9-85AB-D811D1E7C8AD}" name="Tabla_DatosExternos_116" displayName="Tabla_DatosExternos_116" ref="A3:O5" tableType="queryTable" totalsRowShown="0">
  <autoFilter ref="A3:O5" xr:uid="{9CFF7533-080B-4FE9-85AB-D811D1E7C8AD}"/>
  <tableColumns count="15">
    <tableColumn id="1" xr3:uid="{D0C7E364-E09F-4D46-A8B2-7F97ABB13D87}" uniqueName="1" name="Spotify_2000[INDICE]" queryTableFieldId="1"/>
    <tableColumn id="2" xr3:uid="{7E108DA0-286E-4E0D-A39A-4CF38F260064}" uniqueName="2" name="Spotify_2000[TITULO]" queryTableFieldId="2"/>
    <tableColumn id="3" xr3:uid="{26458681-7E78-42CD-A4BE-61A4DF2BE42C}" uniqueName="3" name="Spotify_2000[ARTISTA]" queryTableFieldId="3"/>
    <tableColumn id="4" xr3:uid="{3361B1CF-1530-4C0B-8A9C-1DA7FB07BD3A}" uniqueName="4" name="Spotify_2000[Columna1]" queryTableFieldId="4"/>
    <tableColumn id="5" xr3:uid="{97924ADD-0949-4C59-8EA2-323A0A3AF255}" uniqueName="5" name="Spotify_2000[GENERO]" queryTableFieldId="5"/>
    <tableColumn id="6" xr3:uid="{D7A339B1-252B-4EC4-B515-3476C852A0D4}" uniqueName="6" name="Spotify_2000[AÑO]" queryTableFieldId="6"/>
    <tableColumn id="7" xr3:uid="{34D7F6B1-E6EE-46F2-963D-BB24B3DD98B0}" uniqueName="7" name="Spotify_2000[BPM]" queryTableFieldId="7"/>
    <tableColumn id="8" xr3:uid="{D85DD377-E4D1-4A49-B385-833233FA83B1}" uniqueName="8" name="Spotify_2000[ENERGIA]" queryTableFieldId="8"/>
    <tableColumn id="9" xr3:uid="{5EA4A2B1-E921-43F1-89F3-92EF226B41BB}" uniqueName="9" name="Spotify_2000[BAILABILIDAD]" queryTableFieldId="9"/>
    <tableColumn id="10" xr3:uid="{842CC2D1-55A8-44FA-86B5-0FCEF8682C77}" uniqueName="10" name="Spotify_2000[DB]" queryTableFieldId="10"/>
    <tableColumn id="11" xr3:uid="{32B83AB3-A271-4C4D-9C23-90EF9B16C887}" uniqueName="11" name="Spotify_2000[BALANCE]" queryTableFieldId="11"/>
    <tableColumn id="12" xr3:uid="{587611ED-14AD-4373-B607-B2B89187C917}" uniqueName="12" name="Spotify_2000[DURACION]" queryTableFieldId="12"/>
    <tableColumn id="13" xr3:uid="{7A4EA2EF-609B-4B1D-95DC-2D1D243BEF12}" uniqueName="13" name="Spotify_2000[DURACION 2]" queryTableFieldId="13"/>
    <tableColumn id="14" xr3:uid="{CC39F5F3-BBBE-43B0-9B04-75D92A9251B7}" uniqueName="14" name="Spotify_2000[ACUSTICA]" queryTableFieldId="14"/>
    <tableColumn id="15" xr3:uid="{0D227156-8AE8-4C07-9EF3-550B41C3F34D}" uniqueName="15" name="Spotify_2000[POPULARIDAD]" queryTableField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33D693-FDB5-4225-B8C7-3442CA1373FF}" name="Tabla_DatosExternos_117" displayName="Tabla_DatosExternos_117" ref="A3:O4" tableType="queryTable" totalsRowShown="0">
  <autoFilter ref="A3:O4" xr:uid="{7A33D693-FDB5-4225-B8C7-3442CA1373FF}"/>
  <tableColumns count="15">
    <tableColumn id="1" xr3:uid="{E8984662-2737-4E2A-ACDC-33720CFE475D}" uniqueName="1" name="Spotify_2000[INDICE]" queryTableFieldId="1"/>
    <tableColumn id="2" xr3:uid="{642FCFF8-C4A7-4D95-9BA2-2E6D73C9C35D}" uniqueName="2" name="Spotify_2000[TITULO]" queryTableFieldId="2"/>
    <tableColumn id="3" xr3:uid="{CC7EA8F6-51A5-42FB-9D1A-18C99DD36C39}" uniqueName="3" name="Spotify_2000[ARTISTA]" queryTableFieldId="3"/>
    <tableColumn id="4" xr3:uid="{1AD83999-BA5F-4563-8D65-9E76D0E1EB3B}" uniqueName="4" name="Spotify_2000[Columna1]" queryTableFieldId="4"/>
    <tableColumn id="5" xr3:uid="{BE7C76E6-9C33-42BA-A072-5CF931823FBA}" uniqueName="5" name="Spotify_2000[GENERO]" queryTableFieldId="5"/>
    <tableColumn id="6" xr3:uid="{DACDD972-8813-447A-BD5D-0E098ABBB056}" uniqueName="6" name="Spotify_2000[AÑO]" queryTableFieldId="6"/>
    <tableColumn id="7" xr3:uid="{FB762864-D6EE-4BFC-B156-C3056A1CDBAA}" uniqueName="7" name="Spotify_2000[BPM]" queryTableFieldId="7"/>
    <tableColumn id="8" xr3:uid="{36F19D9E-CC70-482E-A538-3D79C90910BF}" uniqueName="8" name="Spotify_2000[ENERGIA]" queryTableFieldId="8"/>
    <tableColumn id="9" xr3:uid="{56DE467E-3CAC-4F11-974F-9D0DF8E7B3C1}" uniqueName="9" name="Spotify_2000[BAILABILIDAD]" queryTableFieldId="9"/>
    <tableColumn id="10" xr3:uid="{0E29BB7A-96EF-460F-B9E9-905B25A3CC6C}" uniqueName="10" name="Spotify_2000[DB]" queryTableFieldId="10"/>
    <tableColumn id="11" xr3:uid="{DA962ECE-274A-4565-B4DC-D401F9C20480}" uniqueName="11" name="Spotify_2000[BALANCE]" queryTableFieldId="11"/>
    <tableColumn id="12" xr3:uid="{061274E0-2587-46E1-AB9A-1F66052523F6}" uniqueName="12" name="Spotify_2000[DURACION]" queryTableFieldId="12"/>
    <tableColumn id="13" xr3:uid="{7E049B14-8EA9-4CA0-95CD-85CC4F2E4CD1}" uniqueName="13" name="Spotify_2000[DURACION 2]" queryTableFieldId="13"/>
    <tableColumn id="14" xr3:uid="{96F6E617-D1BF-4232-A98E-D2BD9FB3F356}" uniqueName="14" name="Spotify_2000[ACUSTICA]" queryTableFieldId="14"/>
    <tableColumn id="15" xr3:uid="{C9B13463-667F-40C8-96D7-1D035337E139}" uniqueName="15" name="Spotify_2000[POPULARIDAD]" queryTableFieldId="1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DF8012-0F4D-4231-A6AC-45AEA79CC793}" name="Tabla_DatosExternos_118" displayName="Tabla_DatosExternos_118" ref="A3:O4" tableType="queryTable" totalsRowShown="0">
  <autoFilter ref="A3:O4" xr:uid="{D0DF8012-0F4D-4231-A6AC-45AEA79CC793}"/>
  <tableColumns count="15">
    <tableColumn id="1" xr3:uid="{3F1383F9-B0F7-4C1B-A208-8F0F1E40CDC4}" uniqueName="1" name="Spotify_2000[INDICE]" queryTableFieldId="1"/>
    <tableColumn id="2" xr3:uid="{051C3D7A-D207-4D1E-A6AB-90FA5D842F2B}" uniqueName="2" name="Spotify_2000[TITULO]" queryTableFieldId="2"/>
    <tableColumn id="3" xr3:uid="{B650EC33-80BB-4DC1-97FB-63B480B5AC5F}" uniqueName="3" name="Spotify_2000[ARTISTA]" queryTableFieldId="3"/>
    <tableColumn id="4" xr3:uid="{25BE8BCF-BC3C-4E4B-9C41-8C3DF7CFFF89}" uniqueName="4" name="Spotify_2000[Columna1]" queryTableFieldId="4"/>
    <tableColumn id="5" xr3:uid="{379D6C13-9216-4877-9031-B14DB9FB8663}" uniqueName="5" name="Spotify_2000[GENERO]" queryTableFieldId="5"/>
    <tableColumn id="6" xr3:uid="{073FF893-D053-4ED3-8887-5DA467447050}" uniqueName="6" name="Spotify_2000[AÑO]" queryTableFieldId="6"/>
    <tableColumn id="7" xr3:uid="{2FB8FE1C-8FCC-454E-B2D8-FEBF4E096729}" uniqueName="7" name="Spotify_2000[BPM]" queryTableFieldId="7"/>
    <tableColumn id="8" xr3:uid="{1B3450AB-FEAB-4AA7-A478-934F2115F014}" uniqueName="8" name="Spotify_2000[ENERGIA]" queryTableFieldId="8"/>
    <tableColumn id="9" xr3:uid="{9E304CCA-41FA-4033-B431-9C90978852C4}" uniqueName="9" name="Spotify_2000[BAILABILIDAD]" queryTableFieldId="9"/>
    <tableColumn id="10" xr3:uid="{5C5408FD-10B0-4CBD-9DCD-492C172238A0}" uniqueName="10" name="Spotify_2000[DB]" queryTableFieldId="10"/>
    <tableColumn id="11" xr3:uid="{DE98E0CB-2B52-4966-AE70-873F90B41D48}" uniqueName="11" name="Spotify_2000[BALANCE]" queryTableFieldId="11"/>
    <tableColumn id="12" xr3:uid="{9CB4B860-FD3D-41BD-B3FC-4FD0C5C8C497}" uniqueName="12" name="Spotify_2000[DURACION]" queryTableFieldId="12"/>
    <tableColumn id="13" xr3:uid="{6E8DC729-EF4D-456D-86FE-E3645A4FEC92}" uniqueName="13" name="Spotify_2000[DURACION 2]" queryTableFieldId="13"/>
    <tableColumn id="14" xr3:uid="{173243A7-AC16-47B8-80DB-C8A77D68F38A}" uniqueName="14" name="Spotify_2000[ACUSTICA]" queryTableFieldId="14"/>
    <tableColumn id="15" xr3:uid="{56D6A528-D9E7-46F9-8AE3-A7AAE08463D7}" uniqueName="15" name="Spotify_2000[POPULARIDAD]" queryTableFieldId="1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4F93AD0-0D52-4B72-8869-C22882673BD1}" name="Tabla_DatosExternos_119" displayName="Tabla_DatosExternos_119" ref="A3:O4" tableType="queryTable" totalsRowShown="0">
  <autoFilter ref="A3:O4" xr:uid="{A4F93AD0-0D52-4B72-8869-C22882673BD1}"/>
  <tableColumns count="15">
    <tableColumn id="1" xr3:uid="{89F65CD6-4EC2-407F-A057-CCE3A3F47A38}" uniqueName="1" name="Spotify_2000[INDICE]" queryTableFieldId="1"/>
    <tableColumn id="2" xr3:uid="{0F888077-B858-4DBF-B833-43933C65A2D9}" uniqueName="2" name="Spotify_2000[TITULO]" queryTableFieldId="2"/>
    <tableColumn id="3" xr3:uid="{FA931A2A-676D-450F-98EC-ED867D4E9488}" uniqueName="3" name="Spotify_2000[ARTISTA]" queryTableFieldId="3"/>
    <tableColumn id="4" xr3:uid="{D26A3D00-8BEC-4C4C-B0DE-86F1A53618D3}" uniqueName="4" name="Spotify_2000[Columna1]" queryTableFieldId="4"/>
    <tableColumn id="5" xr3:uid="{01D0A285-CB78-4B74-93ED-63F692CE2981}" uniqueName="5" name="Spotify_2000[GENERO]" queryTableFieldId="5"/>
    <tableColumn id="6" xr3:uid="{33D6EE30-97CB-4FEB-9910-A59E7110F170}" uniqueName="6" name="Spotify_2000[AÑO]" queryTableFieldId="6"/>
    <tableColumn id="7" xr3:uid="{87BCDFBB-3339-4610-8300-9C5269F940E1}" uniqueName="7" name="Spotify_2000[BPM]" queryTableFieldId="7"/>
    <tableColumn id="8" xr3:uid="{86E3D823-E194-407F-960B-0AE6BC8C2193}" uniqueName="8" name="Spotify_2000[ENERGIA]" queryTableFieldId="8"/>
    <tableColumn id="9" xr3:uid="{60982C4F-19A0-4036-B6F7-B58381BC14A3}" uniqueName="9" name="Spotify_2000[BAILABILIDAD]" queryTableFieldId="9"/>
    <tableColumn id="10" xr3:uid="{7B1474F1-DE06-475B-8B35-AB033983DB8F}" uniqueName="10" name="Spotify_2000[DB]" queryTableFieldId="10"/>
    <tableColumn id="11" xr3:uid="{5940CB98-5747-4EC5-A9D1-39748206FF42}" uniqueName="11" name="Spotify_2000[BALANCE]" queryTableFieldId="11"/>
    <tableColumn id="12" xr3:uid="{72005308-5325-43B2-828D-71F999D7AD0C}" uniqueName="12" name="Spotify_2000[DURACION]" queryTableFieldId="12"/>
    <tableColumn id="13" xr3:uid="{54A211CC-34E1-4375-823C-883FD419D62A}" uniqueName="13" name="Spotify_2000[DURACION 2]" queryTableFieldId="13"/>
    <tableColumn id="14" xr3:uid="{4D34F7B8-3F97-4BFA-A6A9-B96A2CF4211E}" uniqueName="14" name="Spotify_2000[ACUSTICA]" queryTableFieldId="14"/>
    <tableColumn id="15" xr3:uid="{9E9B9143-EBC8-4C5A-8344-781FAC2726E8}" uniqueName="15" name="Spotify_2000[POPULARIDAD]" queryTableFieldId="1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E35E580-6045-4822-AA37-6391E4005890}" name="Tabla_DatosExternos_120" displayName="Tabla_DatosExternos_120" ref="A3:O4" tableType="queryTable" totalsRowShown="0">
  <autoFilter ref="A3:O4" xr:uid="{8E35E580-6045-4822-AA37-6391E4005890}"/>
  <tableColumns count="15">
    <tableColumn id="1" xr3:uid="{95EB0B92-B078-4181-B823-9A8FC7A0FB66}" uniqueName="1" name="Spotify_2000[INDICE]" queryTableFieldId="1"/>
    <tableColumn id="2" xr3:uid="{BC313B9D-D9B5-45C6-A686-0CA9B8CE548F}" uniqueName="2" name="Spotify_2000[TITULO]" queryTableFieldId="2"/>
    <tableColumn id="3" xr3:uid="{BF081477-32DB-4123-B114-F3A0DF43A80C}" uniqueName="3" name="Spotify_2000[ARTISTA]" queryTableFieldId="3"/>
    <tableColumn id="4" xr3:uid="{9013AF97-3A45-4EEB-965F-119C82D81DF8}" uniqueName="4" name="Spotify_2000[Columna1]" queryTableFieldId="4"/>
    <tableColumn id="5" xr3:uid="{F84AB95E-27B0-4047-972C-E5686D3BFDBB}" uniqueName="5" name="Spotify_2000[GENERO]" queryTableFieldId="5"/>
    <tableColumn id="6" xr3:uid="{8B698E7F-31FD-4AE1-9828-549A3ABF165A}" uniqueName="6" name="Spotify_2000[AÑO]" queryTableFieldId="6"/>
    <tableColumn id="7" xr3:uid="{17E3A60E-44CF-4CC8-9196-DB833BE2934A}" uniqueName="7" name="Spotify_2000[BPM]" queryTableFieldId="7"/>
    <tableColumn id="8" xr3:uid="{4E1518FF-3F96-4097-90E1-01F6B2D3C1C1}" uniqueName="8" name="Spotify_2000[ENERGIA]" queryTableFieldId="8"/>
    <tableColumn id="9" xr3:uid="{6844E6E3-F055-4F9B-B64D-DE71E4C29C0E}" uniqueName="9" name="Spotify_2000[BAILABILIDAD]" queryTableFieldId="9"/>
    <tableColumn id="10" xr3:uid="{6A34BAAB-86B5-4507-8A0B-C5D9B3E1B276}" uniqueName="10" name="Spotify_2000[DB]" queryTableFieldId="10"/>
    <tableColumn id="11" xr3:uid="{703D5DAD-5D9E-4C26-8C92-64186C0BBF16}" uniqueName="11" name="Spotify_2000[BALANCE]" queryTableFieldId="11"/>
    <tableColumn id="12" xr3:uid="{9B53E097-A2E7-43AC-BAD5-B75FB03F21AB}" uniqueName="12" name="Spotify_2000[DURACION]" queryTableFieldId="12"/>
    <tableColumn id="13" xr3:uid="{A7010212-923E-4A2B-A751-E435A5C46C38}" uniqueName="13" name="Spotify_2000[DURACION 2]" queryTableFieldId="13"/>
    <tableColumn id="14" xr3:uid="{BBE1E191-6448-433E-B08F-664689511868}" uniqueName="14" name="Spotify_2000[ACUSTICA]" queryTableFieldId="14"/>
    <tableColumn id="15" xr3:uid="{E4AE7D36-3EA6-4333-9457-808BA8857673}" uniqueName="15" name="Spotify_2000[POPULARIDAD]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58E864-C4EE-40BD-A25E-0CC5A883F9D6}" name="Tabla_DatosExternos_1" displayName="Tabla_DatosExternos_1" ref="A3:O4" tableType="queryTable" totalsRowShown="0">
  <autoFilter ref="A3:O4" xr:uid="{1558E864-C4EE-40BD-A25E-0CC5A883F9D6}"/>
  <tableColumns count="15">
    <tableColumn id="1" xr3:uid="{5A7437E8-EB66-4FF3-B611-948C8F31D4EB}" uniqueName="1" name="Spotify_2000[INDICE]" queryTableFieldId="1"/>
    <tableColumn id="2" xr3:uid="{3B4ECE5C-5904-4018-BC04-D112F891E4CF}" uniqueName="2" name="Spotify_2000[TITULO]" queryTableFieldId="2"/>
    <tableColumn id="3" xr3:uid="{6186A9FF-FC02-4004-A9E8-F82B5950EA3A}" uniqueName="3" name="Spotify_2000[ARTISTA]" queryTableFieldId="3"/>
    <tableColumn id="4" xr3:uid="{3E222819-310A-4E7E-91C4-BDEEA6D88148}" uniqueName="4" name="Spotify_2000[Columna1]" queryTableFieldId="4"/>
    <tableColumn id="5" xr3:uid="{B7055389-5351-46F7-97C4-779577D23564}" uniqueName="5" name="Spotify_2000[GENERO]" queryTableFieldId="5"/>
    <tableColumn id="6" xr3:uid="{98D19F5E-2B0D-4D96-A42B-D997E0058E96}" uniqueName="6" name="Spotify_2000[AÑO]" queryTableFieldId="6"/>
    <tableColumn id="7" xr3:uid="{C451903D-5B88-4EA4-BE57-DDBCB0627E96}" uniqueName="7" name="Spotify_2000[BPM]" queryTableFieldId="7"/>
    <tableColumn id="8" xr3:uid="{6594BE3C-D80C-4625-A678-E1E2EEBE2F2A}" uniqueName="8" name="Spotify_2000[ENERGIA]" queryTableFieldId="8"/>
    <tableColumn id="9" xr3:uid="{15AD818A-6E3F-497C-AA3E-939A04F97B5C}" uniqueName="9" name="Spotify_2000[BAILABILIDAD]" queryTableFieldId="9"/>
    <tableColumn id="10" xr3:uid="{FE445199-7252-4786-A5F4-2F8259460577}" uniqueName="10" name="Spotify_2000[DB]" queryTableFieldId="10"/>
    <tableColumn id="11" xr3:uid="{B8AAE1CC-FB05-4CE4-930E-B25A66048F5B}" uniqueName="11" name="Spotify_2000[BALANCE]" queryTableFieldId="11"/>
    <tableColumn id="12" xr3:uid="{057AA5CB-A235-4041-80FD-AAE75FFB2B33}" uniqueName="12" name="Spotify_2000[DURACION]" queryTableFieldId="12"/>
    <tableColumn id="13" xr3:uid="{1804CD15-F94C-415C-A3F9-E24A83F9B474}" uniqueName="13" name="Spotify_2000[DURACION 2]" queryTableFieldId="13"/>
    <tableColumn id="14" xr3:uid="{98B91EBD-B4B1-4318-B657-530335879428}" uniqueName="14" name="Spotify_2000[ACUSTICA]" queryTableFieldId="14"/>
    <tableColumn id="15" xr3:uid="{DB9D5EED-08DA-4E12-8C9F-A664C67215DC}" uniqueName="15" name="Spotify_2000[POPULARIDAD]" queryTableFieldId="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6E1DCD-43A5-43B7-AD9C-A5DBA06928BD}" name="Tabla_DatosExternos_121" displayName="Tabla_DatosExternos_121" ref="A3:O5" tableType="queryTable" totalsRowShown="0">
  <autoFilter ref="A3:O5" xr:uid="{966E1DCD-43A5-43B7-AD9C-A5DBA06928BD}"/>
  <tableColumns count="15">
    <tableColumn id="1" xr3:uid="{B5807964-FD3A-401E-9C0A-ADE09FF8DAF5}" uniqueName="1" name="Spotify_2000[INDICE]" queryTableFieldId="1"/>
    <tableColumn id="2" xr3:uid="{BC2B79E7-4ED4-4A32-B29F-33B9024B3F69}" uniqueName="2" name="Spotify_2000[TITULO]" queryTableFieldId="2"/>
    <tableColumn id="3" xr3:uid="{9EBF841E-AB86-4B5C-9D02-078E450B4337}" uniqueName="3" name="Spotify_2000[ARTISTA]" queryTableFieldId="3"/>
    <tableColumn id="4" xr3:uid="{2A4D702D-54F9-4A4D-A4A3-D528EA5CC0A0}" uniqueName="4" name="Spotify_2000[Columna1]" queryTableFieldId="4"/>
    <tableColumn id="5" xr3:uid="{99ECC99B-3B88-4EB5-83F3-0BBED02C080B}" uniqueName="5" name="Spotify_2000[GENERO]" queryTableFieldId="5"/>
    <tableColumn id="6" xr3:uid="{4C8CB3EE-4DF4-4047-86EC-CBF8DD1D7E25}" uniqueName="6" name="Spotify_2000[AÑO]" queryTableFieldId="6"/>
    <tableColumn id="7" xr3:uid="{2164C7FB-9590-455D-8FF7-ABB23307D63F}" uniqueName="7" name="Spotify_2000[BPM]" queryTableFieldId="7"/>
    <tableColumn id="8" xr3:uid="{B907190D-DD5D-4DFA-8AC0-C09AAFCEC6B7}" uniqueName="8" name="Spotify_2000[ENERGIA]" queryTableFieldId="8"/>
    <tableColumn id="9" xr3:uid="{E26B2FD3-C020-4DF0-9598-A9FE66E3E66F}" uniqueName="9" name="Spotify_2000[BAILABILIDAD]" queryTableFieldId="9"/>
    <tableColumn id="10" xr3:uid="{F453720E-8B4C-4A62-AB7C-8E25CB23A9AE}" uniqueName="10" name="Spotify_2000[DB]" queryTableFieldId="10"/>
    <tableColumn id="11" xr3:uid="{CF505FAE-813A-4F63-B0AD-316814C55A35}" uniqueName="11" name="Spotify_2000[BALANCE]" queryTableFieldId="11"/>
    <tableColumn id="12" xr3:uid="{FC99E5C5-8216-46B4-8011-82DA4EB5E7AD}" uniqueName="12" name="Spotify_2000[DURACION]" queryTableFieldId="12"/>
    <tableColumn id="13" xr3:uid="{348132A9-1FCE-4FDA-9297-F552081F9FA9}" uniqueName="13" name="Spotify_2000[DURACION 2]" queryTableFieldId="13"/>
    <tableColumn id="14" xr3:uid="{B941D886-7FEE-4F15-B4BF-3583971CF370}" uniqueName="14" name="Spotify_2000[ACUSTICA]" queryTableFieldId="14"/>
    <tableColumn id="15" xr3:uid="{3691888D-6678-4834-9937-EDA7DD5AA659}" uniqueName="15" name="Spotify_2000[POPULARIDAD]" queryTableField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7EAB733-A313-4B77-BDEE-2A6DF23AF34E}" name="Tabla_DatosExternos_122" displayName="Tabla_DatosExternos_122" ref="A3:O4" tableType="queryTable" totalsRowShown="0">
  <autoFilter ref="A3:O4" xr:uid="{67EAB733-A313-4B77-BDEE-2A6DF23AF34E}"/>
  <tableColumns count="15">
    <tableColumn id="1" xr3:uid="{49ECF9D3-8B56-47D7-90D5-052064545849}" uniqueName="1" name="Spotify_2000[INDICE]" queryTableFieldId="1"/>
    <tableColumn id="2" xr3:uid="{4CB69C63-0687-472C-A0ED-53DB89849FB7}" uniqueName="2" name="Spotify_2000[TITULO]" queryTableFieldId="2"/>
    <tableColumn id="3" xr3:uid="{8CA7375D-1819-40EF-948B-9FC940A6DFB0}" uniqueName="3" name="Spotify_2000[ARTISTA]" queryTableFieldId="3"/>
    <tableColumn id="4" xr3:uid="{5107187B-C10F-4D14-9789-9577CFB2D38F}" uniqueName="4" name="Spotify_2000[Columna1]" queryTableFieldId="4"/>
    <tableColumn id="5" xr3:uid="{E3ADD83B-B7B3-4F79-AB41-315B55919123}" uniqueName="5" name="Spotify_2000[GENERO]" queryTableFieldId="5"/>
    <tableColumn id="6" xr3:uid="{C4D01FDC-6393-4076-8DC4-9B7AE91B04DC}" uniqueName="6" name="Spotify_2000[AÑO]" queryTableFieldId="6"/>
    <tableColumn id="7" xr3:uid="{59D455C7-2256-4A6E-A40C-3C48041118E1}" uniqueName="7" name="Spotify_2000[BPM]" queryTableFieldId="7"/>
    <tableColumn id="8" xr3:uid="{9CDB3232-E2C8-4415-931F-FCFBF2992CD0}" uniqueName="8" name="Spotify_2000[ENERGIA]" queryTableFieldId="8"/>
    <tableColumn id="9" xr3:uid="{ACF77028-F9AF-47F7-9D19-384C8831BE71}" uniqueName="9" name="Spotify_2000[BAILABILIDAD]" queryTableFieldId="9"/>
    <tableColumn id="10" xr3:uid="{99ABC039-4BB9-4E80-A62E-9B0E03B8259D}" uniqueName="10" name="Spotify_2000[DB]" queryTableFieldId="10"/>
    <tableColumn id="11" xr3:uid="{4DCDBECD-DFAD-40CE-927A-5327A4C4A474}" uniqueName="11" name="Spotify_2000[BALANCE]" queryTableFieldId="11"/>
    <tableColumn id="12" xr3:uid="{D63E1161-C6B3-471D-B02B-DEF287B95EDA}" uniqueName="12" name="Spotify_2000[DURACION]" queryTableFieldId="12"/>
    <tableColumn id="13" xr3:uid="{D4FBE654-AAF2-417D-807E-EA3267A2A71A}" uniqueName="13" name="Spotify_2000[DURACION 2]" queryTableFieldId="13"/>
    <tableColumn id="14" xr3:uid="{D9A2E702-B7AB-41B3-9922-2AC6D7831068}" uniqueName="14" name="Spotify_2000[ACUSTICA]" queryTableFieldId="14"/>
    <tableColumn id="15" xr3:uid="{4C301D96-9812-47D8-B32F-05757632778F}" uniqueName="15" name="Spotify_2000[POPULARIDAD]" queryTableFieldId="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284FAC-8C19-422A-A7CB-B33C7CE25AD6}" name="Tabla_DatosExternos_123" displayName="Tabla_DatosExternos_123" ref="A3:O5" tableType="queryTable" totalsRowShown="0">
  <autoFilter ref="A3:O5" xr:uid="{9B284FAC-8C19-422A-A7CB-B33C7CE25AD6}"/>
  <tableColumns count="15">
    <tableColumn id="1" xr3:uid="{B9ECBEA4-00FA-412E-B287-D697474CD4FD}" uniqueName="1" name="Spotify_2000[INDICE]" queryTableFieldId="1"/>
    <tableColumn id="2" xr3:uid="{FA78EA0C-A6D3-4977-8A82-F4370E5AE132}" uniqueName="2" name="Spotify_2000[TITULO]" queryTableFieldId="2"/>
    <tableColumn id="3" xr3:uid="{7E59F7BB-890F-481D-A0CD-880EA40A8106}" uniqueName="3" name="Spotify_2000[ARTISTA]" queryTableFieldId="3"/>
    <tableColumn id="4" xr3:uid="{A5DF7FCC-B352-412A-9F65-69637F29AE25}" uniqueName="4" name="Spotify_2000[Columna1]" queryTableFieldId="4"/>
    <tableColumn id="5" xr3:uid="{A723A021-CD83-4884-866A-84D669FF8C16}" uniqueName="5" name="Spotify_2000[GENERO]" queryTableFieldId="5"/>
    <tableColumn id="6" xr3:uid="{B96D45C4-617C-459A-A151-BEA25B8FD2D9}" uniqueName="6" name="Spotify_2000[AÑO]" queryTableFieldId="6"/>
    <tableColumn id="7" xr3:uid="{04DB831B-1ED7-4646-BAE9-1C0888E105FC}" uniqueName="7" name="Spotify_2000[BPM]" queryTableFieldId="7"/>
    <tableColumn id="8" xr3:uid="{A3D8C03C-77D9-4F6A-8376-A12B359E910C}" uniqueName="8" name="Spotify_2000[ENERGIA]" queryTableFieldId="8"/>
    <tableColumn id="9" xr3:uid="{A3410CB7-C8BA-4BF6-8A22-2BE070A1E2E4}" uniqueName="9" name="Spotify_2000[BAILABILIDAD]" queryTableFieldId="9"/>
    <tableColumn id="10" xr3:uid="{F4052D50-B7F3-4DB8-A274-AD9E818C4BDB}" uniqueName="10" name="Spotify_2000[DB]" queryTableFieldId="10"/>
    <tableColumn id="11" xr3:uid="{F703DC88-60C8-481D-80B9-9A568B95DCA3}" uniqueName="11" name="Spotify_2000[BALANCE]" queryTableFieldId="11"/>
    <tableColumn id="12" xr3:uid="{CDBBC0D7-A3DD-4BE6-9DDF-ECFF7371E51E}" uniqueName="12" name="Spotify_2000[DURACION]" queryTableFieldId="12"/>
    <tableColumn id="13" xr3:uid="{166DA0C4-1123-4102-B48B-E933AC35CE20}" uniqueName="13" name="Spotify_2000[DURACION 2]" queryTableFieldId="13"/>
    <tableColumn id="14" xr3:uid="{3EA999B5-23F6-40D4-83C8-6D273A7B09EA}" uniqueName="14" name="Spotify_2000[ACUSTICA]" queryTableFieldId="14"/>
    <tableColumn id="15" xr3:uid="{9E7ED932-091C-4184-8B4F-2B040DF10043}" uniqueName="15" name="Spotify_2000[POPULARIDAD]" queryTableFieldId="1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3A82A9B-4802-4C9C-A386-760B8FDCD680}" name="Tabla_DatosExternos_124" displayName="Tabla_DatosExternos_124" ref="A3:O57" tableType="queryTable" totalsRowShown="0">
  <autoFilter ref="A3:O57" xr:uid="{23A82A9B-4802-4C9C-A386-760B8FDCD680}"/>
  <tableColumns count="15">
    <tableColumn id="1" xr3:uid="{81F32C8B-32CE-48D6-9AC6-895BCD5EDA1F}" uniqueName="1" name="Spotify_2000[INDICE]" queryTableFieldId="1"/>
    <tableColumn id="2" xr3:uid="{51051F9B-DAF7-41AE-A4C1-44366C38E640}" uniqueName="2" name="Spotify_2000[TITULO]" queryTableFieldId="2"/>
    <tableColumn id="3" xr3:uid="{3355DC83-8EC7-4495-B640-B6D03D710747}" uniqueName="3" name="Spotify_2000[ARTISTA]" queryTableFieldId="3"/>
    <tableColumn id="4" xr3:uid="{800D4388-353C-49FA-BFA2-8983B24F9085}" uniqueName="4" name="Spotify_2000[Columna1]" queryTableFieldId="4"/>
    <tableColumn id="5" xr3:uid="{DCF66EAA-199F-4393-8C31-3EB593A068C1}" uniqueName="5" name="Spotify_2000[GENERO]" queryTableFieldId="5"/>
    <tableColumn id="6" xr3:uid="{93FAF081-60C1-49F3-8760-9503CE3537A1}" uniqueName="6" name="Spotify_2000[AÑO]" queryTableFieldId="6"/>
    <tableColumn id="7" xr3:uid="{944B8BD4-E2F7-4301-8621-35F938C3E54F}" uniqueName="7" name="Spotify_2000[BPM]" queryTableFieldId="7"/>
    <tableColumn id="8" xr3:uid="{49F454D1-1221-4E18-9B99-48768ECD1E73}" uniqueName="8" name="Spotify_2000[ENERGIA]" queryTableFieldId="8"/>
    <tableColumn id="9" xr3:uid="{0E71E393-C430-4AD1-AEFC-5C669EB9091E}" uniqueName="9" name="Spotify_2000[BAILABILIDAD]" queryTableFieldId="9"/>
    <tableColumn id="10" xr3:uid="{79D17E19-3A62-455F-BF6F-642E158D7F77}" uniqueName="10" name="Spotify_2000[DB]" queryTableFieldId="10"/>
    <tableColumn id="11" xr3:uid="{939D97E4-5427-4BAA-B271-BE1F2523DC51}" uniqueName="11" name="Spotify_2000[BALANCE]" queryTableFieldId="11"/>
    <tableColumn id="12" xr3:uid="{CC2B578D-AF3B-49CD-AD64-AF3D048B6A21}" uniqueName="12" name="Spotify_2000[DURACION]" queryTableFieldId="12"/>
    <tableColumn id="13" xr3:uid="{42327B88-B1D9-463D-8FE6-D8E11D5081A0}" uniqueName="13" name="Spotify_2000[DURACION 2]" queryTableFieldId="13"/>
    <tableColumn id="14" xr3:uid="{4B84375F-79AA-4BEE-B836-22A6623F5DDA}" uniqueName="14" name="Spotify_2000[ACUSTICA]" queryTableFieldId="14"/>
    <tableColumn id="15" xr3:uid="{469264DB-41DF-4886-BEFB-D76C488EE8E3}" uniqueName="15" name="Spotify_2000[POPULARIDAD]" queryTableFieldId="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F082DC0-D8F6-4DFB-83F7-E4BFB6D71B46}" name="Tabla_DatosExternos_125" displayName="Tabla_DatosExternos_125" ref="A3:O45" tableType="queryTable" totalsRowShown="0">
  <autoFilter ref="A3:O45" xr:uid="{BF082DC0-D8F6-4DFB-83F7-E4BFB6D71B46}"/>
  <tableColumns count="15">
    <tableColumn id="1" xr3:uid="{DAC1272A-8A7B-4BDC-97F3-4A28EDC0770A}" uniqueName="1" name="Spotify_2000[INDICE]" queryTableFieldId="1"/>
    <tableColumn id="2" xr3:uid="{38F9CC57-98E2-4044-A620-2D78902FD9A3}" uniqueName="2" name="Spotify_2000[TITULO]" queryTableFieldId="2"/>
    <tableColumn id="3" xr3:uid="{BB85E545-27E6-430F-A1CB-8F6AF621A2C1}" uniqueName="3" name="Spotify_2000[ARTISTA]" queryTableFieldId="3"/>
    <tableColumn id="4" xr3:uid="{91A0CB50-2FA9-44E3-BD1B-AA78A359B3AF}" uniqueName="4" name="Spotify_2000[Columna1]" queryTableFieldId="4"/>
    <tableColumn id="5" xr3:uid="{3E8ABEAB-9F8C-400C-B2DC-1E645165E64C}" uniqueName="5" name="Spotify_2000[GENERO]" queryTableFieldId="5"/>
    <tableColumn id="6" xr3:uid="{2E7545DE-DE6C-47D9-BEA2-936B06668454}" uniqueName="6" name="Spotify_2000[AÑO]" queryTableFieldId="6"/>
    <tableColumn id="7" xr3:uid="{4010CD9C-2241-4C61-A228-A688C6314C99}" uniqueName="7" name="Spotify_2000[BPM]" queryTableFieldId="7"/>
    <tableColumn id="8" xr3:uid="{AC958A47-C2AA-4150-BFF7-684E1365EDF7}" uniqueName="8" name="Spotify_2000[ENERGIA]" queryTableFieldId="8"/>
    <tableColumn id="9" xr3:uid="{11454C79-6D5A-43E8-93DB-C58B7FE09E9E}" uniqueName="9" name="Spotify_2000[BAILABILIDAD]" queryTableFieldId="9"/>
    <tableColumn id="10" xr3:uid="{4A82F8FC-AADC-4EC6-8C5D-064A31EB7203}" uniqueName="10" name="Spotify_2000[DB]" queryTableFieldId="10"/>
    <tableColumn id="11" xr3:uid="{51176623-3049-4952-8819-F5FF432BD712}" uniqueName="11" name="Spotify_2000[BALANCE]" queryTableFieldId="11"/>
    <tableColumn id="12" xr3:uid="{33BD814B-6AF5-4BED-A498-49CCA9A32CC4}" uniqueName="12" name="Spotify_2000[DURACION]" queryTableFieldId="12"/>
    <tableColumn id="13" xr3:uid="{D9F2F2A3-8A61-410C-AA8C-925AD292162F}" uniqueName="13" name="Spotify_2000[DURACION 2]" queryTableFieldId="13"/>
    <tableColumn id="14" xr3:uid="{6D3A7F87-6A57-411A-8CC2-D53DBC87E043}" uniqueName="14" name="Spotify_2000[ACUSTICA]" queryTableFieldId="14"/>
    <tableColumn id="15" xr3:uid="{BBE8D903-525A-4E57-B70E-5E8E21D1CDC8}" uniqueName="15" name="Spotify_2000[POPULARIDAD]" queryTableFieldId="1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30F50A-093F-45F1-BD13-AC428E7C59B1}" name="Tabla_DatosExternos_126" displayName="Tabla_DatosExternos_126" ref="A3:O259" tableType="queryTable" totalsRowShown="0">
  <autoFilter ref="A3:O259" xr:uid="{AE30F50A-093F-45F1-BD13-AC428E7C59B1}"/>
  <sortState xmlns:xlrd2="http://schemas.microsoft.com/office/spreadsheetml/2017/richdata2" ref="A4:O259">
    <sortCondition descending="1" ref="F3:F259"/>
  </sortState>
  <tableColumns count="15">
    <tableColumn id="1" xr3:uid="{468D1302-AA3E-4990-9ACD-D87C5F7DAA9E}" uniqueName="1" name="Spotify_2000[INDICE]" queryTableFieldId="1"/>
    <tableColumn id="2" xr3:uid="{C1B2138E-9A0D-4414-A48C-57A33CECD3D8}" uniqueName="2" name="Spotify_2000[TITULO]" queryTableFieldId="2"/>
    <tableColumn id="3" xr3:uid="{50396A0A-89C4-4F04-AEC2-6CE9BF2A4103}" uniqueName="3" name="Spotify_2000[ARTISTA]" queryTableFieldId="3"/>
    <tableColumn id="4" xr3:uid="{509F5B01-562C-42A5-A581-8E4121A8BF58}" uniqueName="4" name="Spotify_2000[Columna1]" queryTableFieldId="4"/>
    <tableColumn id="5" xr3:uid="{79ED2890-96B4-450C-A959-E88871796AEF}" uniqueName="5" name="Spotify_2000[GENERO]" queryTableFieldId="5"/>
    <tableColumn id="6" xr3:uid="{4F61C3B9-ADC7-4B2F-BE16-D6C0112F5EFB}" uniqueName="6" name="Spotify_2000[AÑO]" queryTableFieldId="6"/>
    <tableColumn id="7" xr3:uid="{6C430A34-B878-4508-940E-8C6EFD96438B}" uniqueName="7" name="Spotify_2000[BPM]" queryTableFieldId="7"/>
    <tableColumn id="8" xr3:uid="{6F1CA191-4C6B-4E1D-A268-60911D2837CB}" uniqueName="8" name="Spotify_2000[ENERGIA]" queryTableFieldId="8"/>
    <tableColumn id="9" xr3:uid="{8B1567DF-F669-4ECF-9E7C-354FD0E2C79F}" uniqueName="9" name="Spotify_2000[BAILABILIDAD]" queryTableFieldId="9"/>
    <tableColumn id="10" xr3:uid="{5BC5DE65-8978-4ACA-818C-4790D0CFDF51}" uniqueName="10" name="Spotify_2000[DB]" queryTableFieldId="10"/>
    <tableColumn id="11" xr3:uid="{C44A3584-22FA-4C7C-8606-71C66FE86804}" uniqueName="11" name="Spotify_2000[BALANCE]" queryTableFieldId="11"/>
    <tableColumn id="12" xr3:uid="{B626683A-28E0-4D69-A7A1-68ED0530C08C}" uniqueName="12" name="Spotify_2000[DURACION]" queryTableFieldId="12"/>
    <tableColumn id="13" xr3:uid="{99088C2B-5FDA-46AF-8680-E2A2AED6E103}" uniqueName="13" name="Spotify_2000[DURACION 2]" queryTableFieldId="13"/>
    <tableColumn id="14" xr3:uid="{884DCD0D-A485-4DEA-B210-1DA5FC46EC8C}" uniqueName="14" name="Spotify_2000[ACUSTICA]" queryTableFieldId="14"/>
    <tableColumn id="15" xr3:uid="{14B808D0-2C03-4F76-A911-CBE2B7015C41}" uniqueName="15" name="Spotify_2000[POPULARIDAD]" queryTableFieldId="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CD61B6D-5C04-4099-A14D-C05D69C3B3EF}" name="Tabla_DatosExternos_127" displayName="Tabla_DatosExternos_127" ref="A3:O4" tableType="queryTable" totalsRowShown="0">
  <autoFilter ref="A3:O4" xr:uid="{0CD61B6D-5C04-4099-A14D-C05D69C3B3EF}"/>
  <tableColumns count="15">
    <tableColumn id="1" xr3:uid="{29C031E0-0EB8-4979-B0DE-761070E5609C}" uniqueName="1" name="Spotify_2000[INDICE]" queryTableFieldId="1"/>
    <tableColumn id="2" xr3:uid="{E0F6EB12-17FD-4BE4-9AD1-9E5D4D54EDB2}" uniqueName="2" name="Spotify_2000[TITULO]" queryTableFieldId="2"/>
    <tableColumn id="3" xr3:uid="{0DBB783B-99E2-4168-899D-F23B1CB0FD1B}" uniqueName="3" name="Spotify_2000[ARTISTA]" queryTableFieldId="3"/>
    <tableColumn id="4" xr3:uid="{42A37A7D-6B68-456C-9FAC-1C49607CE097}" uniqueName="4" name="Spotify_2000[Columna1]" queryTableFieldId="4"/>
    <tableColumn id="5" xr3:uid="{966698AB-B4F0-4AB4-9DD0-70CAA58C937D}" uniqueName="5" name="Spotify_2000[GENERO]" queryTableFieldId="5"/>
    <tableColumn id="6" xr3:uid="{F5A3AB12-3990-49CD-B022-145206F5D0E4}" uniqueName="6" name="Spotify_2000[AÑO]" queryTableFieldId="6"/>
    <tableColumn id="7" xr3:uid="{A145D10A-A1D5-47D9-A33F-FC47D8F1E7C0}" uniqueName="7" name="Spotify_2000[BPM]" queryTableFieldId="7"/>
    <tableColumn id="8" xr3:uid="{D76D8042-4F26-4A61-8BB0-4B24B0C590C7}" uniqueName="8" name="Spotify_2000[ENERGIA]" queryTableFieldId="8"/>
    <tableColumn id="9" xr3:uid="{8CC118B4-10A7-4C0D-BEE7-7EC1935509E9}" uniqueName="9" name="Spotify_2000[BAILABILIDAD]" queryTableFieldId="9"/>
    <tableColumn id="10" xr3:uid="{89234330-BB79-452B-9742-33FD94EACA4A}" uniqueName="10" name="Spotify_2000[DB]" queryTableFieldId="10"/>
    <tableColumn id="11" xr3:uid="{8C9C5AF2-5A5C-4621-9218-F5EF440D858F}" uniqueName="11" name="Spotify_2000[BALANCE]" queryTableFieldId="11"/>
    <tableColumn id="12" xr3:uid="{FA4A035B-1DFA-460C-BFF0-E7F21CDD4940}" uniqueName="12" name="Spotify_2000[DURACION]" queryTableFieldId="12"/>
    <tableColumn id="13" xr3:uid="{82343C84-DCDC-465D-AC5A-941A17B172F8}" uniqueName="13" name="Spotify_2000[DURACION 2]" queryTableFieldId="13"/>
    <tableColumn id="14" xr3:uid="{BDD6FC01-FD5A-44C6-B58E-865CC3E8F99C}" uniqueName="14" name="Spotify_2000[ACUSTICA]" queryTableFieldId="14"/>
    <tableColumn id="15" xr3:uid="{84BE9987-4008-42B7-B7F2-BA9B3AE9DF09}" uniqueName="15" name="Spotify_2000[POPULARIDAD]" queryTableFieldId="1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08F4A56-1811-4FF8-A378-3BAC38B4F82E}" name="Tabla_DatosExternos_128" displayName="Tabla_DatosExternos_128" ref="A3:O4" tableType="queryTable" totalsRowShown="0">
  <autoFilter ref="A3:O4" xr:uid="{108F4A56-1811-4FF8-A378-3BAC38B4F82E}"/>
  <tableColumns count="15">
    <tableColumn id="1" xr3:uid="{494C6A2E-DC60-4CE2-9561-01FF8FF712B0}" uniqueName="1" name="Spotify_2000[INDICE]" queryTableFieldId="1"/>
    <tableColumn id="2" xr3:uid="{91737359-9CB5-4014-BA13-5B57C98EF8B2}" uniqueName="2" name="Spotify_2000[TITULO]" queryTableFieldId="2"/>
    <tableColumn id="3" xr3:uid="{8A19499D-B88F-4F42-A871-FD71AC4DC364}" uniqueName="3" name="Spotify_2000[ARTISTA]" queryTableFieldId="3"/>
    <tableColumn id="4" xr3:uid="{67EEC5AB-0D1E-4005-B16B-CD0D17363AA2}" uniqueName="4" name="Spotify_2000[Columna1]" queryTableFieldId="4"/>
    <tableColumn id="5" xr3:uid="{AE3B9E13-6D67-4373-9A75-164CCA558B4F}" uniqueName="5" name="Spotify_2000[GENERO]" queryTableFieldId="5"/>
    <tableColumn id="6" xr3:uid="{45DCD5F4-37E5-40C9-AFAA-8E05006A04A7}" uniqueName="6" name="Spotify_2000[AÑO]" queryTableFieldId="6"/>
    <tableColumn id="7" xr3:uid="{8BFF6FD3-646D-4D86-B674-3D40773E2F92}" uniqueName="7" name="Spotify_2000[BPM]" queryTableFieldId="7"/>
    <tableColumn id="8" xr3:uid="{A0488F6B-7015-4FB4-B1CC-AAA2E18A3B4F}" uniqueName="8" name="Spotify_2000[ENERGIA]" queryTableFieldId="8"/>
    <tableColumn id="9" xr3:uid="{2B05183D-3187-4A68-B113-57F2967B59F0}" uniqueName="9" name="Spotify_2000[BAILABILIDAD]" queryTableFieldId="9"/>
    <tableColumn id="10" xr3:uid="{DC76ED0E-3C7D-4CBA-B1DB-2A55526BD6A3}" uniqueName="10" name="Spotify_2000[DB]" queryTableFieldId="10"/>
    <tableColumn id="11" xr3:uid="{014B5864-A435-44E0-A05D-C4FA5F4F99F0}" uniqueName="11" name="Spotify_2000[BALANCE]" queryTableFieldId="11"/>
    <tableColumn id="12" xr3:uid="{1AE5DE1E-8021-4683-8D83-D148811377BF}" uniqueName="12" name="Spotify_2000[DURACION]" queryTableFieldId="12"/>
    <tableColumn id="13" xr3:uid="{A75974D6-F0E1-4097-BD0E-E6F6879580E6}" uniqueName="13" name="Spotify_2000[DURACION 2]" queryTableFieldId="13"/>
    <tableColumn id="14" xr3:uid="{5275F19D-FE28-43CF-BA1E-D02EDD7E1C90}" uniqueName="14" name="Spotify_2000[ACUSTICA]" queryTableFieldId="14"/>
    <tableColumn id="15" xr3:uid="{6237C05A-6C56-4D0E-A328-22551F3A958B}" uniqueName="15" name="Spotify_2000[POPULARIDAD]" queryTableField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B31261E-472D-4692-BF50-C9B6052378BF}" name="Tabla_DatosExternos_129" displayName="Tabla_DatosExternos_129" ref="A3:O5" tableType="queryTable" totalsRowShown="0">
  <autoFilter ref="A3:O5" xr:uid="{5B31261E-472D-4692-BF50-C9B6052378BF}"/>
  <tableColumns count="15">
    <tableColumn id="1" xr3:uid="{0C4F7C0F-9B34-4843-A572-15AD62B85CBF}" uniqueName="1" name="Spotify_2000[INDICE]" queryTableFieldId="1"/>
    <tableColumn id="2" xr3:uid="{E429C38D-A54A-425C-9D95-06E427EA28DC}" uniqueName="2" name="Spotify_2000[TITULO]" queryTableFieldId="2"/>
    <tableColumn id="3" xr3:uid="{05E6E61C-ABB8-4833-AB5F-5A53A4EA4670}" uniqueName="3" name="Spotify_2000[ARTISTA]" queryTableFieldId="3"/>
    <tableColumn id="4" xr3:uid="{04ED6333-FF5B-46CC-89A7-746D67702ECA}" uniqueName="4" name="Spotify_2000[Columna1]" queryTableFieldId="4"/>
    <tableColumn id="5" xr3:uid="{6F8C8756-83D8-4B8C-BED6-5E842E26FB1F}" uniqueName="5" name="Spotify_2000[GENERO]" queryTableFieldId="5"/>
    <tableColumn id="6" xr3:uid="{97A9D837-9270-4726-82F4-9E289F6CC0D5}" uniqueName="6" name="Spotify_2000[AÑO]" queryTableFieldId="6"/>
    <tableColumn id="7" xr3:uid="{066322E1-07B2-40AD-9536-193073D9FFD9}" uniqueName="7" name="Spotify_2000[BPM]" queryTableFieldId="7"/>
    <tableColumn id="8" xr3:uid="{2326D92E-B3B2-4AE8-B4B1-AB050C209401}" uniqueName="8" name="Spotify_2000[ENERGIA]" queryTableFieldId="8"/>
    <tableColumn id="9" xr3:uid="{F6BF93F1-C49F-431B-B567-F70C4918CEB2}" uniqueName="9" name="Spotify_2000[BAILABILIDAD]" queryTableFieldId="9"/>
    <tableColumn id="10" xr3:uid="{D7080BC8-E8A6-40F2-9280-8DC4F013D8E3}" uniqueName="10" name="Spotify_2000[DB]" queryTableFieldId="10"/>
    <tableColumn id="11" xr3:uid="{5A4C499F-9633-49A8-919B-26DA136244CF}" uniqueName="11" name="Spotify_2000[BALANCE]" queryTableFieldId="11"/>
    <tableColumn id="12" xr3:uid="{65856731-E8DC-4274-AAEE-F7C58B9D46BD}" uniqueName="12" name="Spotify_2000[DURACION]" queryTableFieldId="12"/>
    <tableColumn id="13" xr3:uid="{C0DD78F1-83BA-41C2-B51C-2D196ED341F4}" uniqueName="13" name="Spotify_2000[DURACION 2]" queryTableFieldId="13"/>
    <tableColumn id="14" xr3:uid="{1A697378-4DBD-4A3C-89F0-E1B82849EC35}" uniqueName="14" name="Spotify_2000[ACUSTICA]" queryTableFieldId="14"/>
    <tableColumn id="15" xr3:uid="{49C6BAFC-1AF6-4841-833D-E2B232EBF1B6}" uniqueName="15" name="Spotify_2000[POPULARIDAD]" queryTableFieldId="1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2D98E60-7F2D-4E1D-95AD-F5FB4483CF42}" name="Tabla_DatosExternos_130" displayName="Tabla_DatosExternos_130" ref="A3:O416" tableType="queryTable" totalsRowShown="0">
  <autoFilter ref="A3:O416" xr:uid="{32D98E60-7F2D-4E1D-95AD-F5FB4483CF42}">
    <filterColumn colId="6">
      <filters>
        <filter val="125"/>
        <filter val="127"/>
      </filters>
    </filterColumn>
  </autoFilter>
  <tableColumns count="15">
    <tableColumn id="1" xr3:uid="{442D65F0-FD39-4D51-BA79-433045F495E3}" uniqueName="1" name="Spotify_2000[INDICE]" queryTableFieldId="1"/>
    <tableColumn id="2" xr3:uid="{47859238-99E1-49C7-B5FD-4EFA74644694}" uniqueName="2" name="Spotify_2000[TITULO]" queryTableFieldId="2"/>
    <tableColumn id="3" xr3:uid="{8F0E558B-64C0-4CC9-A2C7-FF4468FC18AD}" uniqueName="3" name="Spotify_2000[ARTISTA]" queryTableFieldId="3"/>
    <tableColumn id="4" xr3:uid="{28577F6B-1CDA-4E21-87B9-06F8CB722C84}" uniqueName="4" name="Spotify_2000[Columna1]" queryTableFieldId="4"/>
    <tableColumn id="5" xr3:uid="{0189A450-DC56-47CA-ADBE-3A7A440E7264}" uniqueName="5" name="Spotify_2000[GENERO]" queryTableFieldId="5"/>
    <tableColumn id="6" xr3:uid="{E1C9E2CA-1A25-4798-9E11-E7A238761871}" uniqueName="6" name="Spotify_2000[AÑO]" queryTableFieldId="6"/>
    <tableColumn id="7" xr3:uid="{7437B26A-4ADD-4260-91AD-CE2F2B623097}" uniqueName="7" name="Spotify_2000[BPM]" queryTableFieldId="7"/>
    <tableColumn id="8" xr3:uid="{DB8D87B7-E441-4BBB-9BD8-E1FA2E38AE47}" uniqueName="8" name="Spotify_2000[ENERGIA]" queryTableFieldId="8"/>
    <tableColumn id="9" xr3:uid="{D1397835-0A32-466B-9427-367F6F1362B2}" uniqueName="9" name="Spotify_2000[BAILABILIDAD]" queryTableFieldId="9"/>
    <tableColumn id="10" xr3:uid="{BCE740D7-9574-450B-8928-832266B41025}" uniqueName="10" name="Spotify_2000[DB]" queryTableFieldId="10"/>
    <tableColumn id="11" xr3:uid="{A28F7306-A602-43B5-BAF9-F3B7E73598FB}" uniqueName="11" name="Spotify_2000[BALANCE]" queryTableFieldId="11"/>
    <tableColumn id="12" xr3:uid="{CED1F4FC-F9A4-4655-A450-1E796C55778E}" uniqueName="12" name="Spotify_2000[DURACION]" queryTableFieldId="12"/>
    <tableColumn id="13" xr3:uid="{255B552A-09B9-4D88-978F-906A6084B39C}" uniqueName="13" name="Spotify_2000[DURACION 2]" queryTableFieldId="13"/>
    <tableColumn id="14" xr3:uid="{86294D4D-7D34-4074-B411-34B0F60C795C}" uniqueName="14" name="Spotify_2000[ACUSTICA]" queryTableFieldId="14"/>
    <tableColumn id="15" xr3:uid="{555533CA-2609-42E0-AF1F-3EA043DE972B}" uniqueName="15" name="Spotify_2000[POPULARIDAD]" queryTableField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5C02D-289C-474A-88E9-0E94A512F243}" name="Tabla_DatosExternos_14" displayName="Tabla_DatosExternos_14" ref="A3:O5" tableType="queryTable" totalsRowShown="0">
  <autoFilter ref="A3:O5" xr:uid="{FE65C02D-289C-474A-88E9-0E94A512F243}"/>
  <tableColumns count="15">
    <tableColumn id="1" xr3:uid="{4240ADB5-8C32-4090-89AF-000531AFE11A}" uniqueName="1" name="Spotify_2000[INDICE]" queryTableFieldId="1"/>
    <tableColumn id="2" xr3:uid="{009F7469-B118-4961-9E72-83E567225D1D}" uniqueName="2" name="Spotify_2000[TITULO]" queryTableFieldId="2"/>
    <tableColumn id="3" xr3:uid="{F5FA7DD1-D009-415F-B2BF-76D5EFADF8A6}" uniqueName="3" name="Spotify_2000[ARTISTA]" queryTableFieldId="3"/>
    <tableColumn id="4" xr3:uid="{2E700F7C-FC9C-440D-B96A-2CE903043EE3}" uniqueName="4" name="Spotify_2000[Columna1]" queryTableFieldId="4"/>
    <tableColumn id="5" xr3:uid="{1DD6F85C-94A6-4366-88AD-A853C6DAAB4E}" uniqueName="5" name="Spotify_2000[GENERO]" queryTableFieldId="5"/>
    <tableColumn id="6" xr3:uid="{D0A292C1-99BF-4CAB-B5C0-2E0A2DAA9252}" uniqueName="6" name="Spotify_2000[AÑO]" queryTableFieldId="6"/>
    <tableColumn id="7" xr3:uid="{6A7BDB5B-4B34-419D-AE9F-53DC6218A9EE}" uniqueName="7" name="Spotify_2000[BPM]" queryTableFieldId="7"/>
    <tableColumn id="8" xr3:uid="{158DCF59-8728-4CE9-B5BA-C543F4ED516D}" uniqueName="8" name="Spotify_2000[ENERGIA]" queryTableFieldId="8"/>
    <tableColumn id="9" xr3:uid="{F7AE89DF-6357-42BA-AF78-07DE08B91E32}" uniqueName="9" name="Spotify_2000[BAILABILIDAD]" queryTableFieldId="9"/>
    <tableColumn id="10" xr3:uid="{87EAB895-9976-43BD-8E0C-DB749D6713F6}" uniqueName="10" name="Spotify_2000[DB]" queryTableFieldId="10"/>
    <tableColumn id="11" xr3:uid="{1D1850B2-13BE-4BFF-B7BF-1541655B1C94}" uniqueName="11" name="Spotify_2000[BALANCE]" queryTableFieldId="11"/>
    <tableColumn id="12" xr3:uid="{F5558774-7A5C-4E1F-8780-8B9B37999922}" uniqueName="12" name="Spotify_2000[DURACION]" queryTableFieldId="12"/>
    <tableColumn id="13" xr3:uid="{B6DA6AC5-46FA-46FA-B655-38C0582F8D93}" uniqueName="13" name="Spotify_2000[DURACION 2]" queryTableFieldId="13"/>
    <tableColumn id="14" xr3:uid="{8ABFB067-335D-4589-A610-95FB2630104C}" uniqueName="14" name="Spotify_2000[ACUSTICA]" queryTableFieldId="14"/>
    <tableColumn id="15" xr3:uid="{9202AC1D-5DAB-4EC6-AF1C-47FDB3CEF92F}" uniqueName="15" name="Spotify_2000[POPULARIDAD]" queryTableFieldId="1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F408F8B-EBB8-4378-B70A-6892B659DE92}" name="Tabla_DatosExternos_131" displayName="Tabla_DatosExternos_131" ref="A3:O126" tableType="queryTable" totalsRowShown="0">
  <autoFilter ref="A3:O126" xr:uid="{6F408F8B-EBB8-4378-B70A-6892B659DE92}"/>
  <tableColumns count="15">
    <tableColumn id="1" xr3:uid="{3CDF650A-164E-4454-9638-EE459801EFAF}" uniqueName="1" name="Spotify_2000[INDICE]" queryTableFieldId="1"/>
    <tableColumn id="2" xr3:uid="{156789B9-056A-4E44-8D52-D9848C21C3AB}" uniqueName="2" name="Spotify_2000[TITULO]" queryTableFieldId="2"/>
    <tableColumn id="3" xr3:uid="{4FFE3DED-6445-42EC-BF77-7EC2DC8DBAC6}" uniqueName="3" name="Spotify_2000[ARTISTA]" queryTableFieldId="3"/>
    <tableColumn id="4" xr3:uid="{2AC997FD-F682-405F-89B0-2143A4381994}" uniqueName="4" name="Spotify_2000[Columna1]" queryTableFieldId="4"/>
    <tableColumn id="5" xr3:uid="{01DA551C-976A-4EF8-9C55-0FACBFCEF0F4}" uniqueName="5" name="Spotify_2000[GENERO]" queryTableFieldId="5"/>
    <tableColumn id="6" xr3:uid="{0463881D-39E2-48A7-8756-FEF8527AC091}" uniqueName="6" name="Spotify_2000[AÑO]" queryTableFieldId="6"/>
    <tableColumn id="7" xr3:uid="{BFAC3B2F-0CCB-44AE-B997-07DA3AA06722}" uniqueName="7" name="Spotify_2000[BPM]" queryTableFieldId="7"/>
    <tableColumn id="8" xr3:uid="{BFF42699-8183-4BA6-A9E2-8461F2B310C9}" uniqueName="8" name="Spotify_2000[ENERGIA]" queryTableFieldId="8"/>
    <tableColumn id="9" xr3:uid="{157D0337-0735-4B56-82BC-A433B8BB1CC5}" uniqueName="9" name="Spotify_2000[BAILABILIDAD]" queryTableFieldId="9"/>
    <tableColumn id="10" xr3:uid="{A76A28A3-03E4-4141-BF4B-54831CFA2184}" uniqueName="10" name="Spotify_2000[DB]" queryTableFieldId="10"/>
    <tableColumn id="11" xr3:uid="{A1048EA2-F410-4A1D-A267-B2091E78F21B}" uniqueName="11" name="Spotify_2000[BALANCE]" queryTableFieldId="11"/>
    <tableColumn id="12" xr3:uid="{989BE331-6E46-427C-882A-FAB1CB5719E0}" uniqueName="12" name="Spotify_2000[DURACION]" queryTableFieldId="12"/>
    <tableColumn id="13" xr3:uid="{EA9A416B-5A57-434A-8AE8-3FC8480588DB}" uniqueName="13" name="Spotify_2000[DURACION 2]" queryTableFieldId="13"/>
    <tableColumn id="14" xr3:uid="{88ECC823-FB04-49EC-969A-5753F8FB5563}" uniqueName="14" name="Spotify_2000[ACUSTICA]" queryTableFieldId="14"/>
    <tableColumn id="15" xr3:uid="{18B82040-8F1C-41D8-909B-A8443F33B532}" uniqueName="15" name="Spotify_2000[POPULARIDAD]" queryTableFieldId="1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1C7777-D23C-4F41-A6E8-DE34768D382D}" name="Tabla_DatosExternos_132" displayName="Tabla_DatosExternos_132" ref="A3:O4" tableType="queryTable" totalsRowShown="0">
  <autoFilter ref="A3:O4" xr:uid="{191C7777-D23C-4F41-A6E8-DE34768D382D}"/>
  <tableColumns count="15">
    <tableColumn id="1" xr3:uid="{75007477-3797-4051-AADA-D137AE64CA8E}" uniqueName="1" name="Spotify_2000[INDICE]" queryTableFieldId="1"/>
    <tableColumn id="2" xr3:uid="{7DFAF65C-13B1-4FF9-8A09-5B6DC1866FF5}" uniqueName="2" name="Spotify_2000[TITULO]" queryTableFieldId="2"/>
    <tableColumn id="3" xr3:uid="{58F93604-CFE4-446A-9B61-09FAAE425AC1}" uniqueName="3" name="Spotify_2000[ARTISTA]" queryTableFieldId="3"/>
    <tableColumn id="4" xr3:uid="{076D8D64-8208-4683-8761-46B9069299D9}" uniqueName="4" name="Spotify_2000[Columna1]" queryTableFieldId="4"/>
    <tableColumn id="5" xr3:uid="{E339C0F4-2EA2-4705-9F23-868086ACDF8E}" uniqueName="5" name="Spotify_2000[GENERO]" queryTableFieldId="5"/>
    <tableColumn id="6" xr3:uid="{E67EEFCA-A104-413B-9BBF-2FE97A4E3DFB}" uniqueName="6" name="Spotify_2000[AÑO]" queryTableFieldId="6"/>
    <tableColumn id="7" xr3:uid="{486E9940-4962-4886-8AA7-2A4BF65597B0}" uniqueName="7" name="Spotify_2000[BPM]" queryTableFieldId="7"/>
    <tableColumn id="8" xr3:uid="{18CA2386-CB77-453F-8872-CAA901045BD1}" uniqueName="8" name="Spotify_2000[ENERGIA]" queryTableFieldId="8"/>
    <tableColumn id="9" xr3:uid="{93E81409-C95D-408E-9C30-EF3DA83E0018}" uniqueName="9" name="Spotify_2000[BAILABILIDAD]" queryTableFieldId="9"/>
    <tableColumn id="10" xr3:uid="{5EC17B7C-B917-4AD8-A6B4-4D66B0FBF173}" uniqueName="10" name="Spotify_2000[DB]" queryTableFieldId="10"/>
    <tableColumn id="11" xr3:uid="{3E823C8A-5356-4013-8B1C-1403225576FB}" uniqueName="11" name="Spotify_2000[BALANCE]" queryTableFieldId="11"/>
    <tableColumn id="12" xr3:uid="{1A6873AF-9A22-4E21-A7D7-B220ADCC8547}" uniqueName="12" name="Spotify_2000[DURACION]" queryTableFieldId="12"/>
    <tableColumn id="13" xr3:uid="{B22FC870-AA02-44D9-906D-B54921C6B2E5}" uniqueName="13" name="Spotify_2000[DURACION 2]" queryTableFieldId="13"/>
    <tableColumn id="14" xr3:uid="{0F244CF6-3E61-4EC9-B53B-C445A52B0B46}" uniqueName="14" name="Spotify_2000[ACUSTICA]" queryTableFieldId="14"/>
    <tableColumn id="15" xr3:uid="{51C06650-AEA6-4870-9966-64A498D0F37C}" uniqueName="15" name="Spotify_2000[POPULARIDAD]" queryTableFieldId="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05FAEA5-17B2-4CF8-AD42-CF8565BBBB2A}" name="Tabla_DatosExternos_133" displayName="Tabla_DatosExternos_133" ref="A3:O8" tableType="queryTable" totalsRowShown="0">
  <autoFilter ref="A3:O8" xr:uid="{405FAEA5-17B2-4CF8-AD42-CF8565BBBB2A}"/>
  <tableColumns count="15">
    <tableColumn id="1" xr3:uid="{3F5D22C0-8276-4094-B7C0-CC92FC33E71C}" uniqueName="1" name="Spotify_2000[INDICE]" queryTableFieldId="1"/>
    <tableColumn id="2" xr3:uid="{E19C5CD5-DB0F-4D29-B6C5-0580597A147F}" uniqueName="2" name="Spotify_2000[TITULO]" queryTableFieldId="2"/>
    <tableColumn id="3" xr3:uid="{79190531-4F9F-4881-8C44-9966A45ABD83}" uniqueName="3" name="Spotify_2000[ARTISTA]" queryTableFieldId="3"/>
    <tableColumn id="4" xr3:uid="{EB2760D8-34B4-496B-9BA6-86ACCF4E7ECE}" uniqueName="4" name="Spotify_2000[Columna1]" queryTableFieldId="4"/>
    <tableColumn id="5" xr3:uid="{3CA9AC9E-795B-426A-9EEF-73D449E9A3F1}" uniqueName="5" name="Spotify_2000[GENERO]" queryTableFieldId="5"/>
    <tableColumn id="6" xr3:uid="{15700178-E0E8-4C7D-AE21-454F8B0AC431}" uniqueName="6" name="Spotify_2000[AÑO]" queryTableFieldId="6"/>
    <tableColumn id="7" xr3:uid="{63C00715-55B6-4354-AEE8-2A09DBD56A9F}" uniqueName="7" name="Spotify_2000[BPM]" queryTableFieldId="7"/>
    <tableColumn id="8" xr3:uid="{F5C10B71-F7C0-4266-96F4-85B199608822}" uniqueName="8" name="Spotify_2000[ENERGIA]" queryTableFieldId="8"/>
    <tableColumn id="9" xr3:uid="{3DD620C9-C1AD-4524-9446-34B9759E0247}" uniqueName="9" name="Spotify_2000[BAILABILIDAD]" queryTableFieldId="9"/>
    <tableColumn id="10" xr3:uid="{39913D46-A70C-4FAE-B4CC-81C1D1051988}" uniqueName="10" name="Spotify_2000[DB]" queryTableFieldId="10"/>
    <tableColumn id="11" xr3:uid="{6509F810-D275-4F1C-9208-5C7DDC209854}" uniqueName="11" name="Spotify_2000[BALANCE]" queryTableFieldId="11"/>
    <tableColumn id="12" xr3:uid="{74EB5F46-AC47-4CD4-AB47-5AD02D568643}" uniqueName="12" name="Spotify_2000[DURACION]" queryTableFieldId="12"/>
    <tableColumn id="13" xr3:uid="{1233B93A-CA03-4841-8D3E-C03DF31FCDD0}" uniqueName="13" name="Spotify_2000[DURACION 2]" queryTableFieldId="13"/>
    <tableColumn id="14" xr3:uid="{35DDF982-AA1E-4EDB-A13E-C52F23F02995}" uniqueName="14" name="Spotify_2000[ACUSTICA]" queryTableFieldId="14"/>
    <tableColumn id="15" xr3:uid="{0CEE6546-6B03-4444-99E4-CFD5A01A3F20}" uniqueName="15" name="Spotify_2000[POPULARIDAD]" queryTableFieldId="15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69F5DA0-3F1F-4322-A3AD-38359C73CEFD}" name="Tabla_DatosExternos_134" displayName="Tabla_DatosExternos_134" ref="A3:O227" tableType="queryTable" totalsRowShown="0">
  <autoFilter ref="A3:O227" xr:uid="{269F5DA0-3F1F-4322-A3AD-38359C73CEFD}"/>
  <tableColumns count="15">
    <tableColumn id="1" xr3:uid="{75372963-F3B6-433E-8BD7-C92F6EF9EC8B}" uniqueName="1" name="Spotify_2000[INDICE]" queryTableFieldId="1"/>
    <tableColumn id="2" xr3:uid="{5F24A09E-8B38-4C8C-92DA-4BD3C02EA447}" uniqueName="2" name="Spotify_2000[TITULO]" queryTableFieldId="2"/>
    <tableColumn id="3" xr3:uid="{831C34A2-301B-4299-B643-173816A2262A}" uniqueName="3" name="Spotify_2000[ARTISTA]" queryTableFieldId="3"/>
    <tableColumn id="4" xr3:uid="{0C1C4523-0E79-4513-A652-B2F353BC63DF}" uniqueName="4" name="Spotify_2000[Columna1]" queryTableFieldId="4"/>
    <tableColumn id="5" xr3:uid="{C278399D-0344-4768-B584-2A8D5EE1B603}" uniqueName="5" name="Spotify_2000[GENERO]" queryTableFieldId="5"/>
    <tableColumn id="6" xr3:uid="{C895A31E-23F1-47CE-978B-D14EE439EEE6}" uniqueName="6" name="Spotify_2000[AÑO]" queryTableFieldId="6"/>
    <tableColumn id="7" xr3:uid="{9C05ACF5-7EDE-493C-9B40-E90DBA4FFEFD}" uniqueName="7" name="Spotify_2000[BPM]" queryTableFieldId="7"/>
    <tableColumn id="8" xr3:uid="{3FF8CAB0-B0DA-434F-8B5C-BE73D6555459}" uniqueName="8" name="Spotify_2000[ENERGIA]" queryTableFieldId="8"/>
    <tableColumn id="9" xr3:uid="{FF0538DF-AAA0-4B6E-929B-C32B26E80D58}" uniqueName="9" name="Spotify_2000[BAILABILIDAD]" queryTableFieldId="9"/>
    <tableColumn id="10" xr3:uid="{9E4ECE75-6FDD-4690-9CAE-0C9A7F8CA512}" uniqueName="10" name="Spotify_2000[DB]" queryTableFieldId="10"/>
    <tableColumn id="11" xr3:uid="{5D6C298C-2F2F-441C-BC0D-6EFDA8DE725D}" uniqueName="11" name="Spotify_2000[BALANCE]" queryTableFieldId="11"/>
    <tableColumn id="12" xr3:uid="{FF87A61B-0E2A-44AE-84C9-676B7BE47A4C}" uniqueName="12" name="Spotify_2000[DURACION]" queryTableFieldId="12"/>
    <tableColumn id="13" xr3:uid="{EA65E8A9-D3B2-45D6-9A6B-FED9AA887690}" uniqueName="13" name="Spotify_2000[DURACION 2]" queryTableFieldId="13"/>
    <tableColumn id="14" xr3:uid="{4C972621-1EE2-43A2-864F-AA3B396EB003}" uniqueName="14" name="Spotify_2000[ACUSTICA]" queryTableFieldId="14"/>
    <tableColumn id="15" xr3:uid="{70951A62-641D-4E09-851D-D9DD025F0B3A}" uniqueName="15" name="Spotify_2000[POPULARIDAD]" queryTableField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7076A2-9FBD-42C2-8816-B0D01D4F0707}" name="Tabla_DatosExternos_15" displayName="Tabla_DatosExternos_15" ref="A3:O4" tableType="queryTable" totalsRowShown="0">
  <autoFilter ref="A3:O4" xr:uid="{5D7076A2-9FBD-42C2-8816-B0D01D4F0707}"/>
  <tableColumns count="15">
    <tableColumn id="1" xr3:uid="{9D7332F8-2225-44E7-918B-094FCEF20C72}" uniqueName="1" name="Spotify_2000[INDICE]" queryTableFieldId="1"/>
    <tableColumn id="2" xr3:uid="{BC43A70C-7084-4F7C-95EE-65F5557454F3}" uniqueName="2" name="Spotify_2000[TITULO]" queryTableFieldId="2"/>
    <tableColumn id="3" xr3:uid="{6D2EF445-71C6-434E-BDF2-85F71978BD19}" uniqueName="3" name="Spotify_2000[ARTISTA]" queryTableFieldId="3"/>
    <tableColumn id="4" xr3:uid="{A600E66F-7EAF-470F-A5D5-B23E3B2A2822}" uniqueName="4" name="Spotify_2000[Columna1]" queryTableFieldId="4"/>
    <tableColumn id="5" xr3:uid="{7FBCB244-B691-4F53-B099-2F20F2B2D510}" uniqueName="5" name="Spotify_2000[GENERO]" queryTableFieldId="5"/>
    <tableColumn id="6" xr3:uid="{EE5B088B-8EBA-4EDB-9675-23FF5E803B95}" uniqueName="6" name="Spotify_2000[AÑO]" queryTableFieldId="6"/>
    <tableColumn id="7" xr3:uid="{1F5B18A1-5522-4DBA-B526-247B767528C4}" uniqueName="7" name="Spotify_2000[BPM]" queryTableFieldId="7"/>
    <tableColumn id="8" xr3:uid="{8F5626F1-4733-46F4-944E-281D472FD3BD}" uniqueName="8" name="Spotify_2000[ENERGIA]" queryTableFieldId="8"/>
    <tableColumn id="9" xr3:uid="{35F05562-0FB8-4344-8F04-58B767393AC6}" uniqueName="9" name="Spotify_2000[BAILABILIDAD]" queryTableFieldId="9"/>
    <tableColumn id="10" xr3:uid="{A1082C25-B101-48EE-852D-E41709D5FC80}" uniqueName="10" name="Spotify_2000[DB]" queryTableFieldId="10"/>
    <tableColumn id="11" xr3:uid="{32BAA2A5-3EC7-4A68-A9FE-E244F205D510}" uniqueName="11" name="Spotify_2000[BALANCE]" queryTableFieldId="11"/>
    <tableColumn id="12" xr3:uid="{2F9886A5-F867-4284-A05B-3C7368EFB355}" uniqueName="12" name="Spotify_2000[DURACION]" queryTableFieldId="12"/>
    <tableColumn id="13" xr3:uid="{EEA2E8A9-57B7-4661-A627-F9CDB1C34D53}" uniqueName="13" name="Spotify_2000[DURACION 2]" queryTableFieldId="13"/>
    <tableColumn id="14" xr3:uid="{5C4DF181-B655-4561-B662-94DE65E5C1B5}" uniqueName="14" name="Spotify_2000[ACUSTICA]" queryTableFieldId="14"/>
    <tableColumn id="15" xr3:uid="{AD2B54F2-367E-4F1A-A399-1E838A8B4A77}" uniqueName="15" name="Spotify_2000[POPULARIDAD]" queryTableField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9D6AF7-39BB-4893-AAA5-F1B75A9D235C}" name="Tabla_DatosExternos_16" displayName="Tabla_DatosExternos_16" ref="A3:O4" tableType="queryTable" totalsRowShown="0">
  <autoFilter ref="A3:O4" xr:uid="{FE9D6AF7-39BB-4893-AAA5-F1B75A9D235C}"/>
  <tableColumns count="15">
    <tableColumn id="1" xr3:uid="{FF23BF71-6E08-472C-834A-2989753154D6}" uniqueName="1" name="Spotify_2000[INDICE]" queryTableFieldId="1"/>
    <tableColumn id="2" xr3:uid="{E8B4D9FA-BEAF-4669-B95C-059CDC39F173}" uniqueName="2" name="Spotify_2000[TITULO]" queryTableFieldId="2"/>
    <tableColumn id="3" xr3:uid="{D8A5B27D-2BC3-4A7B-A840-C4D6E6995C47}" uniqueName="3" name="Spotify_2000[ARTISTA]" queryTableFieldId="3"/>
    <tableColumn id="4" xr3:uid="{FC1676E0-BECA-48DA-BEB9-36790DFA9D39}" uniqueName="4" name="Spotify_2000[Columna1]" queryTableFieldId="4"/>
    <tableColumn id="5" xr3:uid="{F34F2C28-9C9C-49DC-8E57-4DE6054F78F4}" uniqueName="5" name="Spotify_2000[GENERO]" queryTableFieldId="5"/>
    <tableColumn id="6" xr3:uid="{72B7C8BD-9A06-4A2C-8529-98D32CC954AD}" uniqueName="6" name="Spotify_2000[AÑO]" queryTableFieldId="6"/>
    <tableColumn id="7" xr3:uid="{27763BE0-7D16-4ABB-B0A0-936BEC5B002C}" uniqueName="7" name="Spotify_2000[BPM]" queryTableFieldId="7"/>
    <tableColumn id="8" xr3:uid="{EA227A19-642D-4E48-852D-DD3934318432}" uniqueName="8" name="Spotify_2000[ENERGIA]" queryTableFieldId="8"/>
    <tableColumn id="9" xr3:uid="{3C7CA451-AF67-4482-BE9C-EDCAE2CDDF1A}" uniqueName="9" name="Spotify_2000[BAILABILIDAD]" queryTableFieldId="9"/>
    <tableColumn id="10" xr3:uid="{1026EAE1-4B20-43A9-A3AC-ED43681C25E8}" uniqueName="10" name="Spotify_2000[DB]" queryTableFieldId="10"/>
    <tableColumn id="11" xr3:uid="{17EA3FB3-6FF9-466E-A3E8-D93A0EAC2A0C}" uniqueName="11" name="Spotify_2000[BALANCE]" queryTableFieldId="11"/>
    <tableColumn id="12" xr3:uid="{FA287E86-6007-4BA6-A796-444FFA9B791A}" uniqueName="12" name="Spotify_2000[DURACION]" queryTableFieldId="12"/>
    <tableColumn id="13" xr3:uid="{BD41C3AA-009D-4520-B3E5-C6EF051B088E}" uniqueName="13" name="Spotify_2000[DURACION 2]" queryTableFieldId="13"/>
    <tableColumn id="14" xr3:uid="{CC7BDC61-FDA3-4C49-9CBD-28079AFC0828}" uniqueName="14" name="Spotify_2000[ACUSTICA]" queryTableFieldId="14"/>
    <tableColumn id="15" xr3:uid="{332054E1-1D5A-4D28-9EBD-B15898B59E3A}" uniqueName="15" name="Spotify_2000[POPULARIDAD]" queryTableField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FDB0AF-E87B-445B-B14A-D95CB5450403}" name="Tabla_DatosExternos_17" displayName="Tabla_DatosExternos_17" ref="A3:O5" tableType="queryTable" totalsRowShown="0">
  <autoFilter ref="A3:O5" xr:uid="{C8FDB0AF-E87B-445B-B14A-D95CB5450403}"/>
  <tableColumns count="15">
    <tableColumn id="1" xr3:uid="{440B0385-8B44-4A01-88EE-204668C663D3}" uniqueName="1" name="Spotify_2000[INDICE]" queryTableFieldId="1"/>
    <tableColumn id="2" xr3:uid="{5DEF180A-CA04-40C2-81EF-EC146D4E1BFC}" uniqueName="2" name="Spotify_2000[TITULO]" queryTableFieldId="2"/>
    <tableColumn id="3" xr3:uid="{CCAF7C01-1F7F-41A9-AE70-E761AC99385F}" uniqueName="3" name="Spotify_2000[ARTISTA]" queryTableFieldId="3"/>
    <tableColumn id="4" xr3:uid="{9D8C6F11-CDB4-4AE1-B05C-AEFF7062FE87}" uniqueName="4" name="Spotify_2000[Columna1]" queryTableFieldId="4"/>
    <tableColumn id="5" xr3:uid="{18DFFC9A-79B2-4906-AB5E-B96FDA69B04C}" uniqueName="5" name="Spotify_2000[GENERO]" queryTableFieldId="5"/>
    <tableColumn id="6" xr3:uid="{7A490BCA-85A5-4E92-981A-934982176FAC}" uniqueName="6" name="Spotify_2000[AÑO]" queryTableFieldId="6"/>
    <tableColumn id="7" xr3:uid="{FD50D871-DA06-42E5-BAD9-C51967980A9E}" uniqueName="7" name="Spotify_2000[BPM]" queryTableFieldId="7"/>
    <tableColumn id="8" xr3:uid="{F37216C6-5C54-42AD-B856-252828F3DB9A}" uniqueName="8" name="Spotify_2000[ENERGIA]" queryTableFieldId="8"/>
    <tableColumn id="9" xr3:uid="{0ED142BA-D6EE-48CE-9E63-41B489F572C2}" uniqueName="9" name="Spotify_2000[BAILABILIDAD]" queryTableFieldId="9"/>
    <tableColumn id="10" xr3:uid="{DDE19037-49E3-4F7F-8756-2C4D071CD39A}" uniqueName="10" name="Spotify_2000[DB]" queryTableFieldId="10"/>
    <tableColumn id="11" xr3:uid="{EE75616E-DBE0-4579-B572-BE5E273ADCA3}" uniqueName="11" name="Spotify_2000[BALANCE]" queryTableFieldId="11"/>
    <tableColumn id="12" xr3:uid="{6AC03DC9-9C95-41CD-8CE1-92AA72CD01A7}" uniqueName="12" name="Spotify_2000[DURACION]" queryTableFieldId="12"/>
    <tableColumn id="13" xr3:uid="{15B6F1B7-933F-4D00-88A7-4773EB7FE889}" uniqueName="13" name="Spotify_2000[DURACION 2]" queryTableFieldId="13"/>
    <tableColumn id="14" xr3:uid="{67F10CBF-6161-4F51-A2D0-C9AF7F1A6C40}" uniqueName="14" name="Spotify_2000[ACUSTICA]" queryTableFieldId="14"/>
    <tableColumn id="15" xr3:uid="{D2134CBB-F544-418C-B555-965FC0F60372}" uniqueName="15" name="Spotify_2000[POPULARIDAD]" queryTableField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36BC59-B6AE-4622-9246-4B7006B94822}" name="Tabla_DatosExternos_18" displayName="Tabla_DatosExternos_18" ref="A3:O4" tableType="queryTable" totalsRowShown="0">
  <autoFilter ref="A3:O4" xr:uid="{9136BC59-B6AE-4622-9246-4B7006B94822}"/>
  <tableColumns count="15">
    <tableColumn id="1" xr3:uid="{09EB35C1-2E1D-4657-AB13-E651D448EA14}" uniqueName="1" name="Spotify_2000[INDICE]" queryTableFieldId="1"/>
    <tableColumn id="2" xr3:uid="{FC315440-965F-46D0-8502-CEE68030914C}" uniqueName="2" name="Spotify_2000[TITULO]" queryTableFieldId="2"/>
    <tableColumn id="3" xr3:uid="{9469765C-419E-4CFD-BFD6-908C9DDEB75A}" uniqueName="3" name="Spotify_2000[ARTISTA]" queryTableFieldId="3"/>
    <tableColumn id="4" xr3:uid="{5702994E-F2C6-4790-B242-0B6ED8B97FA9}" uniqueName="4" name="Spotify_2000[Columna1]" queryTableFieldId="4"/>
    <tableColumn id="5" xr3:uid="{60B7CCA3-B9F2-4043-A249-1E367C7023FB}" uniqueName="5" name="Spotify_2000[GENERO]" queryTableFieldId="5"/>
    <tableColumn id="6" xr3:uid="{7DB1E302-36D9-4089-823C-92C1BE6F0690}" uniqueName="6" name="Spotify_2000[AÑO]" queryTableFieldId="6"/>
    <tableColumn id="7" xr3:uid="{B03B4B75-B88D-4A70-BE20-07873C659916}" uniqueName="7" name="Spotify_2000[BPM]" queryTableFieldId="7"/>
    <tableColumn id="8" xr3:uid="{854C656F-F401-4BCA-A0C9-C78C78C12B59}" uniqueName="8" name="Spotify_2000[ENERGIA]" queryTableFieldId="8"/>
    <tableColumn id="9" xr3:uid="{674432C7-26EE-4B88-81A2-C2EF0EF75381}" uniqueName="9" name="Spotify_2000[BAILABILIDAD]" queryTableFieldId="9"/>
    <tableColumn id="10" xr3:uid="{587C3B9B-A168-4503-ABF6-D0961E7868AB}" uniqueName="10" name="Spotify_2000[DB]" queryTableFieldId="10"/>
    <tableColumn id="11" xr3:uid="{BFAFDC53-D688-4737-9AC7-32C058FC16C3}" uniqueName="11" name="Spotify_2000[BALANCE]" queryTableFieldId="11"/>
    <tableColumn id="12" xr3:uid="{BE5D0908-CE17-45C4-B0FC-5BF2D53F11FD}" uniqueName="12" name="Spotify_2000[DURACION]" queryTableFieldId="12"/>
    <tableColumn id="13" xr3:uid="{2A411643-DD8A-44BB-A13E-7A2384CF02B7}" uniqueName="13" name="Spotify_2000[DURACION 2]" queryTableFieldId="13"/>
    <tableColumn id="14" xr3:uid="{A4AE5EFC-7A4B-4D91-BCF6-29C3513A0FE8}" uniqueName="14" name="Spotify_2000[ACUSTICA]" queryTableFieldId="14"/>
    <tableColumn id="15" xr3:uid="{CC4B6134-49DD-4829-A79E-64F4DDE90AD3}" uniqueName="15" name="Spotify_2000[POPULARIDAD]" queryTableField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FEC986-5884-4174-ADF9-E569558B8729}" name="Tabla_DatosExternos_19" displayName="Tabla_DatosExternos_19" ref="A3:O10" tableType="queryTable" totalsRowShown="0">
  <autoFilter ref="A3:O10" xr:uid="{54FEC986-5884-4174-ADF9-E569558B8729}"/>
  <tableColumns count="15">
    <tableColumn id="1" xr3:uid="{94A4573A-155C-42A4-AB6D-9532F0452A37}" uniqueName="1" name="Spotify_2000[INDICE]" queryTableFieldId="1"/>
    <tableColumn id="2" xr3:uid="{C64E3269-372A-43B1-8F5A-F7AD8200ADDC}" uniqueName="2" name="Spotify_2000[TITULO]" queryTableFieldId="2"/>
    <tableColumn id="3" xr3:uid="{D2C912E7-9256-4C5B-8665-B356CE5C2BB2}" uniqueName="3" name="Spotify_2000[ARTISTA]" queryTableFieldId="3"/>
    <tableColumn id="4" xr3:uid="{B277E541-9FF4-4B88-A3B6-437AC87F4CB6}" uniqueName="4" name="Spotify_2000[Columna1]" queryTableFieldId="4"/>
    <tableColumn id="5" xr3:uid="{7C533452-2834-4F2C-BF2E-2D5E1AEBE801}" uniqueName="5" name="Spotify_2000[GENERO]" queryTableFieldId="5"/>
    <tableColumn id="6" xr3:uid="{829C4E89-2186-45E7-93E6-90BDB75C5AC3}" uniqueName="6" name="Spotify_2000[AÑO]" queryTableFieldId="6"/>
    <tableColumn id="7" xr3:uid="{7AC9C848-E8C5-49E9-BC75-4EBEFFA0256D}" uniqueName="7" name="Spotify_2000[BPM]" queryTableFieldId="7"/>
    <tableColumn id="8" xr3:uid="{027CC0E2-3706-4739-9BB4-33F7266DDE19}" uniqueName="8" name="Spotify_2000[ENERGIA]" queryTableFieldId="8"/>
    <tableColumn id="9" xr3:uid="{B4C955DA-8279-450B-A8BA-7F19C385CECD}" uniqueName="9" name="Spotify_2000[BAILABILIDAD]" queryTableFieldId="9"/>
    <tableColumn id="10" xr3:uid="{627CFE54-07CF-4C12-87B3-A7C68F172BF0}" uniqueName="10" name="Spotify_2000[DB]" queryTableFieldId="10"/>
    <tableColumn id="11" xr3:uid="{69091390-E411-45F9-8DB4-DE6021BDD715}" uniqueName="11" name="Spotify_2000[BALANCE]" queryTableFieldId="11"/>
    <tableColumn id="12" xr3:uid="{4F87DFA8-A41F-4782-84A3-F47FC0295990}" uniqueName="12" name="Spotify_2000[DURACION]" queryTableFieldId="12"/>
    <tableColumn id="13" xr3:uid="{3066C07F-2A89-48FC-98BC-62279E25985E}" uniqueName="13" name="Spotify_2000[DURACION 2]" queryTableFieldId="13"/>
    <tableColumn id="14" xr3:uid="{6770C9F2-FEEF-442B-A2DB-0A24E38AD664}" uniqueName="14" name="Spotify_2000[ACUSTICA]" queryTableFieldId="14"/>
    <tableColumn id="15" xr3:uid="{75D1DC5F-9C58-47ED-BCB8-4697C3B84245}" uniqueName="15" name="Spotify_2000[POPULARIDAD]" queryTableField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196950-62C4-4558-9F5B-930C723929BC}" name="Tabla_DatosExternos_110" displayName="Tabla_DatosExternos_110" ref="A3:O4" tableType="queryTable" totalsRowShown="0">
  <autoFilter ref="A3:O4" xr:uid="{71196950-62C4-4558-9F5B-930C723929BC}"/>
  <tableColumns count="15">
    <tableColumn id="1" xr3:uid="{74DA693F-E556-4925-8628-C835D7B75619}" uniqueName="1" name="Spotify_2000[INDICE]" queryTableFieldId="1"/>
    <tableColumn id="2" xr3:uid="{558D1C15-8102-479D-9E88-84A9073A1A32}" uniqueName="2" name="Spotify_2000[TITULO]" queryTableFieldId="2"/>
    <tableColumn id="3" xr3:uid="{442CB018-DE4A-4425-8A8D-94BA73C8C276}" uniqueName="3" name="Spotify_2000[ARTISTA]" queryTableFieldId="3"/>
    <tableColumn id="4" xr3:uid="{CC81401E-E0CB-41E2-948F-70C57DAC9356}" uniqueName="4" name="Spotify_2000[Columna1]" queryTableFieldId="4"/>
    <tableColumn id="5" xr3:uid="{2A4CBD19-3DD3-43CD-9D5C-BF83F77BD324}" uniqueName="5" name="Spotify_2000[GENERO]" queryTableFieldId="5"/>
    <tableColumn id="6" xr3:uid="{0061BC2F-9D14-488C-8D22-886A8CB45AC6}" uniqueName="6" name="Spotify_2000[AÑO]" queryTableFieldId="6"/>
    <tableColumn id="7" xr3:uid="{C2BAB040-46AF-4E44-82E5-BE9AB4E237EA}" uniqueName="7" name="Spotify_2000[BPM]" queryTableFieldId="7"/>
    <tableColumn id="8" xr3:uid="{C6E58DF7-1F65-4004-88B2-AC1E995B9ACD}" uniqueName="8" name="Spotify_2000[ENERGIA]" queryTableFieldId="8"/>
    <tableColumn id="9" xr3:uid="{F391E076-9E7A-4FAC-9D9B-9970603D67F5}" uniqueName="9" name="Spotify_2000[BAILABILIDAD]" queryTableFieldId="9"/>
    <tableColumn id="10" xr3:uid="{CC6FABA6-297C-4476-82DC-253B56B15A01}" uniqueName="10" name="Spotify_2000[DB]" queryTableFieldId="10"/>
    <tableColumn id="11" xr3:uid="{7F7CEA68-2C77-46FF-879C-F6459274A3EC}" uniqueName="11" name="Spotify_2000[BALANCE]" queryTableFieldId="11"/>
    <tableColumn id="12" xr3:uid="{AA41FDAB-569B-4483-B6F9-CAA32C021C51}" uniqueName="12" name="Spotify_2000[DURACION]" queryTableFieldId="12"/>
    <tableColumn id="13" xr3:uid="{990C5CC3-CFAD-447C-B9AA-27BC3E1276B7}" uniqueName="13" name="Spotify_2000[DURACION 2]" queryTableFieldId="13"/>
    <tableColumn id="14" xr3:uid="{1A1BED59-4DB4-43CB-B175-3E431B130E63}" uniqueName="14" name="Spotify_2000[ACUSTICA]" queryTableFieldId="14"/>
    <tableColumn id="15" xr3:uid="{21846FC6-4FAD-4CE9-8DF3-D0B68D8E25B4}" uniqueName="15" name="Spotify_2000[POPULARIDAD]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A4D1-0599-498E-8E60-510AD01E15DD}">
  <dimension ref="A1:R1995"/>
  <sheetViews>
    <sheetView topLeftCell="F1" zoomScale="83" workbookViewId="0">
      <selection activeCell="E32" sqref="E32"/>
    </sheetView>
  </sheetViews>
  <sheetFormatPr baseColWidth="10" defaultRowHeight="14.4" x14ac:dyDescent="0.3"/>
  <cols>
    <col min="1" max="1" width="7.77734375" bestFit="1" customWidth="1"/>
    <col min="2" max="3" width="37.109375" customWidth="1"/>
    <col min="4" max="4" width="37.109375" hidden="1" customWidth="1"/>
    <col min="5" max="7" width="37.109375" customWidth="1"/>
    <col min="8" max="8" width="24.5546875" customWidth="1"/>
    <col min="9" max="9" width="21.88671875" bestFit="1" customWidth="1"/>
    <col min="10" max="10" width="6.88671875" bestFit="1" customWidth="1"/>
    <col min="11" max="11" width="22.44140625" bestFit="1" customWidth="1"/>
    <col min="12" max="12" width="12.88671875" hidden="1" customWidth="1"/>
    <col min="13" max="13" width="15.109375" customWidth="1"/>
    <col min="14" max="14" width="14.88671875" bestFit="1" customWidth="1"/>
    <col min="15" max="15" width="12.109375" customWidth="1"/>
    <col min="16" max="16" width="13.88671875" customWidth="1"/>
    <col min="17" max="17" width="12.33203125" style="2" hidden="1" customWidth="1"/>
    <col min="18" max="18" width="1.109375" hidden="1" customWidth="1"/>
    <col min="19" max="19" width="14.77734375" customWidth="1"/>
    <col min="20" max="20" width="22.44140625" customWidth="1"/>
    <col min="21" max="21" width="15" customWidth="1"/>
  </cols>
  <sheetData>
    <row r="1" spans="1:17" x14ac:dyDescent="0.3">
      <c r="A1" t="s">
        <v>2837</v>
      </c>
      <c r="B1" t="s">
        <v>2838</v>
      </c>
      <c r="C1" t="s">
        <v>2839</v>
      </c>
      <c r="D1" t="s">
        <v>2850</v>
      </c>
      <c r="E1" t="s">
        <v>2840</v>
      </c>
      <c r="F1" t="s">
        <v>2841</v>
      </c>
      <c r="G1" s="1" t="s">
        <v>2842</v>
      </c>
      <c r="H1" t="s">
        <v>2843</v>
      </c>
      <c r="I1" t="s">
        <v>2847</v>
      </c>
      <c r="J1" t="s">
        <v>2844</v>
      </c>
      <c r="K1" s="2" t="s">
        <v>2848</v>
      </c>
      <c r="L1" t="s">
        <v>2901</v>
      </c>
      <c r="M1" t="s">
        <v>2845</v>
      </c>
      <c r="N1" t="s">
        <v>2846</v>
      </c>
      <c r="Q1"/>
    </row>
    <row r="2" spans="1:17" x14ac:dyDescent="0.3">
      <c r="A2">
        <v>999</v>
      </c>
      <c r="B2" t="s">
        <v>1578</v>
      </c>
      <c r="C2" t="s">
        <v>1553</v>
      </c>
      <c r="E2" t="s">
        <v>14</v>
      </c>
      <c r="F2">
        <v>1975</v>
      </c>
      <c r="G2">
        <v>37</v>
      </c>
      <c r="H2">
        <v>25</v>
      </c>
      <c r="I2">
        <v>27</v>
      </c>
      <c r="J2">
        <v>-12</v>
      </c>
      <c r="K2" s="2">
        <f>Spotify_2000[[#This Row],[Columna2]]/60</f>
        <v>3.45</v>
      </c>
      <c r="L2">
        <v>207</v>
      </c>
      <c r="M2">
        <v>80</v>
      </c>
      <c r="N2">
        <v>61</v>
      </c>
      <c r="Q2"/>
    </row>
    <row r="3" spans="1:17" x14ac:dyDescent="0.3">
      <c r="A3">
        <v>633</v>
      </c>
      <c r="B3" t="s">
        <v>1049</v>
      </c>
      <c r="C3" t="s">
        <v>1050</v>
      </c>
      <c r="E3" t="s">
        <v>734</v>
      </c>
      <c r="F3">
        <v>2015</v>
      </c>
      <c r="G3">
        <v>49</v>
      </c>
      <c r="H3">
        <v>37</v>
      </c>
      <c r="I3">
        <v>39</v>
      </c>
      <c r="J3">
        <v>-11</v>
      </c>
      <c r="K3" s="2">
        <f>Spotify_2000[[#This Row],[Columna2]]/60</f>
        <v>4.8833333333333337</v>
      </c>
      <c r="L3">
        <v>293</v>
      </c>
      <c r="M3">
        <v>21</v>
      </c>
      <c r="N3">
        <v>78</v>
      </c>
      <c r="Q3"/>
    </row>
    <row r="4" spans="1:17" x14ac:dyDescent="0.3">
      <c r="A4">
        <v>1691</v>
      </c>
      <c r="B4" t="s">
        <v>2464</v>
      </c>
      <c r="C4" t="s">
        <v>1194</v>
      </c>
      <c r="E4" t="s">
        <v>1079</v>
      </c>
      <c r="F4">
        <v>1995</v>
      </c>
      <c r="G4">
        <v>54</v>
      </c>
      <c r="H4">
        <v>56</v>
      </c>
      <c r="I4">
        <v>36</v>
      </c>
      <c r="J4">
        <v>-6</v>
      </c>
      <c r="K4" s="2">
        <f>Spotify_2000[[#This Row],[Columna2]]/60</f>
        <v>3.8333333333333335</v>
      </c>
      <c r="L4">
        <v>230</v>
      </c>
      <c r="M4">
        <v>18</v>
      </c>
      <c r="N4">
        <v>29</v>
      </c>
      <c r="Q4"/>
    </row>
    <row r="5" spans="1:17" x14ac:dyDescent="0.3">
      <c r="A5">
        <v>134</v>
      </c>
      <c r="B5" t="s">
        <v>281</v>
      </c>
      <c r="C5" t="s">
        <v>183</v>
      </c>
      <c r="E5" t="s">
        <v>44</v>
      </c>
      <c r="F5">
        <v>2002</v>
      </c>
      <c r="G5">
        <v>58</v>
      </c>
      <c r="H5">
        <v>40</v>
      </c>
      <c r="I5">
        <v>25</v>
      </c>
      <c r="J5">
        <v>-9</v>
      </c>
      <c r="K5" s="2">
        <f>Spotify_2000[[#This Row],[Columna2]]/60</f>
        <v>4.083333333333333</v>
      </c>
      <c r="L5">
        <v>245</v>
      </c>
      <c r="M5">
        <v>45</v>
      </c>
      <c r="N5">
        <v>52</v>
      </c>
      <c r="Q5"/>
    </row>
    <row r="6" spans="1:17" x14ac:dyDescent="0.3">
      <c r="A6">
        <v>914</v>
      </c>
      <c r="B6" t="s">
        <v>1452</v>
      </c>
      <c r="C6" t="s">
        <v>1416</v>
      </c>
      <c r="E6" t="s">
        <v>5</v>
      </c>
      <c r="F6">
        <v>1973</v>
      </c>
      <c r="G6">
        <v>60</v>
      </c>
      <c r="H6">
        <v>22</v>
      </c>
      <c r="I6">
        <v>23</v>
      </c>
      <c r="J6">
        <v>-13</v>
      </c>
      <c r="K6" s="2">
        <f>Spotify_2000[[#This Row],[Columna2]]/60</f>
        <v>3.5666666666666669</v>
      </c>
      <c r="L6">
        <v>214</v>
      </c>
      <c r="M6">
        <v>95</v>
      </c>
      <c r="N6">
        <v>66</v>
      </c>
      <c r="Q6"/>
    </row>
    <row r="7" spans="1:17" x14ac:dyDescent="0.3">
      <c r="A7">
        <v>1250</v>
      </c>
      <c r="B7" t="s">
        <v>1082</v>
      </c>
      <c r="C7" t="s">
        <v>511</v>
      </c>
      <c r="E7" t="s">
        <v>2</v>
      </c>
      <c r="F7">
        <v>1983</v>
      </c>
      <c r="G7">
        <v>61</v>
      </c>
      <c r="H7">
        <v>25</v>
      </c>
      <c r="I7">
        <v>49</v>
      </c>
      <c r="J7">
        <v>-14</v>
      </c>
      <c r="K7" s="2">
        <f>Spotify_2000[[#This Row],[Columna2]]/60</f>
        <v>4.1833333333333336</v>
      </c>
      <c r="L7">
        <v>251</v>
      </c>
      <c r="M7">
        <v>41</v>
      </c>
      <c r="N7">
        <v>59</v>
      </c>
      <c r="Q7"/>
    </row>
    <row r="8" spans="1:17" x14ac:dyDescent="0.3">
      <c r="A8">
        <v>1705</v>
      </c>
      <c r="B8" t="s">
        <v>2480</v>
      </c>
      <c r="C8" t="s">
        <v>183</v>
      </c>
      <c r="E8" t="s">
        <v>44</v>
      </c>
      <c r="F8">
        <v>1996</v>
      </c>
      <c r="G8">
        <v>61</v>
      </c>
      <c r="H8">
        <v>36</v>
      </c>
      <c r="I8">
        <v>34</v>
      </c>
      <c r="J8">
        <v>-11</v>
      </c>
      <c r="K8" s="2">
        <f>Spotify_2000[[#This Row],[Columna2]]/60</f>
        <v>5.2</v>
      </c>
      <c r="L8">
        <v>312</v>
      </c>
      <c r="M8">
        <v>11</v>
      </c>
      <c r="N8">
        <v>50</v>
      </c>
      <c r="Q8"/>
    </row>
    <row r="9" spans="1:17" x14ac:dyDescent="0.3">
      <c r="A9">
        <v>98</v>
      </c>
      <c r="B9" t="s">
        <v>214</v>
      </c>
      <c r="C9" t="s">
        <v>215</v>
      </c>
      <c r="E9" t="s">
        <v>145</v>
      </c>
      <c r="F9">
        <v>2005</v>
      </c>
      <c r="G9">
        <v>61</v>
      </c>
      <c r="H9">
        <v>13</v>
      </c>
      <c r="I9">
        <v>27</v>
      </c>
      <c r="J9">
        <v>-14</v>
      </c>
      <c r="K9" s="2">
        <f>Spotify_2000[[#This Row],[Columna2]]/60</f>
        <v>3.8666666666666667</v>
      </c>
      <c r="L9">
        <v>232</v>
      </c>
      <c r="M9">
        <v>94</v>
      </c>
      <c r="N9">
        <v>38</v>
      </c>
      <c r="O9" s="1"/>
      <c r="Q9"/>
    </row>
    <row r="10" spans="1:17" x14ac:dyDescent="0.3">
      <c r="A10">
        <v>1953</v>
      </c>
      <c r="B10" t="s">
        <v>2784</v>
      </c>
      <c r="C10" t="s">
        <v>1174</v>
      </c>
      <c r="E10" t="s">
        <v>2</v>
      </c>
      <c r="F10">
        <v>1969</v>
      </c>
      <c r="G10">
        <v>63</v>
      </c>
      <c r="H10">
        <v>13</v>
      </c>
      <c r="I10">
        <v>53</v>
      </c>
      <c r="J10">
        <v>-16</v>
      </c>
      <c r="K10" s="2">
        <f>Spotify_2000[[#This Row],[Columna2]]/60</f>
        <v>3.4</v>
      </c>
      <c r="L10">
        <v>204</v>
      </c>
      <c r="M10">
        <v>61</v>
      </c>
      <c r="N10">
        <v>78</v>
      </c>
      <c r="Q10"/>
    </row>
    <row r="11" spans="1:17" x14ac:dyDescent="0.3">
      <c r="A11">
        <v>1040</v>
      </c>
      <c r="B11" t="s">
        <v>1629</v>
      </c>
      <c r="C11" t="s">
        <v>1194</v>
      </c>
      <c r="E11" t="s">
        <v>1079</v>
      </c>
      <c r="F11">
        <v>1977</v>
      </c>
      <c r="G11">
        <v>64</v>
      </c>
      <c r="H11">
        <v>46</v>
      </c>
      <c r="I11">
        <v>27</v>
      </c>
      <c r="J11">
        <v>-7</v>
      </c>
      <c r="K11" s="2">
        <f>Spotify_2000[[#This Row],[Columna2]]/60</f>
        <v>2.9833333333333334</v>
      </c>
      <c r="L11">
        <v>179</v>
      </c>
      <c r="M11">
        <v>38</v>
      </c>
      <c r="N11">
        <v>66</v>
      </c>
      <c r="Q11"/>
    </row>
    <row r="12" spans="1:17" x14ac:dyDescent="0.3">
      <c r="A12">
        <v>1902</v>
      </c>
      <c r="B12" t="s">
        <v>2724</v>
      </c>
      <c r="C12" t="s">
        <v>309</v>
      </c>
      <c r="E12" t="s">
        <v>310</v>
      </c>
      <c r="F12">
        <v>1967</v>
      </c>
      <c r="G12">
        <v>65</v>
      </c>
      <c r="H12">
        <v>33</v>
      </c>
      <c r="I12">
        <v>31</v>
      </c>
      <c r="J12">
        <v>-9</v>
      </c>
      <c r="K12" s="2">
        <f>Spotify_2000[[#This Row],[Columna2]]/60</f>
        <v>3.4666666666666668</v>
      </c>
      <c r="L12">
        <v>208</v>
      </c>
      <c r="M12">
        <v>5</v>
      </c>
      <c r="N12">
        <v>69</v>
      </c>
      <c r="Q12"/>
    </row>
    <row r="13" spans="1:17" x14ac:dyDescent="0.3">
      <c r="A13">
        <v>1837</v>
      </c>
      <c r="B13" t="s">
        <v>2649</v>
      </c>
      <c r="C13" t="s">
        <v>30</v>
      </c>
      <c r="E13" t="s">
        <v>2</v>
      </c>
      <c r="F13">
        <v>1963</v>
      </c>
      <c r="G13">
        <v>66</v>
      </c>
      <c r="H13">
        <v>9</v>
      </c>
      <c r="I13">
        <v>36</v>
      </c>
      <c r="J13">
        <v>-18</v>
      </c>
      <c r="K13" s="2">
        <f>Spotify_2000[[#This Row],[Columna2]]/60</f>
        <v>3.1166666666666667</v>
      </c>
      <c r="L13">
        <v>187</v>
      </c>
      <c r="M13">
        <v>92</v>
      </c>
      <c r="N13">
        <v>59</v>
      </c>
      <c r="Q13"/>
    </row>
    <row r="14" spans="1:17" x14ac:dyDescent="0.3">
      <c r="A14">
        <v>1111</v>
      </c>
      <c r="B14" t="s">
        <v>1722</v>
      </c>
      <c r="C14" t="s">
        <v>1174</v>
      </c>
      <c r="E14" t="s">
        <v>2</v>
      </c>
      <c r="F14">
        <v>1978</v>
      </c>
      <c r="G14">
        <v>67</v>
      </c>
      <c r="H14">
        <v>12</v>
      </c>
      <c r="I14">
        <v>16</v>
      </c>
      <c r="J14">
        <v>-18</v>
      </c>
      <c r="K14" s="2">
        <f>Spotify_2000[[#This Row],[Columna2]]/60</f>
        <v>3.25</v>
      </c>
      <c r="L14">
        <v>195</v>
      </c>
      <c r="M14">
        <v>88</v>
      </c>
      <c r="N14">
        <v>56</v>
      </c>
      <c r="Q14"/>
    </row>
    <row r="15" spans="1:17" x14ac:dyDescent="0.3">
      <c r="A15">
        <v>1574</v>
      </c>
      <c r="B15" t="s">
        <v>1508</v>
      </c>
      <c r="C15" t="s">
        <v>859</v>
      </c>
      <c r="E15" t="s">
        <v>55</v>
      </c>
      <c r="F15">
        <v>1992</v>
      </c>
      <c r="G15">
        <v>67</v>
      </c>
      <c r="H15">
        <v>21</v>
      </c>
      <c r="I15">
        <v>31</v>
      </c>
      <c r="J15">
        <v>-13</v>
      </c>
      <c r="K15" s="2">
        <f>Spotify_2000[[#This Row],[Columna2]]/60</f>
        <v>4.5166666666666666</v>
      </c>
      <c r="L15">
        <v>271</v>
      </c>
      <c r="M15">
        <v>84</v>
      </c>
      <c r="N15">
        <v>77</v>
      </c>
      <c r="Q15"/>
    </row>
    <row r="16" spans="1:17" x14ac:dyDescent="0.3">
      <c r="A16">
        <v>273</v>
      </c>
      <c r="B16" t="s">
        <v>504</v>
      </c>
      <c r="C16" t="s">
        <v>505</v>
      </c>
      <c r="E16" t="s">
        <v>127</v>
      </c>
      <c r="F16">
        <v>2005</v>
      </c>
      <c r="G16">
        <v>67</v>
      </c>
      <c r="H16">
        <v>13</v>
      </c>
      <c r="I16">
        <v>47</v>
      </c>
      <c r="J16">
        <v>-14</v>
      </c>
      <c r="K16" s="2">
        <f>Spotify_2000[[#This Row],[Columna2]]/60</f>
        <v>4.6833333333333336</v>
      </c>
      <c r="L16">
        <v>281</v>
      </c>
      <c r="M16">
        <v>93</v>
      </c>
      <c r="N16">
        <v>69</v>
      </c>
      <c r="Q16"/>
    </row>
    <row r="17" spans="1:17" x14ac:dyDescent="0.3">
      <c r="A17">
        <v>1013</v>
      </c>
      <c r="B17" t="s">
        <v>1594</v>
      </c>
      <c r="C17" t="s">
        <v>526</v>
      </c>
      <c r="E17" t="s">
        <v>5</v>
      </c>
      <c r="F17">
        <v>1976</v>
      </c>
      <c r="G17">
        <v>68</v>
      </c>
      <c r="H17">
        <v>45</v>
      </c>
      <c r="I17">
        <v>44</v>
      </c>
      <c r="J17">
        <v>-7</v>
      </c>
      <c r="K17" s="2">
        <f>Spotify_2000[[#This Row],[Columna2]]/60</f>
        <v>5.083333333333333</v>
      </c>
      <c r="L17">
        <v>305</v>
      </c>
      <c r="M17">
        <v>89</v>
      </c>
      <c r="N17">
        <v>55</v>
      </c>
      <c r="Q17"/>
    </row>
    <row r="18" spans="1:17" x14ac:dyDescent="0.3">
      <c r="A18">
        <v>1704</v>
      </c>
      <c r="B18" t="s">
        <v>2479</v>
      </c>
      <c r="C18" t="s">
        <v>2469</v>
      </c>
      <c r="E18" t="s">
        <v>179</v>
      </c>
      <c r="F18">
        <v>1996</v>
      </c>
      <c r="G18">
        <v>68</v>
      </c>
      <c r="H18">
        <v>51</v>
      </c>
      <c r="I18">
        <v>33</v>
      </c>
      <c r="J18">
        <v>-9</v>
      </c>
      <c r="K18" s="2">
        <f>Spotify_2000[[#This Row],[Columna2]]/60</f>
        <v>3.5833333333333335</v>
      </c>
      <c r="L18">
        <v>215</v>
      </c>
      <c r="M18">
        <v>40</v>
      </c>
      <c r="N18">
        <v>53</v>
      </c>
      <c r="Q18"/>
    </row>
    <row r="19" spans="1:17" x14ac:dyDescent="0.3">
      <c r="A19">
        <v>114</v>
      </c>
      <c r="B19" t="s">
        <v>244</v>
      </c>
      <c r="C19" t="s">
        <v>245</v>
      </c>
      <c r="E19" t="s">
        <v>62</v>
      </c>
      <c r="F19">
        <v>2002</v>
      </c>
      <c r="G19">
        <v>68</v>
      </c>
      <c r="H19">
        <v>72</v>
      </c>
      <c r="I19">
        <v>60</v>
      </c>
      <c r="J19">
        <v>-4</v>
      </c>
      <c r="K19" s="2">
        <f>Spotify_2000[[#This Row],[Columna2]]/60</f>
        <v>4.0333333333333332</v>
      </c>
      <c r="L19">
        <v>242</v>
      </c>
      <c r="M19">
        <v>8</v>
      </c>
      <c r="N19">
        <v>59</v>
      </c>
      <c r="Q19"/>
    </row>
    <row r="20" spans="1:17" x14ac:dyDescent="0.3">
      <c r="A20">
        <v>289</v>
      </c>
      <c r="B20" t="s">
        <v>533</v>
      </c>
      <c r="C20" t="s">
        <v>534</v>
      </c>
      <c r="E20" t="s">
        <v>36</v>
      </c>
      <c r="F20">
        <v>2009</v>
      </c>
      <c r="G20">
        <v>68</v>
      </c>
      <c r="H20">
        <v>47</v>
      </c>
      <c r="I20">
        <v>35</v>
      </c>
      <c r="J20">
        <v>-9</v>
      </c>
      <c r="K20" s="2">
        <f>Spotify_2000[[#This Row],[Columna2]]/60</f>
        <v>2.5</v>
      </c>
      <c r="L20">
        <v>150</v>
      </c>
      <c r="M20">
        <v>94</v>
      </c>
      <c r="N20">
        <v>47</v>
      </c>
      <c r="Q20"/>
    </row>
    <row r="21" spans="1:17" x14ac:dyDescent="0.3">
      <c r="A21">
        <v>759</v>
      </c>
      <c r="B21" t="s">
        <v>1234</v>
      </c>
      <c r="C21" t="s">
        <v>245</v>
      </c>
      <c r="E21" t="s">
        <v>62</v>
      </c>
      <c r="F21">
        <v>2018</v>
      </c>
      <c r="G21">
        <v>68</v>
      </c>
      <c r="H21">
        <v>58</v>
      </c>
      <c r="I21">
        <v>23</v>
      </c>
      <c r="J21">
        <v>-7</v>
      </c>
      <c r="K21" s="2">
        <f>Spotify_2000[[#This Row],[Columna2]]/60</f>
        <v>4.8666666666666663</v>
      </c>
      <c r="L21">
        <v>292</v>
      </c>
      <c r="M21">
        <v>8</v>
      </c>
      <c r="N21">
        <v>31</v>
      </c>
      <c r="Q21"/>
    </row>
    <row r="22" spans="1:17" x14ac:dyDescent="0.3">
      <c r="A22">
        <v>724</v>
      </c>
      <c r="B22" t="s">
        <v>1182</v>
      </c>
      <c r="C22" t="s">
        <v>1183</v>
      </c>
      <c r="E22" t="s">
        <v>1184</v>
      </c>
      <c r="F22">
        <v>2017</v>
      </c>
      <c r="G22">
        <v>69</v>
      </c>
      <c r="H22">
        <v>62</v>
      </c>
      <c r="I22">
        <v>59</v>
      </c>
      <c r="J22">
        <v>-6</v>
      </c>
      <c r="K22" s="2">
        <f>Spotify_2000[[#This Row],[Columna2]]/60</f>
        <v>3.1</v>
      </c>
      <c r="L22">
        <v>186</v>
      </c>
      <c r="M22">
        <v>2</v>
      </c>
      <c r="N22">
        <v>75</v>
      </c>
      <c r="Q22"/>
    </row>
    <row r="23" spans="1:17" x14ac:dyDescent="0.3">
      <c r="A23">
        <v>1720</v>
      </c>
      <c r="B23" t="s">
        <v>2504</v>
      </c>
      <c r="C23" t="s">
        <v>2505</v>
      </c>
      <c r="E23" t="s">
        <v>44</v>
      </c>
      <c r="F23">
        <v>1997</v>
      </c>
      <c r="G23">
        <v>70</v>
      </c>
      <c r="H23">
        <v>13</v>
      </c>
      <c r="I23">
        <v>35</v>
      </c>
      <c r="J23">
        <v>-14</v>
      </c>
      <c r="K23" s="2">
        <f>Spotify_2000[[#This Row],[Columna2]]/60</f>
        <v>2.6833333333333331</v>
      </c>
      <c r="L23">
        <v>161</v>
      </c>
      <c r="M23">
        <v>85</v>
      </c>
      <c r="N23">
        <v>48</v>
      </c>
      <c r="Q23"/>
    </row>
    <row r="24" spans="1:17" x14ac:dyDescent="0.3">
      <c r="A24">
        <v>228</v>
      </c>
      <c r="B24" t="s">
        <v>442</v>
      </c>
      <c r="C24" t="s">
        <v>307</v>
      </c>
      <c r="E24" t="s">
        <v>62</v>
      </c>
      <c r="F24">
        <v>2003</v>
      </c>
      <c r="G24">
        <v>70</v>
      </c>
      <c r="H24">
        <v>59</v>
      </c>
      <c r="I24">
        <v>43</v>
      </c>
      <c r="J24">
        <v>-6</v>
      </c>
      <c r="K24" s="2">
        <f>Spotify_2000[[#This Row],[Columna2]]/60</f>
        <v>4.3166666666666664</v>
      </c>
      <c r="L24">
        <v>259</v>
      </c>
      <c r="M24">
        <v>46</v>
      </c>
      <c r="N24">
        <v>45</v>
      </c>
      <c r="Q24"/>
    </row>
    <row r="25" spans="1:17" x14ac:dyDescent="0.3">
      <c r="A25">
        <v>1897</v>
      </c>
      <c r="B25" t="s">
        <v>2719</v>
      </c>
      <c r="C25" t="s">
        <v>2714</v>
      </c>
      <c r="E25" t="s">
        <v>5</v>
      </c>
      <c r="F25">
        <v>1967</v>
      </c>
      <c r="G25">
        <v>71</v>
      </c>
      <c r="H25">
        <v>53</v>
      </c>
      <c r="I25">
        <v>52</v>
      </c>
      <c r="J25">
        <v>-8</v>
      </c>
      <c r="K25" s="2">
        <f>Spotify_2000[[#This Row],[Columna2]]/60</f>
        <v>2.4333333333333331</v>
      </c>
      <c r="L25">
        <v>146</v>
      </c>
      <c r="M25">
        <v>18</v>
      </c>
      <c r="N25">
        <v>69</v>
      </c>
      <c r="Q25"/>
    </row>
    <row r="26" spans="1:17" x14ac:dyDescent="0.3">
      <c r="A26">
        <v>1716</v>
      </c>
      <c r="B26" t="s">
        <v>2498</v>
      </c>
      <c r="C26" t="s">
        <v>327</v>
      </c>
      <c r="E26" t="s">
        <v>33</v>
      </c>
      <c r="F26">
        <v>1996</v>
      </c>
      <c r="G26">
        <v>71</v>
      </c>
      <c r="H26">
        <v>58</v>
      </c>
      <c r="I26">
        <v>39</v>
      </c>
      <c r="J26">
        <v>-7</v>
      </c>
      <c r="K26" s="2">
        <f>Spotify_2000[[#This Row],[Columna2]]/60</f>
        <v>4.916666666666667</v>
      </c>
      <c r="L26">
        <v>295</v>
      </c>
      <c r="M26">
        <v>47</v>
      </c>
      <c r="N26">
        <v>63</v>
      </c>
      <c r="Q26"/>
    </row>
    <row r="27" spans="1:17" x14ac:dyDescent="0.3">
      <c r="A27">
        <v>524</v>
      </c>
      <c r="B27" t="s">
        <v>881</v>
      </c>
      <c r="C27" t="s">
        <v>714</v>
      </c>
      <c r="E27" t="s">
        <v>715</v>
      </c>
      <c r="F27">
        <v>2013</v>
      </c>
      <c r="G27">
        <v>71</v>
      </c>
      <c r="H27">
        <v>63</v>
      </c>
      <c r="I27">
        <v>51</v>
      </c>
      <c r="J27">
        <v>-9</v>
      </c>
      <c r="K27" s="2">
        <f>Spotify_2000[[#This Row],[Columna2]]/60</f>
        <v>3.5666666666666669</v>
      </c>
      <c r="L27">
        <v>214</v>
      </c>
      <c r="M27">
        <v>10</v>
      </c>
      <c r="N27">
        <v>49</v>
      </c>
      <c r="Q27"/>
    </row>
    <row r="28" spans="1:17" x14ac:dyDescent="0.3">
      <c r="A28">
        <v>40</v>
      </c>
      <c r="B28" t="s">
        <v>96</v>
      </c>
      <c r="C28" t="s">
        <v>97</v>
      </c>
      <c r="E28" t="s">
        <v>62</v>
      </c>
      <c r="F28">
        <v>2005</v>
      </c>
      <c r="G28">
        <v>72</v>
      </c>
      <c r="H28">
        <v>21</v>
      </c>
      <c r="I28">
        <v>46</v>
      </c>
      <c r="J28">
        <v>-11</v>
      </c>
      <c r="K28" s="2">
        <f>Spotify_2000[[#This Row],[Columna2]]/60</f>
        <v>4.4333333333333336</v>
      </c>
      <c r="L28">
        <v>266</v>
      </c>
      <c r="M28">
        <v>91</v>
      </c>
      <c r="N28">
        <v>42</v>
      </c>
      <c r="Q28"/>
    </row>
    <row r="29" spans="1:17" x14ac:dyDescent="0.3">
      <c r="A29">
        <v>333</v>
      </c>
      <c r="B29" t="s">
        <v>597</v>
      </c>
      <c r="C29" t="s">
        <v>87</v>
      </c>
      <c r="E29" t="s">
        <v>84</v>
      </c>
      <c r="F29">
        <v>2006</v>
      </c>
      <c r="G29">
        <v>72</v>
      </c>
      <c r="H29">
        <v>87</v>
      </c>
      <c r="I29">
        <v>43</v>
      </c>
      <c r="J29">
        <v>-3</v>
      </c>
      <c r="K29" s="2">
        <f>Spotify_2000[[#This Row],[Columna2]]/60</f>
        <v>3.5666666666666669</v>
      </c>
      <c r="L29">
        <v>214</v>
      </c>
      <c r="M29">
        <v>5</v>
      </c>
      <c r="N29">
        <v>74</v>
      </c>
      <c r="Q29"/>
    </row>
    <row r="30" spans="1:17" x14ac:dyDescent="0.3">
      <c r="A30">
        <v>675</v>
      </c>
      <c r="B30" t="s">
        <v>1112</v>
      </c>
      <c r="C30" t="s">
        <v>487</v>
      </c>
      <c r="E30" t="s">
        <v>5</v>
      </c>
      <c r="F30">
        <v>2016</v>
      </c>
      <c r="G30">
        <v>72</v>
      </c>
      <c r="H30">
        <v>26</v>
      </c>
      <c r="I30">
        <v>35</v>
      </c>
      <c r="J30">
        <v>-12</v>
      </c>
      <c r="K30" s="2">
        <f>Spotify_2000[[#This Row],[Columna2]]/60</f>
        <v>4.416666666666667</v>
      </c>
      <c r="L30">
        <v>265</v>
      </c>
      <c r="M30">
        <v>61</v>
      </c>
      <c r="N30">
        <v>24</v>
      </c>
      <c r="Q30"/>
    </row>
    <row r="31" spans="1:17" x14ac:dyDescent="0.3">
      <c r="A31">
        <v>780</v>
      </c>
      <c r="B31" t="s">
        <v>1265</v>
      </c>
      <c r="C31" t="s">
        <v>1266</v>
      </c>
      <c r="E31" t="s">
        <v>62</v>
      </c>
      <c r="F31">
        <v>2019</v>
      </c>
      <c r="G31">
        <v>72</v>
      </c>
      <c r="H31">
        <v>33</v>
      </c>
      <c r="I31">
        <v>45</v>
      </c>
      <c r="J31">
        <v>-13</v>
      </c>
      <c r="K31" s="2">
        <f>Spotify_2000[[#This Row],[Columna2]]/60</f>
        <v>3.0666666666666669</v>
      </c>
      <c r="L31">
        <v>184</v>
      </c>
      <c r="M31">
        <v>82</v>
      </c>
      <c r="N31">
        <v>73</v>
      </c>
      <c r="Q31"/>
    </row>
    <row r="32" spans="1:17" x14ac:dyDescent="0.3">
      <c r="A32">
        <v>923</v>
      </c>
      <c r="B32" t="s">
        <v>1465</v>
      </c>
      <c r="C32" t="s">
        <v>1358</v>
      </c>
      <c r="E32" t="s">
        <v>5</v>
      </c>
      <c r="F32">
        <v>1973</v>
      </c>
      <c r="G32">
        <v>73</v>
      </c>
      <c r="H32">
        <v>30</v>
      </c>
      <c r="I32">
        <v>36</v>
      </c>
      <c r="J32">
        <v>-15</v>
      </c>
      <c r="K32" s="2">
        <f>Spotify_2000[[#This Row],[Columna2]]/60</f>
        <v>7.8166666666666664</v>
      </c>
      <c r="L32">
        <v>469</v>
      </c>
      <c r="M32">
        <v>86</v>
      </c>
      <c r="N32">
        <v>65</v>
      </c>
      <c r="Q32"/>
    </row>
    <row r="33" spans="1:17" x14ac:dyDescent="0.3">
      <c r="A33">
        <v>1226</v>
      </c>
      <c r="B33" t="s">
        <v>1459</v>
      </c>
      <c r="C33" t="s">
        <v>1867</v>
      </c>
      <c r="E33" t="s">
        <v>1493</v>
      </c>
      <c r="F33">
        <v>1982</v>
      </c>
      <c r="G33">
        <v>73</v>
      </c>
      <c r="H33">
        <v>26</v>
      </c>
      <c r="I33">
        <v>52</v>
      </c>
      <c r="J33">
        <v>-14</v>
      </c>
      <c r="K33" s="2">
        <f>Spotify_2000[[#This Row],[Columna2]]/60</f>
        <v>3.55</v>
      </c>
      <c r="L33">
        <v>213</v>
      </c>
      <c r="M33">
        <v>76</v>
      </c>
      <c r="N33">
        <v>63</v>
      </c>
      <c r="Q33"/>
    </row>
    <row r="34" spans="1:17" x14ac:dyDescent="0.3">
      <c r="A34">
        <v>1341</v>
      </c>
      <c r="B34" t="s">
        <v>2009</v>
      </c>
      <c r="C34" t="s">
        <v>2010</v>
      </c>
      <c r="E34" t="s">
        <v>253</v>
      </c>
      <c r="F34">
        <v>1985</v>
      </c>
      <c r="G34">
        <v>73</v>
      </c>
      <c r="H34">
        <v>45</v>
      </c>
      <c r="I34">
        <v>53</v>
      </c>
      <c r="J34">
        <v>-15</v>
      </c>
      <c r="K34" s="2">
        <f>Spotify_2000[[#This Row],[Columna2]]/60</f>
        <v>7.1166666666666663</v>
      </c>
      <c r="L34">
        <v>427</v>
      </c>
      <c r="M34">
        <v>19</v>
      </c>
      <c r="N34">
        <v>70</v>
      </c>
      <c r="Q34"/>
    </row>
    <row r="35" spans="1:17" x14ac:dyDescent="0.3">
      <c r="A35">
        <v>1521</v>
      </c>
      <c r="B35" t="s">
        <v>2243</v>
      </c>
      <c r="C35" t="s">
        <v>1194</v>
      </c>
      <c r="E35" t="s">
        <v>1079</v>
      </c>
      <c r="F35">
        <v>1991</v>
      </c>
      <c r="G35">
        <v>73</v>
      </c>
      <c r="H35">
        <v>73</v>
      </c>
      <c r="I35">
        <v>21</v>
      </c>
      <c r="J35">
        <v>-6</v>
      </c>
      <c r="K35" s="2">
        <f>Spotify_2000[[#This Row],[Columna2]]/60</f>
        <v>6.55</v>
      </c>
      <c r="L35">
        <v>393</v>
      </c>
      <c r="M35">
        <v>18</v>
      </c>
      <c r="N35">
        <v>49</v>
      </c>
      <c r="Q35"/>
    </row>
    <row r="36" spans="1:17" x14ac:dyDescent="0.3">
      <c r="A36">
        <v>1670</v>
      </c>
      <c r="B36" t="s">
        <v>2435</v>
      </c>
      <c r="C36" t="s">
        <v>2436</v>
      </c>
      <c r="E36" t="s">
        <v>134</v>
      </c>
      <c r="F36">
        <v>1995</v>
      </c>
      <c r="G36">
        <v>73</v>
      </c>
      <c r="H36">
        <v>34</v>
      </c>
      <c r="I36">
        <v>44</v>
      </c>
      <c r="J36">
        <v>-13</v>
      </c>
      <c r="K36" s="2">
        <f>Spotify_2000[[#This Row],[Columna2]]/60</f>
        <v>3.65</v>
      </c>
      <c r="L36">
        <v>219</v>
      </c>
      <c r="M36">
        <v>48</v>
      </c>
      <c r="N36">
        <v>58</v>
      </c>
      <c r="Q36"/>
    </row>
    <row r="37" spans="1:17" x14ac:dyDescent="0.3">
      <c r="A37">
        <v>1679</v>
      </c>
      <c r="B37" t="s">
        <v>2451</v>
      </c>
      <c r="C37" t="s">
        <v>1194</v>
      </c>
      <c r="E37" t="s">
        <v>1079</v>
      </c>
      <c r="F37">
        <v>1995</v>
      </c>
      <c r="G37">
        <v>73</v>
      </c>
      <c r="H37">
        <v>40</v>
      </c>
      <c r="I37">
        <v>41</v>
      </c>
      <c r="J37">
        <v>-8</v>
      </c>
      <c r="K37" s="2">
        <f>Spotify_2000[[#This Row],[Columna2]]/60</f>
        <v>4.3166666666666664</v>
      </c>
      <c r="L37">
        <v>259</v>
      </c>
      <c r="M37">
        <v>58</v>
      </c>
      <c r="N37">
        <v>49</v>
      </c>
      <c r="Q37"/>
    </row>
    <row r="38" spans="1:17" x14ac:dyDescent="0.3">
      <c r="A38">
        <v>254</v>
      </c>
      <c r="B38" t="s">
        <v>480</v>
      </c>
      <c r="C38" t="s">
        <v>46</v>
      </c>
      <c r="E38" t="s">
        <v>47</v>
      </c>
      <c r="F38">
        <v>2002</v>
      </c>
      <c r="G38">
        <v>73</v>
      </c>
      <c r="H38">
        <v>18</v>
      </c>
      <c r="I38">
        <v>26</v>
      </c>
      <c r="J38">
        <v>-10</v>
      </c>
      <c r="K38" s="2">
        <f>Spotify_2000[[#This Row],[Columna2]]/60</f>
        <v>5.3166666666666664</v>
      </c>
      <c r="L38">
        <v>319</v>
      </c>
      <c r="M38">
        <v>84</v>
      </c>
      <c r="N38">
        <v>57</v>
      </c>
      <c r="Q38"/>
    </row>
    <row r="39" spans="1:17" x14ac:dyDescent="0.3">
      <c r="A39">
        <v>506</v>
      </c>
      <c r="B39" t="s">
        <v>854</v>
      </c>
      <c r="C39" t="s">
        <v>731</v>
      </c>
      <c r="E39" t="s">
        <v>55</v>
      </c>
      <c r="F39">
        <v>2012</v>
      </c>
      <c r="G39">
        <v>73</v>
      </c>
      <c r="H39">
        <v>28</v>
      </c>
      <c r="I39">
        <v>61</v>
      </c>
      <c r="J39">
        <v>-9</v>
      </c>
      <c r="K39" s="2">
        <f>Spotify_2000[[#This Row],[Columna2]]/60</f>
        <v>3.5666666666666669</v>
      </c>
      <c r="L39">
        <v>214</v>
      </c>
      <c r="M39">
        <v>93</v>
      </c>
      <c r="N39">
        <v>82</v>
      </c>
      <c r="Q39"/>
    </row>
    <row r="40" spans="1:17" x14ac:dyDescent="0.3">
      <c r="A40">
        <v>770</v>
      </c>
      <c r="B40" t="s">
        <v>1251</v>
      </c>
      <c r="C40" t="s">
        <v>1044</v>
      </c>
      <c r="E40" t="s">
        <v>68</v>
      </c>
      <c r="F40">
        <v>2018</v>
      </c>
      <c r="G40">
        <v>73</v>
      </c>
      <c r="H40">
        <v>25</v>
      </c>
      <c r="I40">
        <v>49</v>
      </c>
      <c r="J40">
        <v>-11</v>
      </c>
      <c r="K40" s="2">
        <f>Spotify_2000[[#This Row],[Columna2]]/60</f>
        <v>3.3666666666666667</v>
      </c>
      <c r="L40">
        <v>202</v>
      </c>
      <c r="M40">
        <v>88</v>
      </c>
      <c r="N40">
        <v>52</v>
      </c>
      <c r="Q40"/>
    </row>
    <row r="41" spans="1:17" x14ac:dyDescent="0.3">
      <c r="A41">
        <v>1456</v>
      </c>
      <c r="B41" t="s">
        <v>2158</v>
      </c>
      <c r="C41" t="s">
        <v>2129</v>
      </c>
      <c r="E41" t="s">
        <v>1603</v>
      </c>
      <c r="F41">
        <v>1988</v>
      </c>
      <c r="G41">
        <v>74</v>
      </c>
      <c r="H41">
        <v>42</v>
      </c>
      <c r="I41">
        <v>69</v>
      </c>
      <c r="J41">
        <v>-11</v>
      </c>
      <c r="K41" s="2">
        <f>Spotify_2000[[#This Row],[Columna2]]/60</f>
        <v>3.2166666666666668</v>
      </c>
      <c r="L41">
        <v>193</v>
      </c>
      <c r="M41">
        <v>8</v>
      </c>
      <c r="N41">
        <v>72</v>
      </c>
      <c r="Q41"/>
    </row>
    <row r="42" spans="1:17" x14ac:dyDescent="0.3">
      <c r="A42">
        <v>1576</v>
      </c>
      <c r="B42" t="s">
        <v>2306</v>
      </c>
      <c r="C42" t="s">
        <v>2307</v>
      </c>
      <c r="E42" t="s">
        <v>2308</v>
      </c>
      <c r="F42">
        <v>1992</v>
      </c>
      <c r="G42">
        <v>74</v>
      </c>
      <c r="H42">
        <v>30</v>
      </c>
      <c r="I42">
        <v>43</v>
      </c>
      <c r="J42">
        <v>-14</v>
      </c>
      <c r="K42" s="2">
        <f>Spotify_2000[[#This Row],[Columna2]]/60</f>
        <v>4.6333333333333337</v>
      </c>
      <c r="L42">
        <v>278</v>
      </c>
      <c r="M42">
        <v>70</v>
      </c>
      <c r="N42">
        <v>61</v>
      </c>
      <c r="Q42"/>
    </row>
    <row r="43" spans="1:17" x14ac:dyDescent="0.3">
      <c r="A43">
        <v>1678</v>
      </c>
      <c r="B43" t="s">
        <v>2450</v>
      </c>
      <c r="C43" t="s">
        <v>2349</v>
      </c>
      <c r="E43" t="s">
        <v>33</v>
      </c>
      <c r="F43">
        <v>1995</v>
      </c>
      <c r="G43">
        <v>74</v>
      </c>
      <c r="H43">
        <v>23</v>
      </c>
      <c r="I43">
        <v>45</v>
      </c>
      <c r="J43">
        <v>-13</v>
      </c>
      <c r="K43" s="2">
        <f>Spotify_2000[[#This Row],[Columna2]]/60</f>
        <v>4.8499999999999996</v>
      </c>
      <c r="L43">
        <v>291</v>
      </c>
      <c r="M43">
        <v>17</v>
      </c>
      <c r="N43">
        <v>70</v>
      </c>
      <c r="Q43"/>
    </row>
    <row r="44" spans="1:17" x14ac:dyDescent="0.3">
      <c r="A44">
        <v>20</v>
      </c>
      <c r="B44" t="s">
        <v>53</v>
      </c>
      <c r="C44" t="s">
        <v>54</v>
      </c>
      <c r="E44" t="s">
        <v>55</v>
      </c>
      <c r="F44">
        <v>2002</v>
      </c>
      <c r="G44">
        <v>74</v>
      </c>
      <c r="H44">
        <v>65</v>
      </c>
      <c r="I44">
        <v>62</v>
      </c>
      <c r="J44">
        <v>-7</v>
      </c>
      <c r="K44" s="2">
        <f>Spotify_2000[[#This Row],[Columna2]]/60</f>
        <v>4.8</v>
      </c>
      <c r="L44">
        <v>288</v>
      </c>
      <c r="M44">
        <v>57</v>
      </c>
      <c r="N44">
        <v>74</v>
      </c>
      <c r="Q44"/>
    </row>
    <row r="45" spans="1:17" x14ac:dyDescent="0.3">
      <c r="A45">
        <v>319</v>
      </c>
      <c r="B45" t="s">
        <v>577</v>
      </c>
      <c r="C45" t="s">
        <v>309</v>
      </c>
      <c r="E45" t="s">
        <v>310</v>
      </c>
      <c r="F45">
        <v>2006</v>
      </c>
      <c r="G45">
        <v>74</v>
      </c>
      <c r="H45">
        <v>63</v>
      </c>
      <c r="I45">
        <v>46</v>
      </c>
      <c r="J45">
        <v>-7</v>
      </c>
      <c r="K45" s="2">
        <f>Spotify_2000[[#This Row],[Columna2]]/60</f>
        <v>3.9833333333333334</v>
      </c>
      <c r="L45">
        <v>239</v>
      </c>
      <c r="M45">
        <v>9</v>
      </c>
      <c r="N45">
        <v>63</v>
      </c>
      <c r="Q45"/>
    </row>
    <row r="46" spans="1:17" x14ac:dyDescent="0.3">
      <c r="A46">
        <v>396</v>
      </c>
      <c r="B46" t="s">
        <v>684</v>
      </c>
      <c r="C46" t="s">
        <v>369</v>
      </c>
      <c r="E46" t="s">
        <v>370</v>
      </c>
      <c r="F46">
        <v>2006</v>
      </c>
      <c r="G46">
        <v>74</v>
      </c>
      <c r="H46">
        <v>17</v>
      </c>
      <c r="I46">
        <v>33</v>
      </c>
      <c r="J46">
        <v>-13</v>
      </c>
      <c r="K46" s="2">
        <f>Spotify_2000[[#This Row],[Columna2]]/60</f>
        <v>3.65</v>
      </c>
      <c r="L46">
        <v>219</v>
      </c>
      <c r="M46">
        <v>91</v>
      </c>
      <c r="N46">
        <v>57</v>
      </c>
      <c r="Q46"/>
    </row>
    <row r="47" spans="1:17" x14ac:dyDescent="0.3">
      <c r="A47">
        <v>677</v>
      </c>
      <c r="B47" t="s">
        <v>1114</v>
      </c>
      <c r="C47" t="s">
        <v>1044</v>
      </c>
      <c r="E47" t="s">
        <v>68</v>
      </c>
      <c r="F47">
        <v>2016</v>
      </c>
      <c r="G47">
        <v>74</v>
      </c>
      <c r="H47">
        <v>51</v>
      </c>
      <c r="I47">
        <v>36</v>
      </c>
      <c r="J47">
        <v>-8</v>
      </c>
      <c r="K47" s="2">
        <f>Spotify_2000[[#This Row],[Columna2]]/60</f>
        <v>5.3</v>
      </c>
      <c r="L47">
        <v>318</v>
      </c>
      <c r="M47">
        <v>4</v>
      </c>
      <c r="N47">
        <v>40</v>
      </c>
      <c r="Q47"/>
    </row>
    <row r="48" spans="1:17" x14ac:dyDescent="0.3">
      <c r="A48">
        <v>1959</v>
      </c>
      <c r="B48" t="s">
        <v>2790</v>
      </c>
      <c r="C48" t="s">
        <v>1042</v>
      </c>
      <c r="E48" t="s">
        <v>2</v>
      </c>
      <c r="F48">
        <v>1969</v>
      </c>
      <c r="G48">
        <v>75</v>
      </c>
      <c r="H48">
        <v>38</v>
      </c>
      <c r="I48">
        <v>40</v>
      </c>
      <c r="J48">
        <v>-7</v>
      </c>
      <c r="K48" s="2">
        <f>Spotify_2000[[#This Row],[Columna2]]/60</f>
        <v>4.6166666666666663</v>
      </c>
      <c r="L48">
        <v>277</v>
      </c>
      <c r="M48">
        <v>70</v>
      </c>
      <c r="N48">
        <v>73</v>
      </c>
      <c r="Q48"/>
    </row>
    <row r="49" spans="1:17" x14ac:dyDescent="0.3">
      <c r="A49">
        <v>1982</v>
      </c>
      <c r="B49" t="s">
        <v>2818</v>
      </c>
      <c r="C49" t="s">
        <v>526</v>
      </c>
      <c r="E49" t="s">
        <v>5</v>
      </c>
      <c r="F49">
        <v>1969</v>
      </c>
      <c r="G49">
        <v>75</v>
      </c>
      <c r="H49">
        <v>66</v>
      </c>
      <c r="I49">
        <v>40</v>
      </c>
      <c r="J49">
        <v>-10</v>
      </c>
      <c r="K49" s="2">
        <f>Spotify_2000[[#This Row],[Columna2]]/60</f>
        <v>6.8833333333333337</v>
      </c>
      <c r="L49">
        <v>413</v>
      </c>
      <c r="M49">
        <v>77</v>
      </c>
      <c r="N49">
        <v>50</v>
      </c>
      <c r="Q49"/>
    </row>
    <row r="50" spans="1:17" x14ac:dyDescent="0.3">
      <c r="A50">
        <v>1128</v>
      </c>
      <c r="B50" t="s">
        <v>1742</v>
      </c>
      <c r="C50" t="s">
        <v>1490</v>
      </c>
      <c r="E50" t="s">
        <v>5</v>
      </c>
      <c r="F50">
        <v>1979</v>
      </c>
      <c r="G50">
        <v>75</v>
      </c>
      <c r="H50">
        <v>66</v>
      </c>
      <c r="I50">
        <v>53</v>
      </c>
      <c r="J50">
        <v>-6</v>
      </c>
      <c r="K50" s="2">
        <f>Spotify_2000[[#This Row],[Columna2]]/60</f>
        <v>2.65</v>
      </c>
      <c r="L50">
        <v>159</v>
      </c>
      <c r="M50">
        <v>43</v>
      </c>
      <c r="N50">
        <v>70</v>
      </c>
      <c r="Q50"/>
    </row>
    <row r="51" spans="1:17" x14ac:dyDescent="0.3">
      <c r="A51">
        <v>1365</v>
      </c>
      <c r="B51" t="s">
        <v>2040</v>
      </c>
      <c r="C51" t="s">
        <v>1194</v>
      </c>
      <c r="E51" t="s">
        <v>1079</v>
      </c>
      <c r="F51">
        <v>1986</v>
      </c>
      <c r="G51">
        <v>75</v>
      </c>
      <c r="H51">
        <v>53</v>
      </c>
      <c r="I51">
        <v>44</v>
      </c>
      <c r="J51">
        <v>-8</v>
      </c>
      <c r="K51" s="2">
        <f>Spotify_2000[[#This Row],[Columna2]]/60</f>
        <v>4.1166666666666663</v>
      </c>
      <c r="L51">
        <v>247</v>
      </c>
      <c r="M51">
        <v>4</v>
      </c>
      <c r="N51">
        <v>50</v>
      </c>
      <c r="Q51"/>
    </row>
    <row r="52" spans="1:17" x14ac:dyDescent="0.3">
      <c r="A52">
        <v>1512</v>
      </c>
      <c r="B52" t="s">
        <v>2232</v>
      </c>
      <c r="C52" t="s">
        <v>2183</v>
      </c>
      <c r="E52" t="s">
        <v>273</v>
      </c>
      <c r="F52">
        <v>1990</v>
      </c>
      <c r="G52">
        <v>75</v>
      </c>
      <c r="H52">
        <v>19</v>
      </c>
      <c r="I52">
        <v>49</v>
      </c>
      <c r="J52">
        <v>-16</v>
      </c>
      <c r="K52" s="2">
        <f>Spotify_2000[[#This Row],[Columna2]]/60</f>
        <v>4.1333333333333337</v>
      </c>
      <c r="L52">
        <v>248</v>
      </c>
      <c r="M52">
        <v>72</v>
      </c>
      <c r="N52">
        <v>31</v>
      </c>
      <c r="Q52"/>
    </row>
    <row r="53" spans="1:17" x14ac:dyDescent="0.3">
      <c r="A53">
        <v>1522</v>
      </c>
      <c r="B53" t="s">
        <v>2244</v>
      </c>
      <c r="C53" t="s">
        <v>123</v>
      </c>
      <c r="E53" t="s">
        <v>33</v>
      </c>
      <c r="F53">
        <v>1991</v>
      </c>
      <c r="G53">
        <v>75</v>
      </c>
      <c r="H53">
        <v>88</v>
      </c>
      <c r="I53">
        <v>28</v>
      </c>
      <c r="J53">
        <v>-6</v>
      </c>
      <c r="K53" s="2">
        <f>Spotify_2000[[#This Row],[Columna2]]/60</f>
        <v>5.6833333333333336</v>
      </c>
      <c r="L53">
        <v>341</v>
      </c>
      <c r="M53">
        <v>1</v>
      </c>
      <c r="N53">
        <v>75</v>
      </c>
      <c r="Q53"/>
    </row>
    <row r="54" spans="1:17" x14ac:dyDescent="0.3">
      <c r="A54">
        <v>1639</v>
      </c>
      <c r="B54" t="s">
        <v>1213</v>
      </c>
      <c r="C54" t="s">
        <v>1358</v>
      </c>
      <c r="E54" t="s">
        <v>5</v>
      </c>
      <c r="F54">
        <v>1994</v>
      </c>
      <c r="G54">
        <v>75</v>
      </c>
      <c r="H54">
        <v>41</v>
      </c>
      <c r="I54">
        <v>52</v>
      </c>
      <c r="J54">
        <v>-13</v>
      </c>
      <c r="K54" s="2">
        <f>Spotify_2000[[#This Row],[Columna2]]/60</f>
        <v>8.5166666666666675</v>
      </c>
      <c r="L54">
        <v>511</v>
      </c>
      <c r="M54">
        <v>20</v>
      </c>
      <c r="N54">
        <v>59</v>
      </c>
      <c r="Q54"/>
    </row>
    <row r="55" spans="1:17" x14ac:dyDescent="0.3">
      <c r="A55">
        <v>1723</v>
      </c>
      <c r="B55" t="s">
        <v>2508</v>
      </c>
      <c r="C55" t="s">
        <v>2349</v>
      </c>
      <c r="E55" t="s">
        <v>33</v>
      </c>
      <c r="F55">
        <v>1997</v>
      </c>
      <c r="G55">
        <v>75</v>
      </c>
      <c r="H55">
        <v>51</v>
      </c>
      <c r="I55">
        <v>36</v>
      </c>
      <c r="J55">
        <v>-9</v>
      </c>
      <c r="K55" s="2">
        <f>Spotify_2000[[#This Row],[Columna2]]/60</f>
        <v>4.4000000000000004</v>
      </c>
      <c r="L55">
        <v>264</v>
      </c>
      <c r="M55">
        <v>6</v>
      </c>
      <c r="N55">
        <v>74</v>
      </c>
      <c r="Q55"/>
    </row>
    <row r="56" spans="1:17" x14ac:dyDescent="0.3">
      <c r="A56">
        <v>140</v>
      </c>
      <c r="B56" t="s">
        <v>290</v>
      </c>
      <c r="C56" t="s">
        <v>291</v>
      </c>
      <c r="E56" t="s">
        <v>11</v>
      </c>
      <c r="F56">
        <v>2001</v>
      </c>
      <c r="G56">
        <v>75</v>
      </c>
      <c r="H56">
        <v>92</v>
      </c>
      <c r="I56">
        <v>51</v>
      </c>
      <c r="J56">
        <v>-5</v>
      </c>
      <c r="K56" s="2">
        <f>Spotify_2000[[#This Row],[Columna2]]/60</f>
        <v>4.5333333333333332</v>
      </c>
      <c r="L56">
        <v>272</v>
      </c>
      <c r="M56">
        <v>1</v>
      </c>
      <c r="N56">
        <v>60</v>
      </c>
      <c r="Q56"/>
    </row>
    <row r="57" spans="1:17" x14ac:dyDescent="0.3">
      <c r="A57">
        <v>48</v>
      </c>
      <c r="B57" t="s">
        <v>115</v>
      </c>
      <c r="C57" t="s">
        <v>116</v>
      </c>
      <c r="E57" t="s">
        <v>94</v>
      </c>
      <c r="F57">
        <v>2004</v>
      </c>
      <c r="G57">
        <v>75</v>
      </c>
      <c r="H57">
        <v>64</v>
      </c>
      <c r="I57">
        <v>37</v>
      </c>
      <c r="J57">
        <v>-6</v>
      </c>
      <c r="K57" s="2">
        <f>Spotify_2000[[#This Row],[Columna2]]/60</f>
        <v>5.916666666666667</v>
      </c>
      <c r="L57">
        <v>355</v>
      </c>
      <c r="M57">
        <v>0</v>
      </c>
      <c r="N57">
        <v>65</v>
      </c>
      <c r="Q57"/>
    </row>
    <row r="58" spans="1:17" x14ac:dyDescent="0.3">
      <c r="A58">
        <v>340</v>
      </c>
      <c r="B58" t="s">
        <v>609</v>
      </c>
      <c r="C58" t="s">
        <v>241</v>
      </c>
      <c r="E58" t="s">
        <v>23</v>
      </c>
      <c r="F58">
        <v>2004</v>
      </c>
      <c r="G58">
        <v>75</v>
      </c>
      <c r="H58">
        <v>41</v>
      </c>
      <c r="I58">
        <v>33</v>
      </c>
      <c r="J58">
        <v>-7</v>
      </c>
      <c r="K58" s="2">
        <f>Spotify_2000[[#This Row],[Columna2]]/60</f>
        <v>4.5999999999999996</v>
      </c>
      <c r="L58">
        <v>276</v>
      </c>
      <c r="M58">
        <v>61</v>
      </c>
      <c r="N58">
        <v>41</v>
      </c>
      <c r="Q58"/>
    </row>
    <row r="59" spans="1:17" x14ac:dyDescent="0.3">
      <c r="A59">
        <v>116</v>
      </c>
      <c r="B59" t="s">
        <v>247</v>
      </c>
      <c r="C59" t="s">
        <v>248</v>
      </c>
      <c r="E59" t="s">
        <v>249</v>
      </c>
      <c r="F59">
        <v>2007</v>
      </c>
      <c r="G59">
        <v>75</v>
      </c>
      <c r="H59">
        <v>67</v>
      </c>
      <c r="I59">
        <v>30</v>
      </c>
      <c r="J59">
        <v>-5</v>
      </c>
      <c r="K59" s="2">
        <f>Spotify_2000[[#This Row],[Columna2]]/60</f>
        <v>5.0999999999999996</v>
      </c>
      <c r="L59">
        <v>306</v>
      </c>
      <c r="M59">
        <v>3</v>
      </c>
      <c r="N59">
        <v>59</v>
      </c>
      <c r="Q59"/>
    </row>
    <row r="60" spans="1:17" x14ac:dyDescent="0.3">
      <c r="A60">
        <v>534</v>
      </c>
      <c r="B60" t="s">
        <v>895</v>
      </c>
      <c r="C60" t="s">
        <v>896</v>
      </c>
      <c r="E60" t="s">
        <v>874</v>
      </c>
      <c r="F60">
        <v>2013</v>
      </c>
      <c r="G60">
        <v>75</v>
      </c>
      <c r="H60">
        <v>55</v>
      </c>
      <c r="I60">
        <v>48</v>
      </c>
      <c r="J60">
        <v>-7</v>
      </c>
      <c r="K60" s="2">
        <f>Spotify_2000[[#This Row],[Columna2]]/60</f>
        <v>4.2166666666666668</v>
      </c>
      <c r="L60">
        <v>253</v>
      </c>
      <c r="M60">
        <v>37</v>
      </c>
      <c r="N60">
        <v>76</v>
      </c>
      <c r="Q60"/>
    </row>
    <row r="61" spans="1:17" x14ac:dyDescent="0.3">
      <c r="A61">
        <v>690</v>
      </c>
      <c r="B61" t="s">
        <v>559</v>
      </c>
      <c r="C61" t="s">
        <v>1135</v>
      </c>
      <c r="E61" t="s">
        <v>1136</v>
      </c>
      <c r="F61">
        <v>2017</v>
      </c>
      <c r="G61">
        <v>75</v>
      </c>
      <c r="H61">
        <v>71</v>
      </c>
      <c r="I61">
        <v>60</v>
      </c>
      <c r="J61">
        <v>-4</v>
      </c>
      <c r="K61" s="2">
        <f>Spotify_2000[[#This Row],[Columna2]]/60</f>
        <v>3.3333333333333335</v>
      </c>
      <c r="L61">
        <v>200</v>
      </c>
      <c r="M61">
        <v>39</v>
      </c>
      <c r="N61">
        <v>78</v>
      </c>
      <c r="Q61"/>
    </row>
    <row r="62" spans="1:17" x14ac:dyDescent="0.3">
      <c r="A62">
        <v>1906</v>
      </c>
      <c r="B62" t="s">
        <v>2728</v>
      </c>
      <c r="C62" t="s">
        <v>1511</v>
      </c>
      <c r="E62" t="s">
        <v>2</v>
      </c>
      <c r="F62">
        <v>1967</v>
      </c>
      <c r="G62">
        <v>76</v>
      </c>
      <c r="H62">
        <v>44</v>
      </c>
      <c r="I62">
        <v>31</v>
      </c>
      <c r="J62">
        <v>-7</v>
      </c>
      <c r="K62" s="2">
        <f>Spotify_2000[[#This Row],[Columna2]]/60</f>
        <v>4.3</v>
      </c>
      <c r="L62">
        <v>258</v>
      </c>
      <c r="M62">
        <v>41</v>
      </c>
      <c r="N62">
        <v>50</v>
      </c>
      <c r="Q62"/>
    </row>
    <row r="63" spans="1:17" x14ac:dyDescent="0.3">
      <c r="A63">
        <v>818</v>
      </c>
      <c r="B63" t="s">
        <v>1324</v>
      </c>
      <c r="C63" t="s">
        <v>1176</v>
      </c>
      <c r="E63" t="s">
        <v>5</v>
      </c>
      <c r="F63">
        <v>1970</v>
      </c>
      <c r="G63">
        <v>76</v>
      </c>
      <c r="H63">
        <v>66</v>
      </c>
      <c r="I63">
        <v>22</v>
      </c>
      <c r="J63">
        <v>-10</v>
      </c>
      <c r="K63" s="2">
        <f>Spotify_2000[[#This Row],[Columna2]]/60</f>
        <v>5.7333333333333334</v>
      </c>
      <c r="L63">
        <v>344</v>
      </c>
      <c r="M63">
        <v>2</v>
      </c>
      <c r="N63">
        <v>50</v>
      </c>
      <c r="Q63"/>
    </row>
    <row r="64" spans="1:17" x14ac:dyDescent="0.3">
      <c r="A64">
        <v>828</v>
      </c>
      <c r="B64" t="s">
        <v>1336</v>
      </c>
      <c r="C64" t="s">
        <v>1337</v>
      </c>
      <c r="E64" t="s">
        <v>2</v>
      </c>
      <c r="F64">
        <v>1970</v>
      </c>
      <c r="G64">
        <v>76</v>
      </c>
      <c r="H64">
        <v>35</v>
      </c>
      <c r="I64">
        <v>61</v>
      </c>
      <c r="J64">
        <v>-14</v>
      </c>
      <c r="K64" s="2">
        <f>Spotify_2000[[#This Row],[Columna2]]/60</f>
        <v>3.35</v>
      </c>
      <c r="L64">
        <v>201</v>
      </c>
      <c r="M64">
        <v>50</v>
      </c>
      <c r="N64">
        <v>73</v>
      </c>
      <c r="Q64"/>
    </row>
    <row r="65" spans="1:17" x14ac:dyDescent="0.3">
      <c r="A65">
        <v>841</v>
      </c>
      <c r="B65" t="s">
        <v>1355</v>
      </c>
      <c r="C65" t="s">
        <v>1074</v>
      </c>
      <c r="E65" t="s">
        <v>5</v>
      </c>
      <c r="F65">
        <v>1971</v>
      </c>
      <c r="G65">
        <v>76</v>
      </c>
      <c r="H65">
        <v>26</v>
      </c>
      <c r="I65">
        <v>55</v>
      </c>
      <c r="J65">
        <v>-12</v>
      </c>
      <c r="K65" s="2">
        <f>Spotify_2000[[#This Row],[Columna2]]/60</f>
        <v>3.1333333333333333</v>
      </c>
      <c r="L65">
        <v>188</v>
      </c>
      <c r="M65">
        <v>91</v>
      </c>
      <c r="N65">
        <v>78</v>
      </c>
      <c r="Q65"/>
    </row>
    <row r="66" spans="1:17" x14ac:dyDescent="0.3">
      <c r="A66">
        <v>1067</v>
      </c>
      <c r="B66" t="s">
        <v>1660</v>
      </c>
      <c r="C66" t="s">
        <v>1534</v>
      </c>
      <c r="E66" t="s">
        <v>1535</v>
      </c>
      <c r="F66">
        <v>1977</v>
      </c>
      <c r="G66">
        <v>76</v>
      </c>
      <c r="H66">
        <v>52</v>
      </c>
      <c r="I66">
        <v>73</v>
      </c>
      <c r="J66">
        <v>-10</v>
      </c>
      <c r="K66" s="2">
        <f>Spotify_2000[[#This Row],[Columna2]]/60</f>
        <v>2.8833333333333333</v>
      </c>
      <c r="L66">
        <v>173</v>
      </c>
      <c r="M66">
        <v>8</v>
      </c>
      <c r="N66">
        <v>74</v>
      </c>
      <c r="Q66"/>
    </row>
    <row r="67" spans="1:17" x14ac:dyDescent="0.3">
      <c r="A67">
        <v>1200</v>
      </c>
      <c r="B67" t="s">
        <v>1831</v>
      </c>
      <c r="C67" t="s">
        <v>1527</v>
      </c>
      <c r="E67" t="s">
        <v>2</v>
      </c>
      <c r="F67">
        <v>1981</v>
      </c>
      <c r="G67">
        <v>76</v>
      </c>
      <c r="H67">
        <v>24</v>
      </c>
      <c r="I67">
        <v>18</v>
      </c>
      <c r="J67">
        <v>-15</v>
      </c>
      <c r="K67" s="2">
        <f>Spotify_2000[[#This Row],[Columna2]]/60</f>
        <v>3.9166666666666665</v>
      </c>
      <c r="L67">
        <v>235</v>
      </c>
      <c r="M67">
        <v>42</v>
      </c>
      <c r="N67">
        <v>56</v>
      </c>
      <c r="Q67"/>
    </row>
    <row r="68" spans="1:17" x14ac:dyDescent="0.3">
      <c r="A68">
        <v>1608</v>
      </c>
      <c r="B68" t="s">
        <v>2355</v>
      </c>
      <c r="C68" t="s">
        <v>1854</v>
      </c>
      <c r="E68" t="s">
        <v>62</v>
      </c>
      <c r="F68">
        <v>1993</v>
      </c>
      <c r="G68">
        <v>76</v>
      </c>
      <c r="H68">
        <v>56</v>
      </c>
      <c r="I68">
        <v>59</v>
      </c>
      <c r="J68">
        <v>-15</v>
      </c>
      <c r="K68" s="2">
        <f>Spotify_2000[[#This Row],[Columna2]]/60</f>
        <v>6.4666666666666668</v>
      </c>
      <c r="L68">
        <v>388</v>
      </c>
      <c r="M68">
        <v>11</v>
      </c>
      <c r="N68">
        <v>38</v>
      </c>
      <c r="Q68"/>
    </row>
    <row r="69" spans="1:17" x14ac:dyDescent="0.3">
      <c r="A69">
        <v>1676</v>
      </c>
      <c r="B69" t="s">
        <v>2447</v>
      </c>
      <c r="C69" t="s">
        <v>2448</v>
      </c>
      <c r="E69" t="s">
        <v>33</v>
      </c>
      <c r="F69">
        <v>1995</v>
      </c>
      <c r="G69">
        <v>76</v>
      </c>
      <c r="H69">
        <v>71</v>
      </c>
      <c r="I69">
        <v>52</v>
      </c>
      <c r="J69">
        <v>-7</v>
      </c>
      <c r="K69" s="2">
        <f>Spotify_2000[[#This Row],[Columna2]]/60</f>
        <v>4.4000000000000004</v>
      </c>
      <c r="L69">
        <v>264</v>
      </c>
      <c r="M69">
        <v>25</v>
      </c>
      <c r="N69">
        <v>67</v>
      </c>
      <c r="Q69"/>
    </row>
    <row r="70" spans="1:17" x14ac:dyDescent="0.3">
      <c r="A70">
        <v>1738</v>
      </c>
      <c r="B70" t="s">
        <v>2526</v>
      </c>
      <c r="C70" t="s">
        <v>2349</v>
      </c>
      <c r="E70" t="s">
        <v>33</v>
      </c>
      <c r="F70">
        <v>1997</v>
      </c>
      <c r="G70">
        <v>76</v>
      </c>
      <c r="H70">
        <v>39</v>
      </c>
      <c r="I70">
        <v>26</v>
      </c>
      <c r="J70">
        <v>-11</v>
      </c>
      <c r="K70" s="2">
        <f>Spotify_2000[[#This Row],[Columna2]]/60</f>
        <v>3.8166666666666669</v>
      </c>
      <c r="L70">
        <v>229</v>
      </c>
      <c r="M70">
        <v>6</v>
      </c>
      <c r="N70">
        <v>71</v>
      </c>
      <c r="Q70"/>
    </row>
    <row r="71" spans="1:17" x14ac:dyDescent="0.3">
      <c r="A71">
        <v>1747</v>
      </c>
      <c r="B71" t="s">
        <v>2538</v>
      </c>
      <c r="C71" t="s">
        <v>1527</v>
      </c>
      <c r="E71" t="s">
        <v>2</v>
      </c>
      <c r="F71">
        <v>1997</v>
      </c>
      <c r="G71">
        <v>76</v>
      </c>
      <c r="H71">
        <v>40</v>
      </c>
      <c r="I71">
        <v>34</v>
      </c>
      <c r="J71">
        <v>-9</v>
      </c>
      <c r="K71" s="2">
        <f>Spotify_2000[[#This Row],[Columna2]]/60</f>
        <v>4.8499999999999996</v>
      </c>
      <c r="L71">
        <v>291</v>
      </c>
      <c r="M71">
        <v>76</v>
      </c>
      <c r="N71">
        <v>47</v>
      </c>
      <c r="Q71"/>
    </row>
    <row r="72" spans="1:17" x14ac:dyDescent="0.3">
      <c r="A72">
        <v>221</v>
      </c>
      <c r="B72" t="s">
        <v>432</v>
      </c>
      <c r="C72" t="s">
        <v>131</v>
      </c>
      <c r="E72" t="s">
        <v>55</v>
      </c>
      <c r="F72">
        <v>2002</v>
      </c>
      <c r="G72">
        <v>76</v>
      </c>
      <c r="H72">
        <v>57</v>
      </c>
      <c r="I72">
        <v>46</v>
      </c>
      <c r="J72">
        <v>-4</v>
      </c>
      <c r="K72" s="2">
        <f>Spotify_2000[[#This Row],[Columna2]]/60</f>
        <v>3.9833333333333334</v>
      </c>
      <c r="L72">
        <v>239</v>
      </c>
      <c r="M72">
        <v>58</v>
      </c>
      <c r="N72">
        <v>71</v>
      </c>
      <c r="Q72"/>
    </row>
    <row r="73" spans="1:17" x14ac:dyDescent="0.3">
      <c r="A73">
        <v>50</v>
      </c>
      <c r="B73" t="s">
        <v>119</v>
      </c>
      <c r="C73" t="s">
        <v>120</v>
      </c>
      <c r="E73" t="s">
        <v>121</v>
      </c>
      <c r="F73">
        <v>2005</v>
      </c>
      <c r="G73">
        <v>76</v>
      </c>
      <c r="H73">
        <v>77</v>
      </c>
      <c r="I73">
        <v>46</v>
      </c>
      <c r="J73">
        <v>-5</v>
      </c>
      <c r="K73" s="2">
        <f>Spotify_2000[[#This Row],[Columna2]]/60</f>
        <v>3.9</v>
      </c>
      <c r="L73">
        <v>234</v>
      </c>
      <c r="M73">
        <v>1</v>
      </c>
      <c r="N73">
        <v>51</v>
      </c>
      <c r="Q73"/>
    </row>
    <row r="74" spans="1:17" x14ac:dyDescent="0.3">
      <c r="A74">
        <v>324</v>
      </c>
      <c r="B74" t="s">
        <v>583</v>
      </c>
      <c r="C74" t="s">
        <v>46</v>
      </c>
      <c r="E74" t="s">
        <v>47</v>
      </c>
      <c r="F74">
        <v>2008</v>
      </c>
      <c r="G74">
        <v>76</v>
      </c>
      <c r="H74">
        <v>58</v>
      </c>
      <c r="I74">
        <v>35</v>
      </c>
      <c r="J74">
        <v>-8</v>
      </c>
      <c r="K74" s="2">
        <f>Spotify_2000[[#This Row],[Columna2]]/60</f>
        <v>3.7166666666666668</v>
      </c>
      <c r="L74">
        <v>223</v>
      </c>
      <c r="M74">
        <v>6</v>
      </c>
      <c r="N74">
        <v>61</v>
      </c>
      <c r="Q74"/>
    </row>
    <row r="75" spans="1:17" x14ac:dyDescent="0.3">
      <c r="A75">
        <v>480</v>
      </c>
      <c r="B75" t="s">
        <v>820</v>
      </c>
      <c r="C75" t="s">
        <v>83</v>
      </c>
      <c r="E75" t="s">
        <v>84</v>
      </c>
      <c r="F75">
        <v>2012</v>
      </c>
      <c r="G75">
        <v>76</v>
      </c>
      <c r="H75">
        <v>55</v>
      </c>
      <c r="I75">
        <v>35</v>
      </c>
      <c r="J75">
        <v>-7</v>
      </c>
      <c r="K75" s="2">
        <f>Spotify_2000[[#This Row],[Columna2]]/60</f>
        <v>4.7666666666666666</v>
      </c>
      <c r="L75">
        <v>286</v>
      </c>
      <c r="M75">
        <v>42</v>
      </c>
      <c r="N75">
        <v>74</v>
      </c>
      <c r="Q75"/>
    </row>
    <row r="76" spans="1:17" x14ac:dyDescent="0.3">
      <c r="A76">
        <v>528</v>
      </c>
      <c r="B76" t="s">
        <v>886</v>
      </c>
      <c r="C76" t="s">
        <v>769</v>
      </c>
      <c r="E76" t="s">
        <v>20</v>
      </c>
      <c r="F76">
        <v>2013</v>
      </c>
      <c r="G76">
        <v>76</v>
      </c>
      <c r="H76">
        <v>5</v>
      </c>
      <c r="I76">
        <v>63</v>
      </c>
      <c r="J76">
        <v>-21</v>
      </c>
      <c r="K76" s="2">
        <f>Spotify_2000[[#This Row],[Columna2]]/60</f>
        <v>5.0166666666666666</v>
      </c>
      <c r="L76">
        <v>301</v>
      </c>
      <c r="M76">
        <v>56</v>
      </c>
      <c r="N76">
        <v>64</v>
      </c>
      <c r="Q76"/>
    </row>
    <row r="77" spans="1:17" x14ac:dyDescent="0.3">
      <c r="A77">
        <v>1932</v>
      </c>
      <c r="B77" t="s">
        <v>2759</v>
      </c>
      <c r="C77" t="s">
        <v>2760</v>
      </c>
      <c r="E77" t="s">
        <v>2</v>
      </c>
      <c r="F77">
        <v>1968</v>
      </c>
      <c r="G77">
        <v>77</v>
      </c>
      <c r="H77">
        <v>17</v>
      </c>
      <c r="I77">
        <v>27</v>
      </c>
      <c r="J77">
        <v>-21</v>
      </c>
      <c r="K77" s="2">
        <f>Spotify_2000[[#This Row],[Columna2]]/60</f>
        <v>2.3166666666666669</v>
      </c>
      <c r="L77">
        <v>139</v>
      </c>
      <c r="M77">
        <v>73</v>
      </c>
      <c r="N77">
        <v>68</v>
      </c>
      <c r="Q77"/>
    </row>
    <row r="78" spans="1:17" x14ac:dyDescent="0.3">
      <c r="A78">
        <v>939</v>
      </c>
      <c r="B78" t="s">
        <v>1487</v>
      </c>
      <c r="C78" t="s">
        <v>309</v>
      </c>
      <c r="E78" t="s">
        <v>310</v>
      </c>
      <c r="F78">
        <v>1973</v>
      </c>
      <c r="G78">
        <v>77</v>
      </c>
      <c r="H78">
        <v>29</v>
      </c>
      <c r="I78">
        <v>59</v>
      </c>
      <c r="J78">
        <v>-11</v>
      </c>
      <c r="K78" s="2">
        <f>Spotify_2000[[#This Row],[Columna2]]/60</f>
        <v>3.6</v>
      </c>
      <c r="L78">
        <v>216</v>
      </c>
      <c r="M78">
        <v>57</v>
      </c>
      <c r="N78">
        <v>68</v>
      </c>
      <c r="Q78"/>
    </row>
    <row r="79" spans="1:17" x14ac:dyDescent="0.3">
      <c r="A79">
        <v>1069</v>
      </c>
      <c r="B79" t="s">
        <v>1663</v>
      </c>
      <c r="C79" t="s">
        <v>1497</v>
      </c>
      <c r="E79" t="s">
        <v>1498</v>
      </c>
      <c r="F79">
        <v>1977</v>
      </c>
      <c r="G79">
        <v>77</v>
      </c>
      <c r="H79">
        <v>56</v>
      </c>
      <c r="I79">
        <v>66</v>
      </c>
      <c r="J79">
        <v>-9</v>
      </c>
      <c r="K79" s="2">
        <f>Spotify_2000[[#This Row],[Columna2]]/60</f>
        <v>4.9000000000000004</v>
      </c>
      <c r="L79">
        <v>294</v>
      </c>
      <c r="M79">
        <v>40</v>
      </c>
      <c r="N79">
        <v>46</v>
      </c>
      <c r="Q79"/>
    </row>
    <row r="80" spans="1:17" x14ac:dyDescent="0.3">
      <c r="A80">
        <v>1097</v>
      </c>
      <c r="B80" t="s">
        <v>1704</v>
      </c>
      <c r="C80" t="s">
        <v>1691</v>
      </c>
      <c r="E80" t="s">
        <v>5</v>
      </c>
      <c r="F80">
        <v>1978</v>
      </c>
      <c r="G80">
        <v>77</v>
      </c>
      <c r="H80">
        <v>57</v>
      </c>
      <c r="I80">
        <v>54</v>
      </c>
      <c r="J80">
        <v>-8</v>
      </c>
      <c r="K80" s="2">
        <f>Spotify_2000[[#This Row],[Columna2]]/60</f>
        <v>4.833333333333333</v>
      </c>
      <c r="L80">
        <v>290</v>
      </c>
      <c r="M80">
        <v>1</v>
      </c>
      <c r="N80">
        <v>66</v>
      </c>
      <c r="Q80"/>
    </row>
    <row r="81" spans="1:17" x14ac:dyDescent="0.3">
      <c r="A81">
        <v>1127</v>
      </c>
      <c r="B81" t="s">
        <v>1741</v>
      </c>
      <c r="C81" t="s">
        <v>1490</v>
      </c>
      <c r="E81" t="s">
        <v>5</v>
      </c>
      <c r="F81">
        <v>1979</v>
      </c>
      <c r="G81">
        <v>77</v>
      </c>
      <c r="H81">
        <v>70</v>
      </c>
      <c r="I81">
        <v>41</v>
      </c>
      <c r="J81">
        <v>-9</v>
      </c>
      <c r="K81" s="2">
        <f>Spotify_2000[[#This Row],[Columna2]]/60</f>
        <v>5.15</v>
      </c>
      <c r="L81">
        <v>309</v>
      </c>
      <c r="M81">
        <v>22</v>
      </c>
      <c r="N81">
        <v>64</v>
      </c>
      <c r="Q81"/>
    </row>
    <row r="82" spans="1:17" x14ac:dyDescent="0.3">
      <c r="A82">
        <v>1162</v>
      </c>
      <c r="B82" t="s">
        <v>1785</v>
      </c>
      <c r="C82" t="s">
        <v>1194</v>
      </c>
      <c r="E82" t="s">
        <v>1079</v>
      </c>
      <c r="F82">
        <v>1980</v>
      </c>
      <c r="G82">
        <v>77</v>
      </c>
      <c r="H82">
        <v>76</v>
      </c>
      <c r="I82">
        <v>60</v>
      </c>
      <c r="J82">
        <v>-7</v>
      </c>
      <c r="K82" s="2">
        <f>Spotify_2000[[#This Row],[Columna2]]/60</f>
        <v>2.7166666666666668</v>
      </c>
      <c r="L82">
        <v>163</v>
      </c>
      <c r="M82">
        <v>71</v>
      </c>
      <c r="N82">
        <v>66</v>
      </c>
      <c r="Q82"/>
    </row>
    <row r="83" spans="1:17" x14ac:dyDescent="0.3">
      <c r="A83">
        <v>1361</v>
      </c>
      <c r="B83" t="s">
        <v>2035</v>
      </c>
      <c r="C83" t="s">
        <v>2036</v>
      </c>
      <c r="E83" t="s">
        <v>52</v>
      </c>
      <c r="F83">
        <v>1986</v>
      </c>
      <c r="G83">
        <v>77</v>
      </c>
      <c r="H83">
        <v>29</v>
      </c>
      <c r="I83">
        <v>55</v>
      </c>
      <c r="J83">
        <v>-17</v>
      </c>
      <c r="K83" s="2">
        <f>Spotify_2000[[#This Row],[Columna2]]/60</f>
        <v>4.2666666666666666</v>
      </c>
      <c r="L83">
        <v>256</v>
      </c>
      <c r="M83">
        <v>33</v>
      </c>
      <c r="N83">
        <v>74</v>
      </c>
      <c r="Q83"/>
    </row>
    <row r="84" spans="1:17" x14ac:dyDescent="0.3">
      <c r="A84">
        <v>1516</v>
      </c>
      <c r="B84" t="s">
        <v>2120</v>
      </c>
      <c r="C84" t="s">
        <v>123</v>
      </c>
      <c r="E84" t="s">
        <v>33</v>
      </c>
      <c r="F84">
        <v>1991</v>
      </c>
      <c r="G84">
        <v>77</v>
      </c>
      <c r="H84">
        <v>68</v>
      </c>
      <c r="I84">
        <v>36</v>
      </c>
      <c r="J84">
        <v>-6</v>
      </c>
      <c r="K84" s="2">
        <f>Spotify_2000[[#This Row],[Columna2]]/60</f>
        <v>5.7166666666666668</v>
      </c>
      <c r="L84">
        <v>343</v>
      </c>
      <c r="M84">
        <v>32</v>
      </c>
      <c r="N84">
        <v>75</v>
      </c>
      <c r="Q84"/>
    </row>
    <row r="85" spans="1:17" x14ac:dyDescent="0.3">
      <c r="A85">
        <v>1752</v>
      </c>
      <c r="B85" t="s">
        <v>2544</v>
      </c>
      <c r="C85" t="s">
        <v>2503</v>
      </c>
      <c r="E85" t="s">
        <v>33</v>
      </c>
      <c r="F85">
        <v>1997</v>
      </c>
      <c r="G85">
        <v>77</v>
      </c>
      <c r="H85">
        <v>52</v>
      </c>
      <c r="I85">
        <v>44</v>
      </c>
      <c r="J85">
        <v>-9</v>
      </c>
      <c r="K85" s="2">
        <f>Spotify_2000[[#This Row],[Columna2]]/60</f>
        <v>5.083333333333333</v>
      </c>
      <c r="L85">
        <v>305</v>
      </c>
      <c r="M85">
        <v>18</v>
      </c>
      <c r="N85">
        <v>64</v>
      </c>
      <c r="Q85"/>
    </row>
    <row r="86" spans="1:17" x14ac:dyDescent="0.3">
      <c r="A86">
        <v>1761</v>
      </c>
      <c r="B86" t="s">
        <v>2553</v>
      </c>
      <c r="C86" t="s">
        <v>65</v>
      </c>
      <c r="E86" t="s">
        <v>62</v>
      </c>
      <c r="F86">
        <v>1998</v>
      </c>
      <c r="G86">
        <v>77</v>
      </c>
      <c r="H86">
        <v>13</v>
      </c>
      <c r="I86">
        <v>44</v>
      </c>
      <c r="J86">
        <v>-19</v>
      </c>
      <c r="K86" s="2">
        <f>Spotify_2000[[#This Row],[Columna2]]/60</f>
        <v>3.9833333333333334</v>
      </c>
      <c r="L86">
        <v>239</v>
      </c>
      <c r="M86">
        <v>81</v>
      </c>
      <c r="N86">
        <v>51</v>
      </c>
      <c r="Q86"/>
    </row>
    <row r="87" spans="1:17" x14ac:dyDescent="0.3">
      <c r="A87">
        <v>1770</v>
      </c>
      <c r="B87" t="s">
        <v>2565</v>
      </c>
      <c r="C87" t="s">
        <v>619</v>
      </c>
      <c r="E87" t="s">
        <v>566</v>
      </c>
      <c r="F87">
        <v>1998</v>
      </c>
      <c r="G87">
        <v>77</v>
      </c>
      <c r="H87">
        <v>42</v>
      </c>
      <c r="I87">
        <v>62</v>
      </c>
      <c r="J87">
        <v>-9</v>
      </c>
      <c r="K87" s="2">
        <f>Spotify_2000[[#This Row],[Columna2]]/60</f>
        <v>5.5166666666666666</v>
      </c>
      <c r="L87">
        <v>331</v>
      </c>
      <c r="M87">
        <v>2</v>
      </c>
      <c r="N87">
        <v>69</v>
      </c>
      <c r="Q87"/>
    </row>
    <row r="88" spans="1:17" x14ac:dyDescent="0.3">
      <c r="A88">
        <v>1820</v>
      </c>
      <c r="B88" t="s">
        <v>2626</v>
      </c>
      <c r="C88" t="s">
        <v>2627</v>
      </c>
      <c r="E88" t="s">
        <v>44</v>
      </c>
      <c r="F88">
        <v>1999</v>
      </c>
      <c r="G88">
        <v>77</v>
      </c>
      <c r="H88">
        <v>17</v>
      </c>
      <c r="I88">
        <v>50</v>
      </c>
      <c r="J88">
        <v>-16</v>
      </c>
      <c r="K88" s="2">
        <f>Spotify_2000[[#This Row],[Columna2]]/60</f>
        <v>4.3833333333333337</v>
      </c>
      <c r="L88">
        <v>263</v>
      </c>
      <c r="M88">
        <v>95</v>
      </c>
      <c r="N88">
        <v>38</v>
      </c>
      <c r="Q88"/>
    </row>
    <row r="89" spans="1:17" x14ac:dyDescent="0.3">
      <c r="A89">
        <v>71</v>
      </c>
      <c r="B89" t="s">
        <v>165</v>
      </c>
      <c r="C89" t="s">
        <v>83</v>
      </c>
      <c r="E89" t="s">
        <v>84</v>
      </c>
      <c r="F89">
        <v>2008</v>
      </c>
      <c r="G89">
        <v>77</v>
      </c>
      <c r="H89">
        <v>18</v>
      </c>
      <c r="I89">
        <v>55</v>
      </c>
      <c r="J89">
        <v>-11</v>
      </c>
      <c r="K89" s="2">
        <f>Spotify_2000[[#This Row],[Columna2]]/60</f>
        <v>3.5333333333333332</v>
      </c>
      <c r="L89">
        <v>212</v>
      </c>
      <c r="M89">
        <v>89</v>
      </c>
      <c r="N89">
        <v>73</v>
      </c>
      <c r="Q89"/>
    </row>
    <row r="90" spans="1:17" x14ac:dyDescent="0.3">
      <c r="A90">
        <v>398</v>
      </c>
      <c r="B90" t="s">
        <v>686</v>
      </c>
      <c r="C90" t="s">
        <v>687</v>
      </c>
      <c r="E90" t="s">
        <v>688</v>
      </c>
      <c r="F90">
        <v>2008</v>
      </c>
      <c r="G90">
        <v>77</v>
      </c>
      <c r="H90">
        <v>89</v>
      </c>
      <c r="I90">
        <v>69</v>
      </c>
      <c r="J90">
        <v>-6</v>
      </c>
      <c r="K90" s="2">
        <f>Spotify_2000[[#This Row],[Columna2]]/60</f>
        <v>3.0333333333333332</v>
      </c>
      <c r="L90">
        <v>182</v>
      </c>
      <c r="M90">
        <v>9</v>
      </c>
      <c r="N90">
        <v>56</v>
      </c>
      <c r="Q90"/>
    </row>
    <row r="91" spans="1:17" x14ac:dyDescent="0.3">
      <c r="A91">
        <v>548</v>
      </c>
      <c r="B91" t="s">
        <v>921</v>
      </c>
      <c r="C91" t="s">
        <v>54</v>
      </c>
      <c r="E91" t="s">
        <v>55</v>
      </c>
      <c r="F91">
        <v>2013</v>
      </c>
      <c r="G91">
        <v>77</v>
      </c>
      <c r="H91">
        <v>51</v>
      </c>
      <c r="I91">
        <v>57</v>
      </c>
      <c r="J91">
        <v>-7</v>
      </c>
      <c r="K91" s="2">
        <f>Spotify_2000[[#This Row],[Columna2]]/60</f>
        <v>8.0666666666666664</v>
      </c>
      <c r="L91">
        <v>484</v>
      </c>
      <c r="M91">
        <v>23</v>
      </c>
      <c r="N91">
        <v>77</v>
      </c>
      <c r="Q91"/>
    </row>
    <row r="92" spans="1:17" x14ac:dyDescent="0.3">
      <c r="A92">
        <v>969</v>
      </c>
      <c r="B92" t="s">
        <v>1533</v>
      </c>
      <c r="C92" t="s">
        <v>1534</v>
      </c>
      <c r="E92" t="s">
        <v>1535</v>
      </c>
      <c r="F92">
        <v>1975</v>
      </c>
      <c r="G92">
        <v>78</v>
      </c>
      <c r="H92">
        <v>68</v>
      </c>
      <c r="I92">
        <v>66</v>
      </c>
      <c r="J92">
        <v>-9</v>
      </c>
      <c r="K92" s="2">
        <f>Spotify_2000[[#This Row],[Columna2]]/60</f>
        <v>7.1333333333333337</v>
      </c>
      <c r="L92">
        <v>428</v>
      </c>
      <c r="M92">
        <v>27</v>
      </c>
      <c r="N92">
        <v>70</v>
      </c>
      <c r="Q92"/>
    </row>
    <row r="93" spans="1:17" x14ac:dyDescent="0.3">
      <c r="A93">
        <v>1214</v>
      </c>
      <c r="B93" t="s">
        <v>1849</v>
      </c>
      <c r="C93" t="s">
        <v>1693</v>
      </c>
      <c r="E93" t="s">
        <v>5</v>
      </c>
      <c r="F93">
        <v>1982</v>
      </c>
      <c r="G93">
        <v>78</v>
      </c>
      <c r="H93">
        <v>51</v>
      </c>
      <c r="I93">
        <v>38</v>
      </c>
      <c r="J93">
        <v>-13</v>
      </c>
      <c r="K93" s="2">
        <f>Spotify_2000[[#This Row],[Columna2]]/60</f>
        <v>5.5166666666666666</v>
      </c>
      <c r="L93">
        <v>331</v>
      </c>
      <c r="M93">
        <v>2</v>
      </c>
      <c r="N93">
        <v>70</v>
      </c>
      <c r="Q93"/>
    </row>
    <row r="94" spans="1:17" x14ac:dyDescent="0.3">
      <c r="A94">
        <v>1663</v>
      </c>
      <c r="B94" t="s">
        <v>2427</v>
      </c>
      <c r="C94" t="s">
        <v>65</v>
      </c>
      <c r="E94" t="s">
        <v>62</v>
      </c>
      <c r="F94">
        <v>1995</v>
      </c>
      <c r="G94">
        <v>78</v>
      </c>
      <c r="H94">
        <v>31</v>
      </c>
      <c r="I94">
        <v>51</v>
      </c>
      <c r="J94">
        <v>-10</v>
      </c>
      <c r="K94" s="2">
        <f>Spotify_2000[[#This Row],[Columna2]]/60</f>
        <v>3.7166666666666668</v>
      </c>
      <c r="L94">
        <v>223</v>
      </c>
      <c r="M94">
        <v>93</v>
      </c>
      <c r="N94">
        <v>47</v>
      </c>
      <c r="Q94"/>
    </row>
    <row r="95" spans="1:17" x14ac:dyDescent="0.3">
      <c r="A95">
        <v>309</v>
      </c>
      <c r="B95" t="s">
        <v>561</v>
      </c>
      <c r="C95" t="s">
        <v>562</v>
      </c>
      <c r="E95" t="s">
        <v>563</v>
      </c>
      <c r="F95">
        <v>2000</v>
      </c>
      <c r="G95">
        <v>78</v>
      </c>
      <c r="H95">
        <v>14</v>
      </c>
      <c r="I95">
        <v>26</v>
      </c>
      <c r="J95">
        <v>-14</v>
      </c>
      <c r="K95" s="2">
        <f>Spotify_2000[[#This Row],[Columna2]]/60</f>
        <v>5.75</v>
      </c>
      <c r="L95">
        <v>345</v>
      </c>
      <c r="M95">
        <v>87</v>
      </c>
      <c r="N95">
        <v>65</v>
      </c>
      <c r="Q95"/>
    </row>
    <row r="96" spans="1:17" x14ac:dyDescent="0.3">
      <c r="A96">
        <v>492</v>
      </c>
      <c r="B96" t="s">
        <v>836</v>
      </c>
      <c r="C96" t="s">
        <v>837</v>
      </c>
      <c r="E96" t="s">
        <v>586</v>
      </c>
      <c r="F96">
        <v>2012</v>
      </c>
      <c r="G96">
        <v>78</v>
      </c>
      <c r="H96">
        <v>20</v>
      </c>
      <c r="I96">
        <v>24</v>
      </c>
      <c r="J96">
        <v>-14</v>
      </c>
      <c r="K96" s="2">
        <f>Spotify_2000[[#This Row],[Columna2]]/60</f>
        <v>5.75</v>
      </c>
      <c r="L96">
        <v>345</v>
      </c>
      <c r="M96">
        <v>98</v>
      </c>
      <c r="N96">
        <v>19</v>
      </c>
      <c r="Q96"/>
    </row>
    <row r="97" spans="1:17" x14ac:dyDescent="0.3">
      <c r="A97">
        <v>536</v>
      </c>
      <c r="B97" t="s">
        <v>898</v>
      </c>
      <c r="C97" t="s">
        <v>899</v>
      </c>
      <c r="E97" t="s">
        <v>900</v>
      </c>
      <c r="F97">
        <v>2013</v>
      </c>
      <c r="G97">
        <v>78</v>
      </c>
      <c r="H97">
        <v>40</v>
      </c>
      <c r="I97">
        <v>57</v>
      </c>
      <c r="J97">
        <v>-11</v>
      </c>
      <c r="K97" s="2">
        <f>Spotify_2000[[#This Row],[Columna2]]/60</f>
        <v>4.4333333333333336</v>
      </c>
      <c r="L97">
        <v>266</v>
      </c>
      <c r="M97">
        <v>74</v>
      </c>
      <c r="N97">
        <v>49</v>
      </c>
      <c r="Q97"/>
    </row>
    <row r="98" spans="1:17" x14ac:dyDescent="0.3">
      <c r="A98">
        <v>631</v>
      </c>
      <c r="B98" t="s">
        <v>1047</v>
      </c>
      <c r="C98" t="s">
        <v>303</v>
      </c>
      <c r="E98" t="s">
        <v>36</v>
      </c>
      <c r="F98">
        <v>2015</v>
      </c>
      <c r="G98">
        <v>78</v>
      </c>
      <c r="H98">
        <v>40</v>
      </c>
      <c r="I98">
        <v>54</v>
      </c>
      <c r="J98">
        <v>-8</v>
      </c>
      <c r="K98" s="2">
        <f>Spotify_2000[[#This Row],[Columna2]]/60</f>
        <v>3.6666666666666665</v>
      </c>
      <c r="L98">
        <v>220</v>
      </c>
      <c r="M98">
        <v>66</v>
      </c>
      <c r="N98">
        <v>32</v>
      </c>
      <c r="Q98"/>
    </row>
    <row r="99" spans="1:17" x14ac:dyDescent="0.3">
      <c r="A99">
        <v>1856</v>
      </c>
      <c r="B99" t="s">
        <v>250</v>
      </c>
      <c r="C99" t="s">
        <v>2671</v>
      </c>
      <c r="E99" t="s">
        <v>2</v>
      </c>
      <c r="F99">
        <v>1965</v>
      </c>
      <c r="G99">
        <v>79</v>
      </c>
      <c r="H99">
        <v>33</v>
      </c>
      <c r="I99">
        <v>40</v>
      </c>
      <c r="J99">
        <v>-9</v>
      </c>
      <c r="K99" s="2">
        <f>Spotify_2000[[#This Row],[Columna2]]/60</f>
        <v>2.9</v>
      </c>
      <c r="L99">
        <v>174</v>
      </c>
      <c r="M99">
        <v>86</v>
      </c>
      <c r="N99">
        <v>74</v>
      </c>
      <c r="Q99"/>
    </row>
    <row r="100" spans="1:17" x14ac:dyDescent="0.3">
      <c r="A100">
        <v>965</v>
      </c>
      <c r="B100" t="s">
        <v>1529</v>
      </c>
      <c r="C100" t="s">
        <v>1194</v>
      </c>
      <c r="E100" t="s">
        <v>1079</v>
      </c>
      <c r="F100">
        <v>1975</v>
      </c>
      <c r="G100">
        <v>79</v>
      </c>
      <c r="H100">
        <v>18</v>
      </c>
      <c r="I100">
        <v>33</v>
      </c>
      <c r="J100">
        <v>-12</v>
      </c>
      <c r="K100" s="2">
        <f>Spotify_2000[[#This Row],[Columna2]]/60</f>
        <v>3.6166666666666667</v>
      </c>
      <c r="L100">
        <v>217</v>
      </c>
      <c r="M100">
        <v>94</v>
      </c>
      <c r="N100">
        <v>62</v>
      </c>
      <c r="Q100"/>
    </row>
    <row r="101" spans="1:17" x14ac:dyDescent="0.3">
      <c r="A101">
        <v>1204</v>
      </c>
      <c r="B101" t="s">
        <v>1837</v>
      </c>
      <c r="C101" t="s">
        <v>1838</v>
      </c>
      <c r="E101" t="s">
        <v>233</v>
      </c>
      <c r="F101">
        <v>1981</v>
      </c>
      <c r="G101">
        <v>79</v>
      </c>
      <c r="H101">
        <v>35</v>
      </c>
      <c r="I101">
        <v>62</v>
      </c>
      <c r="J101">
        <v>-14</v>
      </c>
      <c r="K101" s="2">
        <f>Spotify_2000[[#This Row],[Columna2]]/60</f>
        <v>3.4333333333333331</v>
      </c>
      <c r="L101">
        <v>206</v>
      </c>
      <c r="M101">
        <v>46</v>
      </c>
      <c r="N101">
        <v>46</v>
      </c>
      <c r="Q101"/>
    </row>
    <row r="102" spans="1:17" x14ac:dyDescent="0.3">
      <c r="A102">
        <v>1299</v>
      </c>
      <c r="B102" t="s">
        <v>1957</v>
      </c>
      <c r="C102" t="s">
        <v>1958</v>
      </c>
      <c r="E102" t="s">
        <v>62</v>
      </c>
      <c r="F102">
        <v>1984</v>
      </c>
      <c r="G102">
        <v>79</v>
      </c>
      <c r="H102">
        <v>27</v>
      </c>
      <c r="I102">
        <v>34</v>
      </c>
      <c r="J102">
        <v>-16</v>
      </c>
      <c r="K102" s="2">
        <f>Spotify_2000[[#This Row],[Columna2]]/60</f>
        <v>3.5</v>
      </c>
      <c r="L102">
        <v>210</v>
      </c>
      <c r="M102">
        <v>61</v>
      </c>
      <c r="N102">
        <v>44</v>
      </c>
      <c r="Q102"/>
    </row>
    <row r="103" spans="1:17" x14ac:dyDescent="0.3">
      <c r="A103">
        <v>1311</v>
      </c>
      <c r="B103" t="s">
        <v>1972</v>
      </c>
      <c r="C103" t="s">
        <v>1684</v>
      </c>
      <c r="E103" t="s">
        <v>5</v>
      </c>
      <c r="F103">
        <v>1985</v>
      </c>
      <c r="G103">
        <v>79</v>
      </c>
      <c r="H103">
        <v>44</v>
      </c>
      <c r="I103">
        <v>22</v>
      </c>
      <c r="J103">
        <v>-9</v>
      </c>
      <c r="K103" s="2">
        <f>Spotify_2000[[#This Row],[Columna2]]/60</f>
        <v>6.9833333333333334</v>
      </c>
      <c r="L103">
        <v>419</v>
      </c>
      <c r="M103">
        <v>50</v>
      </c>
      <c r="N103">
        <v>52</v>
      </c>
      <c r="Q103"/>
    </row>
    <row r="104" spans="1:17" x14ac:dyDescent="0.3">
      <c r="A104">
        <v>266</v>
      </c>
      <c r="B104" t="s">
        <v>494</v>
      </c>
      <c r="C104" t="s">
        <v>495</v>
      </c>
      <c r="E104" t="s">
        <v>55</v>
      </c>
      <c r="F104">
        <v>2001</v>
      </c>
      <c r="G104">
        <v>79</v>
      </c>
      <c r="H104">
        <v>64</v>
      </c>
      <c r="I104">
        <v>47</v>
      </c>
      <c r="J104">
        <v>-6</v>
      </c>
      <c r="K104" s="2">
        <f>Spotify_2000[[#This Row],[Columna2]]/60</f>
        <v>4.333333333333333</v>
      </c>
      <c r="L104">
        <v>260</v>
      </c>
      <c r="M104">
        <v>15</v>
      </c>
      <c r="N104">
        <v>77</v>
      </c>
      <c r="Q104"/>
    </row>
    <row r="105" spans="1:17" x14ac:dyDescent="0.3">
      <c r="A105">
        <v>166</v>
      </c>
      <c r="B105" t="s">
        <v>338</v>
      </c>
      <c r="C105" t="s">
        <v>339</v>
      </c>
      <c r="E105" t="s">
        <v>11</v>
      </c>
      <c r="F105">
        <v>2003</v>
      </c>
      <c r="G105">
        <v>79</v>
      </c>
      <c r="H105">
        <v>27</v>
      </c>
      <c r="I105">
        <v>19</v>
      </c>
      <c r="J105">
        <v>-9</v>
      </c>
      <c r="K105" s="2">
        <f>Spotify_2000[[#This Row],[Columna2]]/60</f>
        <v>4.3833333333333337</v>
      </c>
      <c r="L105">
        <v>263</v>
      </c>
      <c r="M105">
        <v>86</v>
      </c>
      <c r="N105">
        <v>74</v>
      </c>
      <c r="Q105"/>
    </row>
    <row r="106" spans="1:17" x14ac:dyDescent="0.3">
      <c r="A106">
        <v>84</v>
      </c>
      <c r="B106" t="s">
        <v>191</v>
      </c>
      <c r="C106" t="s">
        <v>192</v>
      </c>
      <c r="E106" t="s">
        <v>140</v>
      </c>
      <c r="F106">
        <v>2004</v>
      </c>
      <c r="G106">
        <v>79</v>
      </c>
      <c r="H106">
        <v>60</v>
      </c>
      <c r="I106">
        <v>56</v>
      </c>
      <c r="J106">
        <v>-7</v>
      </c>
      <c r="K106" s="2">
        <f>Spotify_2000[[#This Row],[Columna2]]/60</f>
        <v>3.5</v>
      </c>
      <c r="L106">
        <v>210</v>
      </c>
      <c r="M106">
        <v>18</v>
      </c>
      <c r="N106">
        <v>58</v>
      </c>
      <c r="Q106"/>
    </row>
    <row r="107" spans="1:17" x14ac:dyDescent="0.3">
      <c r="A107">
        <v>124</v>
      </c>
      <c r="B107" t="s">
        <v>264</v>
      </c>
      <c r="C107" t="s">
        <v>265</v>
      </c>
      <c r="E107" t="s">
        <v>5</v>
      </c>
      <c r="F107">
        <v>2004</v>
      </c>
      <c r="G107">
        <v>79</v>
      </c>
      <c r="H107">
        <v>36</v>
      </c>
      <c r="I107">
        <v>53</v>
      </c>
      <c r="J107">
        <v>-7</v>
      </c>
      <c r="K107" s="2">
        <f>Spotify_2000[[#This Row],[Columna2]]/60</f>
        <v>3.9666666666666668</v>
      </c>
      <c r="L107">
        <v>238</v>
      </c>
      <c r="M107">
        <v>53</v>
      </c>
      <c r="N107">
        <v>70</v>
      </c>
      <c r="Q107"/>
    </row>
    <row r="108" spans="1:17" x14ac:dyDescent="0.3">
      <c r="A108">
        <v>272</v>
      </c>
      <c r="B108" t="s">
        <v>503</v>
      </c>
      <c r="C108" t="s">
        <v>197</v>
      </c>
      <c r="E108" t="s">
        <v>36</v>
      </c>
      <c r="F108">
        <v>2007</v>
      </c>
      <c r="G108">
        <v>79</v>
      </c>
      <c r="H108">
        <v>48</v>
      </c>
      <c r="I108">
        <v>48</v>
      </c>
      <c r="J108">
        <v>-7</v>
      </c>
      <c r="K108" s="2">
        <f>Spotify_2000[[#This Row],[Columna2]]/60</f>
        <v>3.55</v>
      </c>
      <c r="L108">
        <v>213</v>
      </c>
      <c r="M108">
        <v>60</v>
      </c>
      <c r="N108">
        <v>46</v>
      </c>
      <c r="Q108"/>
    </row>
    <row r="109" spans="1:17" x14ac:dyDescent="0.3">
      <c r="A109">
        <v>454</v>
      </c>
      <c r="B109" t="s">
        <v>780</v>
      </c>
      <c r="C109" t="s">
        <v>35</v>
      </c>
      <c r="E109" t="s">
        <v>36</v>
      </c>
      <c r="F109">
        <v>2011</v>
      </c>
      <c r="G109">
        <v>79</v>
      </c>
      <c r="H109">
        <v>73</v>
      </c>
      <c r="I109">
        <v>50</v>
      </c>
      <c r="J109">
        <v>-6</v>
      </c>
      <c r="K109" s="2">
        <f>Spotify_2000[[#This Row],[Columna2]]/60</f>
        <v>3.3333333333333335</v>
      </c>
      <c r="L109">
        <v>200</v>
      </c>
      <c r="M109">
        <v>14</v>
      </c>
      <c r="N109">
        <v>30</v>
      </c>
      <c r="Q109"/>
    </row>
    <row r="110" spans="1:17" x14ac:dyDescent="0.3">
      <c r="A110">
        <v>459</v>
      </c>
      <c r="B110" t="s">
        <v>786</v>
      </c>
      <c r="C110" t="s">
        <v>178</v>
      </c>
      <c r="E110" t="s">
        <v>179</v>
      </c>
      <c r="F110">
        <v>2011</v>
      </c>
      <c r="G110">
        <v>79</v>
      </c>
      <c r="H110">
        <v>33</v>
      </c>
      <c r="I110">
        <v>40</v>
      </c>
      <c r="J110">
        <v>-11</v>
      </c>
      <c r="K110" s="2">
        <f>Spotify_2000[[#This Row],[Columna2]]/60</f>
        <v>2.8833333333333333</v>
      </c>
      <c r="L110">
        <v>173</v>
      </c>
      <c r="M110">
        <v>26</v>
      </c>
      <c r="N110">
        <v>33</v>
      </c>
      <c r="Q110"/>
    </row>
    <row r="111" spans="1:17" x14ac:dyDescent="0.3">
      <c r="A111">
        <v>461</v>
      </c>
      <c r="B111" t="s">
        <v>788</v>
      </c>
      <c r="C111" t="s">
        <v>789</v>
      </c>
      <c r="E111" t="s">
        <v>790</v>
      </c>
      <c r="F111">
        <v>2011</v>
      </c>
      <c r="G111">
        <v>79</v>
      </c>
      <c r="H111">
        <v>60</v>
      </c>
      <c r="I111">
        <v>51</v>
      </c>
      <c r="J111">
        <v>-9</v>
      </c>
      <c r="K111" s="2">
        <f>Spotify_2000[[#This Row],[Columna2]]/60</f>
        <v>4.416666666666667</v>
      </c>
      <c r="L111">
        <v>265</v>
      </c>
      <c r="M111">
        <v>44</v>
      </c>
      <c r="N111">
        <v>66</v>
      </c>
      <c r="Q111"/>
    </row>
    <row r="112" spans="1:17" x14ac:dyDescent="0.3">
      <c r="A112">
        <v>566</v>
      </c>
      <c r="B112" t="s">
        <v>945</v>
      </c>
      <c r="C112" t="s">
        <v>769</v>
      </c>
      <c r="E112" t="s">
        <v>20</v>
      </c>
      <c r="F112">
        <v>2014</v>
      </c>
      <c r="G112">
        <v>79</v>
      </c>
      <c r="H112">
        <v>45</v>
      </c>
      <c r="I112">
        <v>78</v>
      </c>
      <c r="J112">
        <v>-6</v>
      </c>
      <c r="K112" s="2">
        <f>Spotify_2000[[#This Row],[Columna2]]/60</f>
        <v>4.7</v>
      </c>
      <c r="L112">
        <v>282</v>
      </c>
      <c r="M112">
        <v>47</v>
      </c>
      <c r="N112">
        <v>84</v>
      </c>
      <c r="Q112"/>
    </row>
    <row r="113" spans="1:17" x14ac:dyDescent="0.3">
      <c r="A113">
        <v>1860</v>
      </c>
      <c r="B113" t="s">
        <v>2675</v>
      </c>
      <c r="C113" t="s">
        <v>1042</v>
      </c>
      <c r="E113" t="s">
        <v>2</v>
      </c>
      <c r="F113">
        <v>1965</v>
      </c>
      <c r="G113">
        <v>80</v>
      </c>
      <c r="H113">
        <v>14</v>
      </c>
      <c r="I113">
        <v>22</v>
      </c>
      <c r="J113">
        <v>-15</v>
      </c>
      <c r="K113" s="2">
        <f>Spotify_2000[[#This Row],[Columna2]]/60</f>
        <v>4.45</v>
      </c>
      <c r="L113">
        <v>267</v>
      </c>
      <c r="M113">
        <v>86</v>
      </c>
      <c r="N113">
        <v>62</v>
      </c>
      <c r="Q113"/>
    </row>
    <row r="114" spans="1:17" x14ac:dyDescent="0.3">
      <c r="A114">
        <v>1900</v>
      </c>
      <c r="B114" t="s">
        <v>2722</v>
      </c>
      <c r="C114" t="s">
        <v>2714</v>
      </c>
      <c r="E114" t="s">
        <v>5</v>
      </c>
      <c r="F114">
        <v>1967</v>
      </c>
      <c r="G114">
        <v>80</v>
      </c>
      <c r="H114">
        <v>50</v>
      </c>
      <c r="I114">
        <v>50</v>
      </c>
      <c r="J114">
        <v>-11</v>
      </c>
      <c r="K114" s="2">
        <f>Spotify_2000[[#This Row],[Columna2]]/60</f>
        <v>3.35</v>
      </c>
      <c r="L114">
        <v>201</v>
      </c>
      <c r="M114">
        <v>35</v>
      </c>
      <c r="N114">
        <v>63</v>
      </c>
      <c r="Q114"/>
    </row>
    <row r="115" spans="1:17" x14ac:dyDescent="0.3">
      <c r="A115">
        <v>1914</v>
      </c>
      <c r="B115" t="s">
        <v>2738</v>
      </c>
      <c r="C115" t="s">
        <v>2739</v>
      </c>
      <c r="E115" t="s">
        <v>688</v>
      </c>
      <c r="F115">
        <v>1967</v>
      </c>
      <c r="G115">
        <v>80</v>
      </c>
      <c r="H115">
        <v>78</v>
      </c>
      <c r="I115">
        <v>53</v>
      </c>
      <c r="J115">
        <v>-6</v>
      </c>
      <c r="K115" s="2">
        <f>Spotify_2000[[#This Row],[Columna2]]/60</f>
        <v>2.7833333333333332</v>
      </c>
      <c r="L115">
        <v>167</v>
      </c>
      <c r="M115">
        <v>71</v>
      </c>
      <c r="N115">
        <v>73</v>
      </c>
      <c r="Q115"/>
    </row>
    <row r="116" spans="1:17" x14ac:dyDescent="0.3">
      <c r="A116">
        <v>1939</v>
      </c>
      <c r="B116" t="s">
        <v>2769</v>
      </c>
      <c r="C116" t="s">
        <v>430</v>
      </c>
      <c r="E116" t="s">
        <v>2</v>
      </c>
      <c r="F116">
        <v>1968</v>
      </c>
      <c r="G116">
        <v>80</v>
      </c>
      <c r="H116">
        <v>29</v>
      </c>
      <c r="I116">
        <v>26</v>
      </c>
      <c r="J116">
        <v>-10</v>
      </c>
      <c r="K116" s="2">
        <f>Spotify_2000[[#This Row],[Columna2]]/60</f>
        <v>3.3</v>
      </c>
      <c r="L116">
        <v>198</v>
      </c>
      <c r="M116">
        <v>14</v>
      </c>
      <c r="N116">
        <v>59</v>
      </c>
      <c r="Q116"/>
    </row>
    <row r="117" spans="1:17" x14ac:dyDescent="0.3">
      <c r="A117">
        <v>1967</v>
      </c>
      <c r="B117" t="s">
        <v>2800</v>
      </c>
      <c r="C117" t="s">
        <v>1379</v>
      </c>
      <c r="E117" t="s">
        <v>52</v>
      </c>
      <c r="F117">
        <v>1969</v>
      </c>
      <c r="G117">
        <v>80</v>
      </c>
      <c r="H117">
        <v>45</v>
      </c>
      <c r="I117">
        <v>39</v>
      </c>
      <c r="J117">
        <v>-10</v>
      </c>
      <c r="K117" s="2">
        <f>Spotify_2000[[#This Row],[Columna2]]/60</f>
        <v>4</v>
      </c>
      <c r="L117">
        <v>240</v>
      </c>
      <c r="M117">
        <v>0</v>
      </c>
      <c r="N117">
        <v>46</v>
      </c>
      <c r="Q117"/>
    </row>
    <row r="118" spans="1:17" x14ac:dyDescent="0.3">
      <c r="A118">
        <v>802</v>
      </c>
      <c r="B118" t="s">
        <v>1300</v>
      </c>
      <c r="C118" t="s">
        <v>1301</v>
      </c>
      <c r="E118" t="s">
        <v>14</v>
      </c>
      <c r="F118">
        <v>1970</v>
      </c>
      <c r="G118">
        <v>80</v>
      </c>
      <c r="H118">
        <v>21</v>
      </c>
      <c r="I118">
        <v>15</v>
      </c>
      <c r="J118">
        <v>-14</v>
      </c>
      <c r="K118" s="2">
        <f>Spotify_2000[[#This Row],[Columna2]]/60</f>
        <v>4.8833333333333337</v>
      </c>
      <c r="L118">
        <v>293</v>
      </c>
      <c r="M118">
        <v>82</v>
      </c>
      <c r="N118">
        <v>71</v>
      </c>
      <c r="Q118"/>
    </row>
    <row r="119" spans="1:17" x14ac:dyDescent="0.3">
      <c r="A119">
        <v>849</v>
      </c>
      <c r="B119" t="s">
        <v>1366</v>
      </c>
      <c r="C119" t="s">
        <v>1367</v>
      </c>
      <c r="E119" t="s">
        <v>1368</v>
      </c>
      <c r="F119">
        <v>1971</v>
      </c>
      <c r="G119">
        <v>80</v>
      </c>
      <c r="H119">
        <v>42</v>
      </c>
      <c r="I119">
        <v>48</v>
      </c>
      <c r="J119">
        <v>-11</v>
      </c>
      <c r="K119" s="2">
        <f>Spotify_2000[[#This Row],[Columna2]]/60</f>
        <v>2.0833333333333335</v>
      </c>
      <c r="L119">
        <v>125</v>
      </c>
      <c r="M119">
        <v>46</v>
      </c>
      <c r="N119">
        <v>76</v>
      </c>
      <c r="Q119"/>
    </row>
    <row r="120" spans="1:17" x14ac:dyDescent="0.3">
      <c r="A120">
        <v>979</v>
      </c>
      <c r="B120" t="s">
        <v>1546</v>
      </c>
      <c r="C120" t="s">
        <v>1547</v>
      </c>
      <c r="E120" t="s">
        <v>5</v>
      </c>
      <c r="F120">
        <v>1975</v>
      </c>
      <c r="G120">
        <v>80</v>
      </c>
      <c r="H120">
        <v>33</v>
      </c>
      <c r="I120">
        <v>49</v>
      </c>
      <c r="J120">
        <v>-12</v>
      </c>
      <c r="K120" s="2">
        <f>Spotify_2000[[#This Row],[Columna2]]/60</f>
        <v>3.8833333333333333</v>
      </c>
      <c r="L120">
        <v>233</v>
      </c>
      <c r="M120">
        <v>1</v>
      </c>
      <c r="N120">
        <v>58</v>
      </c>
      <c r="Q120"/>
    </row>
    <row r="121" spans="1:17" x14ac:dyDescent="0.3">
      <c r="A121">
        <v>1064</v>
      </c>
      <c r="B121" t="s">
        <v>1658</v>
      </c>
      <c r="C121" t="s">
        <v>1620</v>
      </c>
      <c r="E121" t="s">
        <v>5</v>
      </c>
      <c r="F121">
        <v>1977</v>
      </c>
      <c r="G121">
        <v>80</v>
      </c>
      <c r="H121">
        <v>48</v>
      </c>
      <c r="I121">
        <v>59</v>
      </c>
      <c r="J121">
        <v>-9</v>
      </c>
      <c r="K121" s="2">
        <f>Spotify_2000[[#This Row],[Columna2]]/60</f>
        <v>5.4</v>
      </c>
      <c r="L121">
        <v>324</v>
      </c>
      <c r="M121">
        <v>39</v>
      </c>
      <c r="N121">
        <v>60</v>
      </c>
      <c r="Q121"/>
    </row>
    <row r="122" spans="1:17" x14ac:dyDescent="0.3">
      <c r="A122">
        <v>1518</v>
      </c>
      <c r="B122" t="s">
        <v>2240</v>
      </c>
      <c r="C122" t="s">
        <v>2071</v>
      </c>
      <c r="E122" t="s">
        <v>626</v>
      </c>
      <c r="F122">
        <v>1991</v>
      </c>
      <c r="G122">
        <v>80</v>
      </c>
      <c r="H122">
        <v>64</v>
      </c>
      <c r="I122">
        <v>29</v>
      </c>
      <c r="J122">
        <v>-9</v>
      </c>
      <c r="K122" s="2">
        <f>Spotify_2000[[#This Row],[Columna2]]/60</f>
        <v>8.9333333333333336</v>
      </c>
      <c r="L122">
        <v>536</v>
      </c>
      <c r="M122">
        <v>2</v>
      </c>
      <c r="N122">
        <v>80</v>
      </c>
      <c r="Q122"/>
    </row>
    <row r="123" spans="1:17" x14ac:dyDescent="0.3">
      <c r="A123">
        <v>1674</v>
      </c>
      <c r="B123" t="s">
        <v>2444</v>
      </c>
      <c r="C123" t="s">
        <v>2445</v>
      </c>
      <c r="E123" t="s">
        <v>693</v>
      </c>
      <c r="F123">
        <v>1995</v>
      </c>
      <c r="G123">
        <v>80</v>
      </c>
      <c r="H123">
        <v>51</v>
      </c>
      <c r="I123">
        <v>65</v>
      </c>
      <c r="J123">
        <v>-10</v>
      </c>
      <c r="K123" s="2">
        <f>Spotify_2000[[#This Row],[Columna2]]/60</f>
        <v>4.0166666666666666</v>
      </c>
      <c r="L123">
        <v>241</v>
      </c>
      <c r="M123">
        <v>7</v>
      </c>
      <c r="N123">
        <v>80</v>
      </c>
      <c r="Q123"/>
    </row>
    <row r="124" spans="1:17" x14ac:dyDescent="0.3">
      <c r="A124">
        <v>1768</v>
      </c>
      <c r="B124" t="s">
        <v>2351</v>
      </c>
      <c r="C124" t="s">
        <v>2542</v>
      </c>
      <c r="E124" t="s">
        <v>2</v>
      </c>
      <c r="F124">
        <v>1998</v>
      </c>
      <c r="G124">
        <v>80</v>
      </c>
      <c r="H124">
        <v>9</v>
      </c>
      <c r="I124">
        <v>46</v>
      </c>
      <c r="J124">
        <v>-15</v>
      </c>
      <c r="K124" s="2">
        <f>Spotify_2000[[#This Row],[Columna2]]/60</f>
        <v>4.7</v>
      </c>
      <c r="L124">
        <v>282</v>
      </c>
      <c r="M124">
        <v>97</v>
      </c>
      <c r="N124">
        <v>62</v>
      </c>
      <c r="Q124"/>
    </row>
    <row r="125" spans="1:17" x14ac:dyDescent="0.3">
      <c r="A125">
        <v>220</v>
      </c>
      <c r="B125" t="s">
        <v>431</v>
      </c>
      <c r="C125" t="s">
        <v>27</v>
      </c>
      <c r="E125" t="s">
        <v>28</v>
      </c>
      <c r="F125">
        <v>2000</v>
      </c>
      <c r="G125">
        <v>80</v>
      </c>
      <c r="H125">
        <v>77</v>
      </c>
      <c r="I125">
        <v>78</v>
      </c>
      <c r="J125">
        <v>-4</v>
      </c>
      <c r="K125" s="2">
        <f>Spotify_2000[[#This Row],[Columna2]]/60</f>
        <v>6.7333333333333334</v>
      </c>
      <c r="L125">
        <v>404</v>
      </c>
      <c r="M125">
        <v>4</v>
      </c>
      <c r="N125">
        <v>75</v>
      </c>
      <c r="Q125"/>
    </row>
    <row r="126" spans="1:17" x14ac:dyDescent="0.3">
      <c r="A126">
        <v>280</v>
      </c>
      <c r="B126" t="s">
        <v>516</v>
      </c>
      <c r="C126" t="s">
        <v>517</v>
      </c>
      <c r="E126" t="s">
        <v>518</v>
      </c>
      <c r="F126">
        <v>2003</v>
      </c>
      <c r="G126">
        <v>80</v>
      </c>
      <c r="H126">
        <v>97</v>
      </c>
      <c r="I126">
        <v>73</v>
      </c>
      <c r="J126">
        <v>-2</v>
      </c>
      <c r="K126" s="2">
        <f>Spotify_2000[[#This Row],[Columna2]]/60</f>
        <v>3.9166666666666665</v>
      </c>
      <c r="L126">
        <v>235</v>
      </c>
      <c r="M126">
        <v>10</v>
      </c>
      <c r="N126">
        <v>79</v>
      </c>
      <c r="Q126"/>
    </row>
    <row r="127" spans="1:17" x14ac:dyDescent="0.3">
      <c r="A127">
        <v>33</v>
      </c>
      <c r="B127" t="s">
        <v>82</v>
      </c>
      <c r="C127" t="s">
        <v>83</v>
      </c>
      <c r="E127" t="s">
        <v>84</v>
      </c>
      <c r="F127">
        <v>2008</v>
      </c>
      <c r="G127">
        <v>80</v>
      </c>
      <c r="H127">
        <v>47</v>
      </c>
      <c r="I127">
        <v>62</v>
      </c>
      <c r="J127">
        <v>-6</v>
      </c>
      <c r="K127" s="2">
        <f>Spotify_2000[[#This Row],[Columna2]]/60</f>
        <v>3.5166666666666666</v>
      </c>
      <c r="L127">
        <v>211</v>
      </c>
      <c r="M127">
        <v>31</v>
      </c>
      <c r="N127">
        <v>63</v>
      </c>
      <c r="Q127"/>
    </row>
    <row r="128" spans="1:17" x14ac:dyDescent="0.3">
      <c r="A128">
        <v>175</v>
      </c>
      <c r="B128" t="s">
        <v>353</v>
      </c>
      <c r="C128" t="s">
        <v>137</v>
      </c>
      <c r="E128" t="s">
        <v>55</v>
      </c>
      <c r="F128">
        <v>2008</v>
      </c>
      <c r="G128">
        <v>80</v>
      </c>
      <c r="H128">
        <v>72</v>
      </c>
      <c r="I128">
        <v>51</v>
      </c>
      <c r="J128">
        <v>-6</v>
      </c>
      <c r="K128" s="2">
        <f>Spotify_2000[[#This Row],[Columna2]]/60</f>
        <v>4.3666666666666663</v>
      </c>
      <c r="L128">
        <v>262</v>
      </c>
      <c r="M128">
        <v>27</v>
      </c>
      <c r="N128">
        <v>78</v>
      </c>
      <c r="Q128"/>
    </row>
    <row r="129" spans="1:17" x14ac:dyDescent="0.3">
      <c r="A129">
        <v>452</v>
      </c>
      <c r="B129" t="s">
        <v>777</v>
      </c>
      <c r="C129" t="s">
        <v>83</v>
      </c>
      <c r="E129" t="s">
        <v>84</v>
      </c>
      <c r="F129">
        <v>2011</v>
      </c>
      <c r="G129">
        <v>80</v>
      </c>
      <c r="H129">
        <v>45</v>
      </c>
      <c r="I129">
        <v>31</v>
      </c>
      <c r="J129">
        <v>-6</v>
      </c>
      <c r="K129" s="2">
        <f>Spotify_2000[[#This Row],[Columna2]]/60</f>
        <v>4.166666666666667</v>
      </c>
      <c r="L129">
        <v>250</v>
      </c>
      <c r="M129">
        <v>95</v>
      </c>
      <c r="N129">
        <v>66</v>
      </c>
      <c r="Q129"/>
    </row>
    <row r="130" spans="1:17" x14ac:dyDescent="0.3">
      <c r="A130">
        <v>511</v>
      </c>
      <c r="B130" t="s">
        <v>861</v>
      </c>
      <c r="C130" t="s">
        <v>58</v>
      </c>
      <c r="E130" t="s">
        <v>59</v>
      </c>
      <c r="F130">
        <v>2012</v>
      </c>
      <c r="G130">
        <v>80</v>
      </c>
      <c r="H130">
        <v>81</v>
      </c>
      <c r="I130">
        <v>37</v>
      </c>
      <c r="J130">
        <v>-6</v>
      </c>
      <c r="K130" s="2">
        <f>Spotify_2000[[#This Row],[Columna2]]/60</f>
        <v>3.4833333333333334</v>
      </c>
      <c r="L130">
        <v>209</v>
      </c>
      <c r="M130">
        <v>3</v>
      </c>
      <c r="N130">
        <v>57</v>
      </c>
      <c r="Q130"/>
    </row>
    <row r="131" spans="1:17" x14ac:dyDescent="0.3">
      <c r="A131">
        <v>572</v>
      </c>
      <c r="B131" t="s">
        <v>956</v>
      </c>
      <c r="C131" t="s">
        <v>394</v>
      </c>
      <c r="E131" t="s">
        <v>36</v>
      </c>
      <c r="F131">
        <v>2014</v>
      </c>
      <c r="G131">
        <v>80</v>
      </c>
      <c r="H131">
        <v>37</v>
      </c>
      <c r="I131">
        <v>56</v>
      </c>
      <c r="J131">
        <v>-10</v>
      </c>
      <c r="K131" s="2">
        <f>Spotify_2000[[#This Row],[Columna2]]/60</f>
        <v>3.0333333333333332</v>
      </c>
      <c r="L131">
        <v>182</v>
      </c>
      <c r="M131">
        <v>93</v>
      </c>
      <c r="N131">
        <v>27</v>
      </c>
      <c r="Q131"/>
    </row>
    <row r="132" spans="1:17" x14ac:dyDescent="0.3">
      <c r="A132">
        <v>694</v>
      </c>
      <c r="B132" t="s">
        <v>1143</v>
      </c>
      <c r="C132" t="s">
        <v>239</v>
      </c>
      <c r="E132" t="s">
        <v>127</v>
      </c>
      <c r="F132">
        <v>2017</v>
      </c>
      <c r="G132">
        <v>80</v>
      </c>
      <c r="H132">
        <v>66</v>
      </c>
      <c r="I132">
        <v>55</v>
      </c>
      <c r="J132">
        <v>-7</v>
      </c>
      <c r="K132" s="2">
        <f>Spotify_2000[[#This Row],[Columna2]]/60</f>
        <v>4.0666666666666664</v>
      </c>
      <c r="L132">
        <v>244</v>
      </c>
      <c r="M132">
        <v>39</v>
      </c>
      <c r="N132">
        <v>66</v>
      </c>
      <c r="Q132"/>
    </row>
    <row r="133" spans="1:17" x14ac:dyDescent="0.3">
      <c r="A133">
        <v>1880</v>
      </c>
      <c r="B133" t="s">
        <v>2698</v>
      </c>
      <c r="C133" t="s">
        <v>309</v>
      </c>
      <c r="E133" t="s">
        <v>310</v>
      </c>
      <c r="F133">
        <v>1966</v>
      </c>
      <c r="G133">
        <v>81</v>
      </c>
      <c r="H133">
        <v>35</v>
      </c>
      <c r="I133">
        <v>48</v>
      </c>
      <c r="J133">
        <v>-10</v>
      </c>
      <c r="K133" s="2">
        <f>Spotify_2000[[#This Row],[Columna2]]/60</f>
        <v>2</v>
      </c>
      <c r="L133">
        <v>120</v>
      </c>
      <c r="M133">
        <v>78</v>
      </c>
      <c r="N133">
        <v>63</v>
      </c>
      <c r="Q133"/>
    </row>
    <row r="134" spans="1:17" x14ac:dyDescent="0.3">
      <c r="A134">
        <v>1881</v>
      </c>
      <c r="B134" t="s">
        <v>2699</v>
      </c>
      <c r="C134" t="s">
        <v>2700</v>
      </c>
      <c r="E134" t="s">
        <v>2701</v>
      </c>
      <c r="F134">
        <v>1966</v>
      </c>
      <c r="G134">
        <v>81</v>
      </c>
      <c r="H134">
        <v>24</v>
      </c>
      <c r="I134">
        <v>54</v>
      </c>
      <c r="J134">
        <v>-17</v>
      </c>
      <c r="K134" s="2">
        <f>Spotify_2000[[#This Row],[Columna2]]/60</f>
        <v>2.7833333333333332</v>
      </c>
      <c r="L134">
        <v>167</v>
      </c>
      <c r="M134">
        <v>69</v>
      </c>
      <c r="N134">
        <v>63</v>
      </c>
      <c r="Q134"/>
    </row>
    <row r="135" spans="1:17" x14ac:dyDescent="0.3">
      <c r="A135">
        <v>877</v>
      </c>
      <c r="B135" t="s">
        <v>1405</v>
      </c>
      <c r="C135" t="s">
        <v>1314</v>
      </c>
      <c r="E135" t="s">
        <v>5</v>
      </c>
      <c r="F135">
        <v>1971</v>
      </c>
      <c r="G135">
        <v>81</v>
      </c>
      <c r="H135">
        <v>86</v>
      </c>
      <c r="I135">
        <v>44</v>
      </c>
      <c r="J135">
        <v>-8</v>
      </c>
      <c r="K135" s="2">
        <f>Spotify_2000[[#This Row],[Columna2]]/60</f>
        <v>4.916666666666667</v>
      </c>
      <c r="L135">
        <v>295</v>
      </c>
      <c r="M135">
        <v>40</v>
      </c>
      <c r="N135">
        <v>73</v>
      </c>
      <c r="Q135"/>
    </row>
    <row r="136" spans="1:17" x14ac:dyDescent="0.3">
      <c r="A136">
        <v>905</v>
      </c>
      <c r="B136" t="s">
        <v>1442</v>
      </c>
      <c r="C136" t="s">
        <v>1395</v>
      </c>
      <c r="E136" t="s">
        <v>5</v>
      </c>
      <c r="F136">
        <v>1972</v>
      </c>
      <c r="G136">
        <v>81</v>
      </c>
      <c r="H136">
        <v>60</v>
      </c>
      <c r="I136">
        <v>22</v>
      </c>
      <c r="J136">
        <v>-11</v>
      </c>
      <c r="K136" s="2">
        <f>Spotify_2000[[#This Row],[Columna2]]/60</f>
        <v>1.8683333333333333E-2</v>
      </c>
      <c r="L136">
        <v>1.121</v>
      </c>
      <c r="M136">
        <v>27</v>
      </c>
      <c r="N136">
        <v>47</v>
      </c>
      <c r="Q136"/>
    </row>
    <row r="137" spans="1:17" x14ac:dyDescent="0.3">
      <c r="A137">
        <v>921</v>
      </c>
      <c r="B137" t="s">
        <v>1461</v>
      </c>
      <c r="C137" t="s">
        <v>1462</v>
      </c>
      <c r="E137" t="s">
        <v>5</v>
      </c>
      <c r="F137">
        <v>1973</v>
      </c>
      <c r="G137">
        <v>81</v>
      </c>
      <c r="H137">
        <v>64</v>
      </c>
      <c r="I137">
        <v>55</v>
      </c>
      <c r="J137">
        <v>-10</v>
      </c>
      <c r="K137" s="2">
        <f>Spotify_2000[[#This Row],[Columna2]]/60</f>
        <v>3.8333333333333335</v>
      </c>
      <c r="L137">
        <v>230</v>
      </c>
      <c r="M137">
        <v>0</v>
      </c>
      <c r="N137">
        <v>74</v>
      </c>
      <c r="Q137"/>
    </row>
    <row r="138" spans="1:17" x14ac:dyDescent="0.3">
      <c r="A138">
        <v>968</v>
      </c>
      <c r="B138" t="s">
        <v>1532</v>
      </c>
      <c r="C138" t="s">
        <v>1314</v>
      </c>
      <c r="E138" t="s">
        <v>5</v>
      </c>
      <c r="F138">
        <v>1975</v>
      </c>
      <c r="G138">
        <v>81</v>
      </c>
      <c r="H138">
        <v>54</v>
      </c>
      <c r="I138">
        <v>48</v>
      </c>
      <c r="J138">
        <v>-11</v>
      </c>
      <c r="K138" s="2">
        <f>Spotify_2000[[#This Row],[Columna2]]/60</f>
        <v>8.4666666666666668</v>
      </c>
      <c r="L138">
        <v>508</v>
      </c>
      <c r="M138">
        <v>49</v>
      </c>
      <c r="N138">
        <v>69</v>
      </c>
      <c r="Q138"/>
    </row>
    <row r="139" spans="1:17" x14ac:dyDescent="0.3">
      <c r="A139">
        <v>987</v>
      </c>
      <c r="B139" t="s">
        <v>1558</v>
      </c>
      <c r="C139" t="s">
        <v>336</v>
      </c>
      <c r="E139" t="s">
        <v>44</v>
      </c>
      <c r="F139">
        <v>1975</v>
      </c>
      <c r="G139">
        <v>81</v>
      </c>
      <c r="H139">
        <v>25</v>
      </c>
      <c r="I139">
        <v>25</v>
      </c>
      <c r="J139">
        <v>-17</v>
      </c>
      <c r="K139" s="2">
        <f>Spotify_2000[[#This Row],[Columna2]]/60</f>
        <v>4.4000000000000004</v>
      </c>
      <c r="L139">
        <v>264</v>
      </c>
      <c r="M139">
        <v>91</v>
      </c>
      <c r="N139">
        <v>37</v>
      </c>
      <c r="Q139"/>
    </row>
    <row r="140" spans="1:17" x14ac:dyDescent="0.3">
      <c r="A140">
        <v>1020</v>
      </c>
      <c r="B140" t="s">
        <v>1604</v>
      </c>
      <c r="C140" t="s">
        <v>1432</v>
      </c>
      <c r="E140" t="s">
        <v>5</v>
      </c>
      <c r="F140">
        <v>1976</v>
      </c>
      <c r="G140">
        <v>81</v>
      </c>
      <c r="H140">
        <v>71</v>
      </c>
      <c r="I140">
        <v>45</v>
      </c>
      <c r="J140">
        <v>-10</v>
      </c>
      <c r="K140" s="2">
        <f>Spotify_2000[[#This Row],[Columna2]]/60</f>
        <v>4.45</v>
      </c>
      <c r="L140">
        <v>267</v>
      </c>
      <c r="M140">
        <v>23</v>
      </c>
      <c r="N140">
        <v>74</v>
      </c>
      <c r="Q140"/>
    </row>
    <row r="141" spans="1:17" x14ac:dyDescent="0.3">
      <c r="A141">
        <v>1037</v>
      </c>
      <c r="B141" t="s">
        <v>1626</v>
      </c>
      <c r="C141" t="s">
        <v>1194</v>
      </c>
      <c r="E141" t="s">
        <v>1079</v>
      </c>
      <c r="F141">
        <v>1977</v>
      </c>
      <c r="G141">
        <v>81</v>
      </c>
      <c r="H141">
        <v>50</v>
      </c>
      <c r="I141">
        <v>69</v>
      </c>
      <c r="J141">
        <v>-7</v>
      </c>
      <c r="K141" s="2">
        <f>Spotify_2000[[#This Row],[Columna2]]/60</f>
        <v>2.0333333333333332</v>
      </c>
      <c r="L141">
        <v>122</v>
      </c>
      <c r="M141">
        <v>68</v>
      </c>
      <c r="N141">
        <v>70</v>
      </c>
      <c r="Q141"/>
    </row>
    <row r="142" spans="1:17" x14ac:dyDescent="0.3">
      <c r="A142">
        <v>1154</v>
      </c>
      <c r="B142" t="s">
        <v>1776</v>
      </c>
      <c r="C142" t="s">
        <v>1746</v>
      </c>
      <c r="E142" t="s">
        <v>509</v>
      </c>
      <c r="F142">
        <v>1980</v>
      </c>
      <c r="G142">
        <v>81</v>
      </c>
      <c r="H142">
        <v>62</v>
      </c>
      <c r="I142">
        <v>63</v>
      </c>
      <c r="J142">
        <v>-11</v>
      </c>
      <c r="K142" s="2">
        <f>Spotify_2000[[#This Row],[Columna2]]/60</f>
        <v>5.916666666666667</v>
      </c>
      <c r="L142">
        <v>355</v>
      </c>
      <c r="M142">
        <v>34</v>
      </c>
      <c r="N142">
        <v>53</v>
      </c>
      <c r="Q142"/>
    </row>
    <row r="143" spans="1:17" x14ac:dyDescent="0.3">
      <c r="A143">
        <v>1280</v>
      </c>
      <c r="B143" t="s">
        <v>1929</v>
      </c>
      <c r="C143" t="s">
        <v>1662</v>
      </c>
      <c r="E143" t="s">
        <v>5</v>
      </c>
      <c r="F143">
        <v>1984</v>
      </c>
      <c r="G143">
        <v>81</v>
      </c>
      <c r="H143">
        <v>47</v>
      </c>
      <c r="I143">
        <v>48</v>
      </c>
      <c r="J143">
        <v>-10</v>
      </c>
      <c r="K143" s="2">
        <f>Spotify_2000[[#This Row],[Columna2]]/60</f>
        <v>5.083333333333333</v>
      </c>
      <c r="L143">
        <v>305</v>
      </c>
      <c r="M143">
        <v>19</v>
      </c>
      <c r="N143">
        <v>77</v>
      </c>
      <c r="Q143"/>
    </row>
    <row r="144" spans="1:17" x14ac:dyDescent="0.3">
      <c r="A144">
        <v>1282</v>
      </c>
      <c r="B144" t="s">
        <v>1931</v>
      </c>
      <c r="C144" t="s">
        <v>1932</v>
      </c>
      <c r="E144" t="s">
        <v>114</v>
      </c>
      <c r="F144">
        <v>1984</v>
      </c>
      <c r="G144">
        <v>81</v>
      </c>
      <c r="H144">
        <v>61</v>
      </c>
      <c r="I144">
        <v>58</v>
      </c>
      <c r="J144">
        <v>-10</v>
      </c>
      <c r="K144" s="2">
        <f>Spotify_2000[[#This Row],[Columna2]]/60</f>
        <v>4.6333333333333337</v>
      </c>
      <c r="L144">
        <v>278</v>
      </c>
      <c r="M144">
        <v>16</v>
      </c>
      <c r="N144">
        <v>53</v>
      </c>
      <c r="Q144"/>
    </row>
    <row r="145" spans="1:17" x14ac:dyDescent="0.3">
      <c r="A145">
        <v>1301</v>
      </c>
      <c r="B145" t="s">
        <v>1960</v>
      </c>
      <c r="C145" t="s">
        <v>1464</v>
      </c>
      <c r="E145" t="s">
        <v>2</v>
      </c>
      <c r="F145">
        <v>1984</v>
      </c>
      <c r="G145">
        <v>81</v>
      </c>
      <c r="H145">
        <v>25</v>
      </c>
      <c r="I145">
        <v>39</v>
      </c>
      <c r="J145">
        <v>-11</v>
      </c>
      <c r="K145" s="2">
        <f>Spotify_2000[[#This Row],[Columna2]]/60</f>
        <v>2.95</v>
      </c>
      <c r="L145">
        <v>177</v>
      </c>
      <c r="M145">
        <v>79</v>
      </c>
      <c r="N145">
        <v>59</v>
      </c>
      <c r="Q145"/>
    </row>
    <row r="146" spans="1:17" x14ac:dyDescent="0.3">
      <c r="A146">
        <v>1507</v>
      </c>
      <c r="B146" t="s">
        <v>2226</v>
      </c>
      <c r="C146" t="s">
        <v>764</v>
      </c>
      <c r="E146" t="s">
        <v>5</v>
      </c>
      <c r="F146">
        <v>1990</v>
      </c>
      <c r="G146">
        <v>81</v>
      </c>
      <c r="H146">
        <v>42</v>
      </c>
      <c r="I146">
        <v>15</v>
      </c>
      <c r="J146">
        <v>-12</v>
      </c>
      <c r="K146" s="2">
        <f>Spotify_2000[[#This Row],[Columna2]]/60</f>
        <v>4.55</v>
      </c>
      <c r="L146">
        <v>273</v>
      </c>
      <c r="M146">
        <v>43</v>
      </c>
      <c r="N146">
        <v>69</v>
      </c>
      <c r="Q146"/>
    </row>
    <row r="147" spans="1:17" x14ac:dyDescent="0.3">
      <c r="A147">
        <v>1511</v>
      </c>
      <c r="B147" t="s">
        <v>2231</v>
      </c>
      <c r="C147" t="s">
        <v>2151</v>
      </c>
      <c r="E147" t="s">
        <v>1498</v>
      </c>
      <c r="F147">
        <v>1990</v>
      </c>
      <c r="G147">
        <v>81</v>
      </c>
      <c r="H147">
        <v>65</v>
      </c>
      <c r="I147">
        <v>52</v>
      </c>
      <c r="J147">
        <v>-7</v>
      </c>
      <c r="K147" s="2">
        <f>Spotify_2000[[#This Row],[Columna2]]/60</f>
        <v>4.3166666666666664</v>
      </c>
      <c r="L147">
        <v>259</v>
      </c>
      <c r="M147">
        <v>34</v>
      </c>
      <c r="N147">
        <v>73</v>
      </c>
      <c r="Q147"/>
    </row>
    <row r="148" spans="1:17" x14ac:dyDescent="0.3">
      <c r="A148">
        <v>1546</v>
      </c>
      <c r="B148" t="s">
        <v>2272</v>
      </c>
      <c r="C148" t="s">
        <v>176</v>
      </c>
      <c r="E148" t="s">
        <v>20</v>
      </c>
      <c r="F148">
        <v>1991</v>
      </c>
      <c r="G148">
        <v>81</v>
      </c>
      <c r="H148">
        <v>49</v>
      </c>
      <c r="I148">
        <v>53</v>
      </c>
      <c r="J148">
        <v>-8</v>
      </c>
      <c r="K148" s="2">
        <f>Spotify_2000[[#This Row],[Columna2]]/60</f>
        <v>6.4</v>
      </c>
      <c r="L148">
        <v>384</v>
      </c>
      <c r="M148">
        <v>54</v>
      </c>
      <c r="N148">
        <v>68</v>
      </c>
      <c r="Q148"/>
    </row>
    <row r="149" spans="1:17" x14ac:dyDescent="0.3">
      <c r="A149">
        <v>1560</v>
      </c>
      <c r="B149" t="s">
        <v>2287</v>
      </c>
      <c r="C149" t="s">
        <v>1856</v>
      </c>
      <c r="E149" t="s">
        <v>1572</v>
      </c>
      <c r="F149">
        <v>1991</v>
      </c>
      <c r="G149">
        <v>81</v>
      </c>
      <c r="H149">
        <v>55</v>
      </c>
      <c r="I149">
        <v>55</v>
      </c>
      <c r="J149">
        <v>-10</v>
      </c>
      <c r="K149" s="2">
        <f>Spotify_2000[[#This Row],[Columna2]]/60</f>
        <v>4.75</v>
      </c>
      <c r="L149">
        <v>285</v>
      </c>
      <c r="M149">
        <v>5</v>
      </c>
      <c r="N149">
        <v>47</v>
      </c>
      <c r="Q149"/>
    </row>
    <row r="150" spans="1:17" x14ac:dyDescent="0.3">
      <c r="A150">
        <v>1708</v>
      </c>
      <c r="B150" t="s">
        <v>2484</v>
      </c>
      <c r="C150" t="s">
        <v>2441</v>
      </c>
      <c r="E150" t="s">
        <v>2442</v>
      </c>
      <c r="F150">
        <v>1996</v>
      </c>
      <c r="G150">
        <v>81</v>
      </c>
      <c r="H150">
        <v>54</v>
      </c>
      <c r="I150">
        <v>56</v>
      </c>
      <c r="J150">
        <v>-9</v>
      </c>
      <c r="K150" s="2">
        <f>Spotify_2000[[#This Row],[Columna2]]/60</f>
        <v>3.45</v>
      </c>
      <c r="L150">
        <v>207</v>
      </c>
      <c r="M150">
        <v>9</v>
      </c>
      <c r="N150">
        <v>32</v>
      </c>
      <c r="Q150"/>
    </row>
    <row r="151" spans="1:17" x14ac:dyDescent="0.3">
      <c r="A151">
        <v>1766</v>
      </c>
      <c r="B151" t="s">
        <v>2561</v>
      </c>
      <c r="C151" t="s">
        <v>2562</v>
      </c>
      <c r="E151" t="s">
        <v>20</v>
      </c>
      <c r="F151">
        <v>1998</v>
      </c>
      <c r="G151">
        <v>81</v>
      </c>
      <c r="H151">
        <v>20</v>
      </c>
      <c r="I151">
        <v>37</v>
      </c>
      <c r="J151">
        <v>-14</v>
      </c>
      <c r="K151" s="2">
        <f>Spotify_2000[[#This Row],[Columna2]]/60</f>
        <v>3.4166666666666665</v>
      </c>
      <c r="L151">
        <v>205</v>
      </c>
      <c r="M151">
        <v>71</v>
      </c>
      <c r="N151">
        <v>47</v>
      </c>
      <c r="Q151"/>
    </row>
    <row r="152" spans="1:17" x14ac:dyDescent="0.3">
      <c r="A152">
        <v>1788</v>
      </c>
      <c r="B152" t="s">
        <v>2585</v>
      </c>
      <c r="C152" t="s">
        <v>2586</v>
      </c>
      <c r="E152" t="s">
        <v>33</v>
      </c>
      <c r="F152">
        <v>1998</v>
      </c>
      <c r="G152">
        <v>81</v>
      </c>
      <c r="H152">
        <v>90</v>
      </c>
      <c r="I152">
        <v>39</v>
      </c>
      <c r="J152">
        <v>-7</v>
      </c>
      <c r="K152" s="2">
        <f>Spotify_2000[[#This Row],[Columna2]]/60</f>
        <v>4.25</v>
      </c>
      <c r="L152">
        <v>255</v>
      </c>
      <c r="M152">
        <v>4</v>
      </c>
      <c r="N152">
        <v>60</v>
      </c>
      <c r="Q152"/>
    </row>
    <row r="153" spans="1:17" x14ac:dyDescent="0.3">
      <c r="A153">
        <v>70</v>
      </c>
      <c r="B153" t="s">
        <v>163</v>
      </c>
      <c r="C153" t="s">
        <v>164</v>
      </c>
      <c r="E153" t="s">
        <v>134</v>
      </c>
      <c r="F153">
        <v>2003</v>
      </c>
      <c r="G153">
        <v>81</v>
      </c>
      <c r="H153">
        <v>65</v>
      </c>
      <c r="I153">
        <v>50</v>
      </c>
      <c r="J153">
        <v>-7</v>
      </c>
      <c r="K153" s="2">
        <f>Spotify_2000[[#This Row],[Columna2]]/60</f>
        <v>4.55</v>
      </c>
      <c r="L153">
        <v>273</v>
      </c>
      <c r="M153">
        <v>22</v>
      </c>
      <c r="N153">
        <v>64</v>
      </c>
      <c r="Q153"/>
    </row>
    <row r="154" spans="1:17" x14ac:dyDescent="0.3">
      <c r="A154">
        <v>282</v>
      </c>
      <c r="B154" t="s">
        <v>521</v>
      </c>
      <c r="C154" t="s">
        <v>522</v>
      </c>
      <c r="E154" t="s">
        <v>62</v>
      </c>
      <c r="F154">
        <v>2005</v>
      </c>
      <c r="G154">
        <v>81</v>
      </c>
      <c r="H154">
        <v>41</v>
      </c>
      <c r="I154">
        <v>66</v>
      </c>
      <c r="J154">
        <v>-9</v>
      </c>
      <c r="K154" s="2">
        <f>Spotify_2000[[#This Row],[Columna2]]/60</f>
        <v>6.4333333333333336</v>
      </c>
      <c r="L154">
        <v>386</v>
      </c>
      <c r="M154">
        <v>60</v>
      </c>
      <c r="N154">
        <v>43</v>
      </c>
      <c r="Q154"/>
    </row>
    <row r="155" spans="1:17" x14ac:dyDescent="0.3">
      <c r="A155">
        <v>321</v>
      </c>
      <c r="B155" t="s">
        <v>579</v>
      </c>
      <c r="C155" t="s">
        <v>97</v>
      </c>
      <c r="E155" t="s">
        <v>62</v>
      </c>
      <c r="F155">
        <v>2006</v>
      </c>
      <c r="G155">
        <v>81</v>
      </c>
      <c r="H155">
        <v>56</v>
      </c>
      <c r="I155">
        <v>37</v>
      </c>
      <c r="J155">
        <v>-11</v>
      </c>
      <c r="K155" s="2">
        <f>Spotify_2000[[#This Row],[Columna2]]/60</f>
        <v>3.7333333333333334</v>
      </c>
      <c r="L155">
        <v>224</v>
      </c>
      <c r="M155">
        <v>75</v>
      </c>
      <c r="N155">
        <v>54</v>
      </c>
      <c r="Q155"/>
    </row>
    <row r="156" spans="1:17" x14ac:dyDescent="0.3">
      <c r="A156">
        <v>361</v>
      </c>
      <c r="B156" t="s">
        <v>641</v>
      </c>
      <c r="C156" t="s">
        <v>642</v>
      </c>
      <c r="E156" t="s">
        <v>114</v>
      </c>
      <c r="F156">
        <v>2008</v>
      </c>
      <c r="G156">
        <v>81</v>
      </c>
      <c r="H156">
        <v>39</v>
      </c>
      <c r="I156">
        <v>14</v>
      </c>
      <c r="J156">
        <v>-13</v>
      </c>
      <c r="K156" s="2">
        <f>Spotify_2000[[#This Row],[Columna2]]/60</f>
        <v>6.7333333333333334</v>
      </c>
      <c r="L156">
        <v>404</v>
      </c>
      <c r="M156">
        <v>30</v>
      </c>
      <c r="N156">
        <v>43</v>
      </c>
      <c r="Q156"/>
    </row>
    <row r="157" spans="1:17" x14ac:dyDescent="0.3">
      <c r="A157">
        <v>552</v>
      </c>
      <c r="B157" t="s">
        <v>927</v>
      </c>
      <c r="C157" t="s">
        <v>35</v>
      </c>
      <c r="E157" t="s">
        <v>36</v>
      </c>
      <c r="F157">
        <v>2013</v>
      </c>
      <c r="G157">
        <v>81</v>
      </c>
      <c r="H157">
        <v>76</v>
      </c>
      <c r="I157">
        <v>50</v>
      </c>
      <c r="J157">
        <v>-5</v>
      </c>
      <c r="K157" s="2">
        <f>Spotify_2000[[#This Row],[Columna2]]/60</f>
        <v>3.4666666666666668</v>
      </c>
      <c r="L157">
        <v>208</v>
      </c>
      <c r="M157">
        <v>9</v>
      </c>
      <c r="N157">
        <v>33</v>
      </c>
      <c r="Q157"/>
    </row>
    <row r="158" spans="1:17" x14ac:dyDescent="0.3">
      <c r="A158">
        <v>745</v>
      </c>
      <c r="B158" t="s">
        <v>1212</v>
      </c>
      <c r="C158" t="s">
        <v>336</v>
      </c>
      <c r="E158" t="s">
        <v>44</v>
      </c>
      <c r="F158">
        <v>2018</v>
      </c>
      <c r="G158">
        <v>81</v>
      </c>
      <c r="H158">
        <v>49</v>
      </c>
      <c r="I158">
        <v>50</v>
      </c>
      <c r="J158">
        <v>-8</v>
      </c>
      <c r="K158" s="2">
        <f>Spotify_2000[[#This Row],[Columna2]]/60</f>
        <v>2.25</v>
      </c>
      <c r="L158">
        <v>135</v>
      </c>
      <c r="M158">
        <v>76</v>
      </c>
      <c r="N158">
        <v>23</v>
      </c>
      <c r="Q158"/>
    </row>
    <row r="159" spans="1:17" x14ac:dyDescent="0.3">
      <c r="A159">
        <v>1908</v>
      </c>
      <c r="B159" t="s">
        <v>2730</v>
      </c>
      <c r="C159" t="s">
        <v>2731</v>
      </c>
      <c r="E159" t="s">
        <v>36</v>
      </c>
      <c r="F159">
        <v>1967</v>
      </c>
      <c r="G159">
        <v>82</v>
      </c>
      <c r="H159">
        <v>24</v>
      </c>
      <c r="I159">
        <v>55</v>
      </c>
      <c r="J159">
        <v>-14</v>
      </c>
      <c r="K159" s="2">
        <f>Spotify_2000[[#This Row],[Columna2]]/60</f>
        <v>6.8833333333333337</v>
      </c>
      <c r="L159">
        <v>413</v>
      </c>
      <c r="M159">
        <v>18</v>
      </c>
      <c r="N159">
        <v>37</v>
      </c>
      <c r="Q159"/>
    </row>
    <row r="160" spans="1:17" x14ac:dyDescent="0.3">
      <c r="A160">
        <v>840</v>
      </c>
      <c r="B160" t="s">
        <v>1354</v>
      </c>
      <c r="C160" t="s">
        <v>1314</v>
      </c>
      <c r="E160" t="s">
        <v>5</v>
      </c>
      <c r="F160">
        <v>1971</v>
      </c>
      <c r="G160">
        <v>82</v>
      </c>
      <c r="H160">
        <v>34</v>
      </c>
      <c r="I160">
        <v>34</v>
      </c>
      <c r="J160">
        <v>-12</v>
      </c>
      <c r="K160" s="2">
        <f>Spotify_2000[[#This Row],[Columna2]]/60</f>
        <v>8.0500000000000007</v>
      </c>
      <c r="L160">
        <v>483</v>
      </c>
      <c r="M160">
        <v>58</v>
      </c>
      <c r="N160">
        <v>79</v>
      </c>
      <c r="Q160"/>
    </row>
    <row r="161" spans="1:17" x14ac:dyDescent="0.3">
      <c r="A161">
        <v>952</v>
      </c>
      <c r="B161" t="s">
        <v>1506</v>
      </c>
      <c r="C161" t="s">
        <v>1507</v>
      </c>
      <c r="E161" t="s">
        <v>509</v>
      </c>
      <c r="F161">
        <v>1974</v>
      </c>
      <c r="G161">
        <v>82</v>
      </c>
      <c r="H161">
        <v>50</v>
      </c>
      <c r="I161">
        <v>33</v>
      </c>
      <c r="J161">
        <v>-16</v>
      </c>
      <c r="K161" s="2">
        <f>Spotify_2000[[#This Row],[Columna2]]/60</f>
        <v>2.2783333333333333E-2</v>
      </c>
      <c r="L161">
        <v>1.367</v>
      </c>
      <c r="M161">
        <v>11</v>
      </c>
      <c r="N161">
        <v>48</v>
      </c>
      <c r="Q161"/>
    </row>
    <row r="162" spans="1:17" x14ac:dyDescent="0.3">
      <c r="A162">
        <v>1143</v>
      </c>
      <c r="B162" t="s">
        <v>1759</v>
      </c>
      <c r="C162" t="s">
        <v>1760</v>
      </c>
      <c r="E162" t="s">
        <v>233</v>
      </c>
      <c r="F162">
        <v>1979</v>
      </c>
      <c r="G162">
        <v>82</v>
      </c>
      <c r="H162">
        <v>52</v>
      </c>
      <c r="I162">
        <v>48</v>
      </c>
      <c r="J162">
        <v>-16</v>
      </c>
      <c r="K162" s="2">
        <f>Spotify_2000[[#This Row],[Columna2]]/60</f>
        <v>3.5833333333333335</v>
      </c>
      <c r="L162">
        <v>215</v>
      </c>
      <c r="M162">
        <v>2</v>
      </c>
      <c r="N162">
        <v>44</v>
      </c>
      <c r="Q162"/>
    </row>
    <row r="163" spans="1:17" x14ac:dyDescent="0.3">
      <c r="A163">
        <v>1177</v>
      </c>
      <c r="B163" t="s">
        <v>1802</v>
      </c>
      <c r="C163" t="s">
        <v>1194</v>
      </c>
      <c r="E163" t="s">
        <v>1079</v>
      </c>
      <c r="F163">
        <v>1980</v>
      </c>
      <c r="G163">
        <v>82</v>
      </c>
      <c r="H163">
        <v>45</v>
      </c>
      <c r="I163">
        <v>51</v>
      </c>
      <c r="J163">
        <v>-7</v>
      </c>
      <c r="K163" s="2">
        <f>Spotify_2000[[#This Row],[Columna2]]/60</f>
        <v>3.8333333333333335</v>
      </c>
      <c r="L163">
        <v>230</v>
      </c>
      <c r="M163">
        <v>36</v>
      </c>
      <c r="N163">
        <v>51</v>
      </c>
      <c r="Q163"/>
    </row>
    <row r="164" spans="1:17" x14ac:dyDescent="0.3">
      <c r="A164">
        <v>1195</v>
      </c>
      <c r="B164" t="s">
        <v>1825</v>
      </c>
      <c r="C164" t="s">
        <v>1691</v>
      </c>
      <c r="E164" t="s">
        <v>5</v>
      </c>
      <c r="F164">
        <v>1981</v>
      </c>
      <c r="G164">
        <v>82</v>
      </c>
      <c r="H164">
        <v>77</v>
      </c>
      <c r="I164">
        <v>56</v>
      </c>
      <c r="J164">
        <v>-10</v>
      </c>
      <c r="K164" s="2">
        <f>Spotify_2000[[#This Row],[Columna2]]/60</f>
        <v>4.3499999999999996</v>
      </c>
      <c r="L164">
        <v>261</v>
      </c>
      <c r="M164">
        <v>12</v>
      </c>
      <c r="N164">
        <v>73</v>
      </c>
      <c r="Q164"/>
    </row>
    <row r="165" spans="1:17" x14ac:dyDescent="0.3">
      <c r="A165">
        <v>1197</v>
      </c>
      <c r="B165" t="s">
        <v>1827</v>
      </c>
      <c r="C165" t="s">
        <v>1497</v>
      </c>
      <c r="E165" t="s">
        <v>1498</v>
      </c>
      <c r="F165">
        <v>1981</v>
      </c>
      <c r="G165">
        <v>82</v>
      </c>
      <c r="H165">
        <v>40</v>
      </c>
      <c r="I165">
        <v>65</v>
      </c>
      <c r="J165">
        <v>-15</v>
      </c>
      <c r="K165" s="2">
        <f>Spotify_2000[[#This Row],[Columna2]]/60</f>
        <v>3.95</v>
      </c>
      <c r="L165">
        <v>237</v>
      </c>
      <c r="M165">
        <v>48</v>
      </c>
      <c r="N165">
        <v>59</v>
      </c>
      <c r="Q165"/>
    </row>
    <row r="166" spans="1:17" x14ac:dyDescent="0.3">
      <c r="A166">
        <v>1298</v>
      </c>
      <c r="B166" t="s">
        <v>1956</v>
      </c>
      <c r="C166" t="s">
        <v>1274</v>
      </c>
      <c r="E166" t="s">
        <v>509</v>
      </c>
      <c r="F166">
        <v>1984</v>
      </c>
      <c r="G166">
        <v>82</v>
      </c>
      <c r="H166">
        <v>57</v>
      </c>
      <c r="I166">
        <v>62</v>
      </c>
      <c r="J166">
        <v>-12</v>
      </c>
      <c r="K166" s="2">
        <f>Spotify_2000[[#This Row],[Columna2]]/60</f>
        <v>3.85</v>
      </c>
      <c r="L166">
        <v>231</v>
      </c>
      <c r="M166">
        <v>27</v>
      </c>
      <c r="N166">
        <v>79</v>
      </c>
      <c r="Q166"/>
    </row>
    <row r="167" spans="1:17" x14ac:dyDescent="0.3">
      <c r="A167">
        <v>1356</v>
      </c>
      <c r="B167" t="s">
        <v>2029</v>
      </c>
      <c r="C167" t="s">
        <v>2030</v>
      </c>
      <c r="E167" t="s">
        <v>261</v>
      </c>
      <c r="F167">
        <v>1986</v>
      </c>
      <c r="G167">
        <v>82</v>
      </c>
      <c r="H167">
        <v>42</v>
      </c>
      <c r="I167">
        <v>44</v>
      </c>
      <c r="J167">
        <v>-17</v>
      </c>
      <c r="K167" s="2">
        <f>Spotify_2000[[#This Row],[Columna2]]/60</f>
        <v>3.95</v>
      </c>
      <c r="L167">
        <v>237</v>
      </c>
      <c r="M167">
        <v>1</v>
      </c>
      <c r="N167">
        <v>72</v>
      </c>
      <c r="Q167"/>
    </row>
    <row r="168" spans="1:17" x14ac:dyDescent="0.3">
      <c r="A168">
        <v>1379</v>
      </c>
      <c r="B168" t="s">
        <v>2058</v>
      </c>
      <c r="C168" t="s">
        <v>1693</v>
      </c>
      <c r="E168" t="s">
        <v>5</v>
      </c>
      <c r="F168">
        <v>1986</v>
      </c>
      <c r="G168">
        <v>82</v>
      </c>
      <c r="H168">
        <v>28</v>
      </c>
      <c r="I168">
        <v>52</v>
      </c>
      <c r="J168">
        <v>-18</v>
      </c>
      <c r="K168" s="2">
        <f>Spotify_2000[[#This Row],[Columna2]]/60</f>
        <v>3.8333333333333335</v>
      </c>
      <c r="L168">
        <v>230</v>
      </c>
      <c r="M168">
        <v>6</v>
      </c>
      <c r="N168">
        <v>68</v>
      </c>
      <c r="Q168"/>
    </row>
    <row r="169" spans="1:17" x14ac:dyDescent="0.3">
      <c r="A169">
        <v>1393</v>
      </c>
      <c r="B169" t="s">
        <v>2076</v>
      </c>
      <c r="C169" t="s">
        <v>1993</v>
      </c>
      <c r="E169" t="s">
        <v>47</v>
      </c>
      <c r="F169">
        <v>1987</v>
      </c>
      <c r="G169">
        <v>82</v>
      </c>
      <c r="H169">
        <v>20</v>
      </c>
      <c r="I169">
        <v>32</v>
      </c>
      <c r="J169">
        <v>-21</v>
      </c>
      <c r="K169" s="2">
        <f>Spotify_2000[[#This Row],[Columna2]]/60</f>
        <v>3.9333333333333331</v>
      </c>
      <c r="L169">
        <v>236</v>
      </c>
      <c r="M169">
        <v>91</v>
      </c>
      <c r="N169">
        <v>62</v>
      </c>
      <c r="Q169"/>
    </row>
    <row r="170" spans="1:17" x14ac:dyDescent="0.3">
      <c r="A170">
        <v>1460</v>
      </c>
      <c r="B170" t="s">
        <v>2163</v>
      </c>
      <c r="C170" t="s">
        <v>2164</v>
      </c>
      <c r="E170" t="s">
        <v>52</v>
      </c>
      <c r="F170">
        <v>1988</v>
      </c>
      <c r="G170">
        <v>82</v>
      </c>
      <c r="H170">
        <v>38</v>
      </c>
      <c r="I170">
        <v>68</v>
      </c>
      <c r="J170">
        <v>-10</v>
      </c>
      <c r="K170" s="2">
        <f>Spotify_2000[[#This Row],[Columna2]]/60</f>
        <v>5.6166666666666663</v>
      </c>
      <c r="L170">
        <v>337</v>
      </c>
      <c r="M170">
        <v>42</v>
      </c>
      <c r="N170">
        <v>50</v>
      </c>
      <c r="Q170"/>
    </row>
    <row r="171" spans="1:17" x14ac:dyDescent="0.3">
      <c r="A171">
        <v>385</v>
      </c>
      <c r="B171" t="s">
        <v>672</v>
      </c>
      <c r="C171" t="s">
        <v>97</v>
      </c>
      <c r="E171" t="s">
        <v>62</v>
      </c>
      <c r="F171">
        <v>2002</v>
      </c>
      <c r="G171">
        <v>82</v>
      </c>
      <c r="H171">
        <v>47</v>
      </c>
      <c r="I171">
        <v>41</v>
      </c>
      <c r="J171">
        <v>-7</v>
      </c>
      <c r="K171" s="2">
        <f>Spotify_2000[[#This Row],[Columna2]]/60</f>
        <v>3.5</v>
      </c>
      <c r="L171">
        <v>210</v>
      </c>
      <c r="M171">
        <v>56</v>
      </c>
      <c r="N171">
        <v>61</v>
      </c>
      <c r="Q171"/>
    </row>
    <row r="172" spans="1:17" x14ac:dyDescent="0.3">
      <c r="A172">
        <v>348</v>
      </c>
      <c r="B172" t="s">
        <v>620</v>
      </c>
      <c r="C172" t="s">
        <v>621</v>
      </c>
      <c r="E172" t="s">
        <v>622</v>
      </c>
      <c r="F172">
        <v>2005</v>
      </c>
      <c r="G172">
        <v>82</v>
      </c>
      <c r="H172">
        <v>25</v>
      </c>
      <c r="I172">
        <v>53</v>
      </c>
      <c r="J172">
        <v>-16</v>
      </c>
      <c r="K172" s="2">
        <f>Spotify_2000[[#This Row],[Columna2]]/60</f>
        <v>3.2833333333333332</v>
      </c>
      <c r="L172">
        <v>197</v>
      </c>
      <c r="M172">
        <v>52</v>
      </c>
      <c r="N172">
        <v>61</v>
      </c>
      <c r="Q172"/>
    </row>
    <row r="173" spans="1:17" x14ac:dyDescent="0.3">
      <c r="A173">
        <v>349</v>
      </c>
      <c r="B173" t="s">
        <v>623</v>
      </c>
      <c r="C173" t="s">
        <v>126</v>
      </c>
      <c r="E173" t="s">
        <v>127</v>
      </c>
      <c r="F173">
        <v>2005</v>
      </c>
      <c r="G173">
        <v>82</v>
      </c>
      <c r="H173">
        <v>48</v>
      </c>
      <c r="I173">
        <v>68</v>
      </c>
      <c r="J173">
        <v>-10</v>
      </c>
      <c r="K173" s="2">
        <f>Spotify_2000[[#This Row],[Columna2]]/60</f>
        <v>3.4833333333333334</v>
      </c>
      <c r="L173">
        <v>209</v>
      </c>
      <c r="M173">
        <v>63</v>
      </c>
      <c r="N173">
        <v>76</v>
      </c>
      <c r="Q173"/>
    </row>
    <row r="174" spans="1:17" x14ac:dyDescent="0.3">
      <c r="A174">
        <v>456</v>
      </c>
      <c r="B174" t="s">
        <v>783</v>
      </c>
      <c r="C174" t="s">
        <v>657</v>
      </c>
      <c r="E174" t="s">
        <v>356</v>
      </c>
      <c r="F174">
        <v>2011</v>
      </c>
      <c r="G174">
        <v>82</v>
      </c>
      <c r="H174">
        <v>52</v>
      </c>
      <c r="I174">
        <v>43</v>
      </c>
      <c r="J174">
        <v>-9</v>
      </c>
      <c r="K174" s="2">
        <f>Spotify_2000[[#This Row],[Columna2]]/60</f>
        <v>3.6</v>
      </c>
      <c r="L174">
        <v>216</v>
      </c>
      <c r="M174">
        <v>80</v>
      </c>
      <c r="N174">
        <v>52</v>
      </c>
      <c r="Q174"/>
    </row>
    <row r="175" spans="1:17" x14ac:dyDescent="0.3">
      <c r="A175">
        <v>732</v>
      </c>
      <c r="B175" t="s">
        <v>1197</v>
      </c>
      <c r="C175" t="s">
        <v>1198</v>
      </c>
      <c r="E175" t="s">
        <v>233</v>
      </c>
      <c r="F175">
        <v>2018</v>
      </c>
      <c r="G175">
        <v>82</v>
      </c>
      <c r="H175">
        <v>36</v>
      </c>
      <c r="I175">
        <v>28</v>
      </c>
      <c r="J175">
        <v>-12</v>
      </c>
      <c r="K175" s="2">
        <f>Spotify_2000[[#This Row],[Columna2]]/60</f>
        <v>2.8666666666666667</v>
      </c>
      <c r="L175">
        <v>172</v>
      </c>
      <c r="M175">
        <v>65</v>
      </c>
      <c r="N175">
        <v>30</v>
      </c>
      <c r="Q175"/>
    </row>
    <row r="176" spans="1:17" x14ac:dyDescent="0.3">
      <c r="A176">
        <v>746</v>
      </c>
      <c r="B176" t="s">
        <v>1213</v>
      </c>
      <c r="C176" t="s">
        <v>1214</v>
      </c>
      <c r="E176" t="s">
        <v>1215</v>
      </c>
      <c r="F176">
        <v>2018</v>
      </c>
      <c r="G176">
        <v>82</v>
      </c>
      <c r="H176">
        <v>90</v>
      </c>
      <c r="I176">
        <v>58</v>
      </c>
      <c r="J176">
        <v>-3</v>
      </c>
      <c r="K176" s="2">
        <f>Spotify_2000[[#This Row],[Columna2]]/60</f>
        <v>3.1833333333333331</v>
      </c>
      <c r="L176">
        <v>191</v>
      </c>
      <c r="M176">
        <v>19</v>
      </c>
      <c r="N176">
        <v>87</v>
      </c>
      <c r="Q176"/>
    </row>
    <row r="177" spans="1:17" x14ac:dyDescent="0.3">
      <c r="A177">
        <v>1868</v>
      </c>
      <c r="B177" t="s">
        <v>2685</v>
      </c>
      <c r="C177" t="s">
        <v>687</v>
      </c>
      <c r="E177" t="s">
        <v>688</v>
      </c>
      <c r="F177">
        <v>1966</v>
      </c>
      <c r="G177">
        <v>83</v>
      </c>
      <c r="H177">
        <v>75</v>
      </c>
      <c r="I177">
        <v>39</v>
      </c>
      <c r="J177">
        <v>-7</v>
      </c>
      <c r="K177" s="2">
        <f>Spotify_2000[[#This Row],[Columna2]]/60</f>
        <v>3.5833333333333335</v>
      </c>
      <c r="L177">
        <v>215</v>
      </c>
      <c r="M177">
        <v>78</v>
      </c>
      <c r="N177">
        <v>57</v>
      </c>
      <c r="Q177"/>
    </row>
    <row r="178" spans="1:17" x14ac:dyDescent="0.3">
      <c r="A178">
        <v>1944</v>
      </c>
      <c r="B178" t="s">
        <v>2775</v>
      </c>
      <c r="C178" t="s">
        <v>2639</v>
      </c>
      <c r="E178" t="s">
        <v>2</v>
      </c>
      <c r="F178">
        <v>1968</v>
      </c>
      <c r="G178">
        <v>83</v>
      </c>
      <c r="H178">
        <v>43</v>
      </c>
      <c r="I178">
        <v>48</v>
      </c>
      <c r="J178">
        <v>-6</v>
      </c>
      <c r="K178" s="2">
        <f>Spotify_2000[[#This Row],[Columna2]]/60</f>
        <v>2.6166666666666667</v>
      </c>
      <c r="L178">
        <v>157</v>
      </c>
      <c r="M178">
        <v>69</v>
      </c>
      <c r="N178">
        <v>67</v>
      </c>
      <c r="Q178"/>
    </row>
    <row r="179" spans="1:17" x14ac:dyDescent="0.3">
      <c r="A179">
        <v>868</v>
      </c>
      <c r="B179" t="s">
        <v>1392</v>
      </c>
      <c r="C179" t="s">
        <v>1362</v>
      </c>
      <c r="E179" t="s">
        <v>249</v>
      </c>
      <c r="F179">
        <v>1971</v>
      </c>
      <c r="G179">
        <v>83</v>
      </c>
      <c r="H179">
        <v>42</v>
      </c>
      <c r="I179">
        <v>47</v>
      </c>
      <c r="J179">
        <v>-10</v>
      </c>
      <c r="K179" s="2">
        <f>Spotify_2000[[#This Row],[Columna2]]/60</f>
        <v>3.9833333333333334</v>
      </c>
      <c r="L179">
        <v>239</v>
      </c>
      <c r="M179">
        <v>52</v>
      </c>
      <c r="N179">
        <v>66</v>
      </c>
      <c r="Q179"/>
    </row>
    <row r="180" spans="1:17" x14ac:dyDescent="0.3">
      <c r="A180">
        <v>933</v>
      </c>
      <c r="B180" t="s">
        <v>1479</v>
      </c>
      <c r="C180" t="s">
        <v>1480</v>
      </c>
      <c r="E180" t="s">
        <v>5</v>
      </c>
      <c r="F180">
        <v>1973</v>
      </c>
      <c r="G180">
        <v>83</v>
      </c>
      <c r="H180">
        <v>45</v>
      </c>
      <c r="I180">
        <v>60</v>
      </c>
      <c r="J180">
        <v>-10</v>
      </c>
      <c r="K180" s="2">
        <f>Spotify_2000[[#This Row],[Columna2]]/60</f>
        <v>4.416666666666667</v>
      </c>
      <c r="L180">
        <v>265</v>
      </c>
      <c r="M180">
        <v>37</v>
      </c>
      <c r="N180">
        <v>75</v>
      </c>
      <c r="Q180"/>
    </row>
    <row r="181" spans="1:17" x14ac:dyDescent="0.3">
      <c r="A181">
        <v>948</v>
      </c>
      <c r="B181" t="s">
        <v>1501</v>
      </c>
      <c r="C181" t="s">
        <v>1502</v>
      </c>
      <c r="E181" t="s">
        <v>5</v>
      </c>
      <c r="F181">
        <v>1974</v>
      </c>
      <c r="G181">
        <v>83</v>
      </c>
      <c r="H181">
        <v>18</v>
      </c>
      <c r="I181">
        <v>30</v>
      </c>
      <c r="J181">
        <v>-11</v>
      </c>
      <c r="K181" s="2">
        <f>Spotify_2000[[#This Row],[Columna2]]/60</f>
        <v>2.6666666666666665</v>
      </c>
      <c r="L181">
        <v>160</v>
      </c>
      <c r="M181">
        <v>85</v>
      </c>
      <c r="N181">
        <v>57</v>
      </c>
      <c r="Q181"/>
    </row>
    <row r="182" spans="1:17" x14ac:dyDescent="0.3">
      <c r="A182">
        <v>1095</v>
      </c>
      <c r="B182" t="s">
        <v>1702</v>
      </c>
      <c r="C182" t="s">
        <v>1194</v>
      </c>
      <c r="E182" t="s">
        <v>1079</v>
      </c>
      <c r="F182">
        <v>1978</v>
      </c>
      <c r="G182">
        <v>83</v>
      </c>
      <c r="H182">
        <v>67</v>
      </c>
      <c r="I182">
        <v>43</v>
      </c>
      <c r="J182">
        <v>-6</v>
      </c>
      <c r="K182" s="2">
        <f>Spotify_2000[[#This Row],[Columna2]]/60</f>
        <v>3.0166666666666666</v>
      </c>
      <c r="L182">
        <v>181</v>
      </c>
      <c r="M182">
        <v>6</v>
      </c>
      <c r="N182">
        <v>55</v>
      </c>
      <c r="Q182"/>
    </row>
    <row r="183" spans="1:17" x14ac:dyDescent="0.3">
      <c r="A183">
        <v>1239</v>
      </c>
      <c r="B183" t="s">
        <v>1881</v>
      </c>
      <c r="C183" t="s">
        <v>1467</v>
      </c>
      <c r="E183" t="s">
        <v>5</v>
      </c>
      <c r="F183">
        <v>1983</v>
      </c>
      <c r="G183">
        <v>83</v>
      </c>
      <c r="H183">
        <v>88</v>
      </c>
      <c r="I183">
        <v>56</v>
      </c>
      <c r="J183">
        <v>-9</v>
      </c>
      <c r="K183" s="2">
        <f>Spotify_2000[[#This Row],[Columna2]]/60</f>
        <v>6.8</v>
      </c>
      <c r="L183">
        <v>408</v>
      </c>
      <c r="M183">
        <v>38</v>
      </c>
      <c r="N183">
        <v>45</v>
      </c>
      <c r="Q183"/>
    </row>
    <row r="184" spans="1:17" x14ac:dyDescent="0.3">
      <c r="A184">
        <v>1527</v>
      </c>
      <c r="B184" t="s">
        <v>2249</v>
      </c>
      <c r="C184" t="s">
        <v>1194</v>
      </c>
      <c r="E184" t="s">
        <v>1079</v>
      </c>
      <c r="F184">
        <v>1991</v>
      </c>
      <c r="G184">
        <v>83</v>
      </c>
      <c r="H184">
        <v>69</v>
      </c>
      <c r="I184">
        <v>31</v>
      </c>
      <c r="J184">
        <v>-7</v>
      </c>
      <c r="K184" s="2">
        <f>Spotify_2000[[#This Row],[Columna2]]/60</f>
        <v>4.6333333333333337</v>
      </c>
      <c r="L184">
        <v>278</v>
      </c>
      <c r="M184">
        <v>41</v>
      </c>
      <c r="N184">
        <v>58</v>
      </c>
      <c r="Q184"/>
    </row>
    <row r="185" spans="1:17" x14ac:dyDescent="0.3">
      <c r="A185">
        <v>83</v>
      </c>
      <c r="B185" t="s">
        <v>189</v>
      </c>
      <c r="C185" t="s">
        <v>190</v>
      </c>
      <c r="E185" t="s">
        <v>173</v>
      </c>
      <c r="F185">
        <v>2000</v>
      </c>
      <c r="G185">
        <v>83</v>
      </c>
      <c r="H185">
        <v>25</v>
      </c>
      <c r="I185">
        <v>42</v>
      </c>
      <c r="J185">
        <v>-14</v>
      </c>
      <c r="K185" s="2">
        <f>Spotify_2000[[#This Row],[Columna2]]/60</f>
        <v>3.65</v>
      </c>
      <c r="L185">
        <v>219</v>
      </c>
      <c r="M185">
        <v>84</v>
      </c>
      <c r="N185">
        <v>70</v>
      </c>
      <c r="Q185"/>
    </row>
    <row r="186" spans="1:17" x14ac:dyDescent="0.3">
      <c r="A186">
        <v>247</v>
      </c>
      <c r="B186" t="s">
        <v>471</v>
      </c>
      <c r="C186" t="s">
        <v>176</v>
      </c>
      <c r="E186" t="s">
        <v>20</v>
      </c>
      <c r="F186">
        <v>2005</v>
      </c>
      <c r="G186">
        <v>83</v>
      </c>
      <c r="H186">
        <v>63</v>
      </c>
      <c r="I186">
        <v>41</v>
      </c>
      <c r="J186">
        <v>-7</v>
      </c>
      <c r="K186" s="2">
        <f>Spotify_2000[[#This Row],[Columna2]]/60</f>
        <v>3.6666666666666665</v>
      </c>
      <c r="L186">
        <v>220</v>
      </c>
      <c r="M186">
        <v>51</v>
      </c>
      <c r="N186">
        <v>53</v>
      </c>
      <c r="Q186"/>
    </row>
    <row r="187" spans="1:17" x14ac:dyDescent="0.3">
      <c r="A187">
        <v>374</v>
      </c>
      <c r="B187" t="s">
        <v>656</v>
      </c>
      <c r="C187" t="s">
        <v>657</v>
      </c>
      <c r="E187" t="s">
        <v>356</v>
      </c>
      <c r="F187">
        <v>2005</v>
      </c>
      <c r="G187">
        <v>83</v>
      </c>
      <c r="H187">
        <v>53</v>
      </c>
      <c r="I187">
        <v>66</v>
      </c>
      <c r="J187">
        <v>-9</v>
      </c>
      <c r="K187" s="2">
        <f>Spotify_2000[[#This Row],[Columna2]]/60</f>
        <v>3.8333333333333335</v>
      </c>
      <c r="L187">
        <v>230</v>
      </c>
      <c r="M187">
        <v>89</v>
      </c>
      <c r="N187">
        <v>49</v>
      </c>
      <c r="Q187"/>
    </row>
    <row r="188" spans="1:17" x14ac:dyDescent="0.3">
      <c r="A188">
        <v>568</v>
      </c>
      <c r="B188" t="s">
        <v>949</v>
      </c>
      <c r="C188" t="s">
        <v>950</v>
      </c>
      <c r="E188" t="s">
        <v>179</v>
      </c>
      <c r="F188">
        <v>2014</v>
      </c>
      <c r="G188">
        <v>83</v>
      </c>
      <c r="H188">
        <v>58</v>
      </c>
      <c r="I188">
        <v>27</v>
      </c>
      <c r="J188">
        <v>-9</v>
      </c>
      <c r="K188" s="2">
        <f>Spotify_2000[[#This Row],[Columna2]]/60</f>
        <v>3.3</v>
      </c>
      <c r="L188">
        <v>198</v>
      </c>
      <c r="M188">
        <v>50</v>
      </c>
      <c r="N188">
        <v>40</v>
      </c>
      <c r="Q188"/>
    </row>
    <row r="189" spans="1:17" x14ac:dyDescent="0.3">
      <c r="A189">
        <v>621</v>
      </c>
      <c r="B189" t="s">
        <v>1032</v>
      </c>
      <c r="C189" t="s">
        <v>197</v>
      </c>
      <c r="E189" t="s">
        <v>36</v>
      </c>
      <c r="F189">
        <v>2015</v>
      </c>
      <c r="G189">
        <v>83</v>
      </c>
      <c r="H189">
        <v>41</v>
      </c>
      <c r="I189">
        <v>27</v>
      </c>
      <c r="J189">
        <v>-8</v>
      </c>
      <c r="K189" s="2">
        <f>Spotify_2000[[#This Row],[Columna2]]/60</f>
        <v>4.25</v>
      </c>
      <c r="L189">
        <v>255</v>
      </c>
      <c r="M189">
        <v>29</v>
      </c>
      <c r="N189">
        <v>21</v>
      </c>
      <c r="Q189"/>
    </row>
    <row r="190" spans="1:17" x14ac:dyDescent="0.3">
      <c r="A190">
        <v>1123</v>
      </c>
      <c r="B190" t="s">
        <v>1736</v>
      </c>
      <c r="C190" t="s">
        <v>1497</v>
      </c>
      <c r="E190" t="s">
        <v>1498</v>
      </c>
      <c r="F190">
        <v>1979</v>
      </c>
      <c r="G190">
        <v>84</v>
      </c>
      <c r="H190">
        <v>56</v>
      </c>
      <c r="I190">
        <v>53</v>
      </c>
      <c r="J190">
        <v>-8</v>
      </c>
      <c r="K190" s="2">
        <f>Spotify_2000[[#This Row],[Columna2]]/60</f>
        <v>5.45</v>
      </c>
      <c r="L190">
        <v>327</v>
      </c>
      <c r="M190">
        <v>70</v>
      </c>
      <c r="N190">
        <v>56</v>
      </c>
      <c r="Q190"/>
    </row>
    <row r="191" spans="1:17" x14ac:dyDescent="0.3">
      <c r="A191">
        <v>1209</v>
      </c>
      <c r="B191" t="s">
        <v>1843</v>
      </c>
      <c r="C191" t="s">
        <v>1684</v>
      </c>
      <c r="E191" t="s">
        <v>5</v>
      </c>
      <c r="F191">
        <v>1982</v>
      </c>
      <c r="G191">
        <v>84</v>
      </c>
      <c r="H191">
        <v>10</v>
      </c>
      <c r="I191">
        <v>55</v>
      </c>
      <c r="J191">
        <v>-20</v>
      </c>
      <c r="K191" s="2">
        <f>Spotify_2000[[#This Row],[Columna2]]/60</f>
        <v>6.7833333333333332</v>
      </c>
      <c r="L191">
        <v>407</v>
      </c>
      <c r="M191">
        <v>70</v>
      </c>
      <c r="N191">
        <v>38</v>
      </c>
      <c r="Q191"/>
    </row>
    <row r="192" spans="1:17" x14ac:dyDescent="0.3">
      <c r="A192">
        <v>1316</v>
      </c>
      <c r="B192" t="s">
        <v>1979</v>
      </c>
      <c r="C192" t="s">
        <v>1980</v>
      </c>
      <c r="E192" t="s">
        <v>509</v>
      </c>
      <c r="F192">
        <v>1985</v>
      </c>
      <c r="G192">
        <v>84</v>
      </c>
      <c r="H192">
        <v>90</v>
      </c>
      <c r="I192">
        <v>57</v>
      </c>
      <c r="J192">
        <v>-8</v>
      </c>
      <c r="K192" s="2">
        <f>Spotify_2000[[#This Row],[Columna2]]/60</f>
        <v>3.75</v>
      </c>
      <c r="L192">
        <v>225</v>
      </c>
      <c r="M192">
        <v>2</v>
      </c>
      <c r="N192">
        <v>83</v>
      </c>
      <c r="Q192"/>
    </row>
    <row r="193" spans="1:17" x14ac:dyDescent="0.3">
      <c r="A193">
        <v>1461</v>
      </c>
      <c r="B193" t="s">
        <v>2165</v>
      </c>
      <c r="C193" t="s">
        <v>2030</v>
      </c>
      <c r="E193" t="s">
        <v>261</v>
      </c>
      <c r="F193">
        <v>1988</v>
      </c>
      <c r="G193">
        <v>84</v>
      </c>
      <c r="H193">
        <v>37</v>
      </c>
      <c r="I193">
        <v>45</v>
      </c>
      <c r="J193">
        <v>-16</v>
      </c>
      <c r="K193" s="2">
        <f>Spotify_2000[[#This Row],[Columna2]]/60</f>
        <v>4.5666666666666664</v>
      </c>
      <c r="L193">
        <v>274</v>
      </c>
      <c r="M193">
        <v>48</v>
      </c>
      <c r="N193">
        <v>49</v>
      </c>
      <c r="Q193"/>
    </row>
    <row r="194" spans="1:17" x14ac:dyDescent="0.3">
      <c r="A194">
        <v>1483</v>
      </c>
      <c r="B194" t="s">
        <v>2190</v>
      </c>
      <c r="C194" t="s">
        <v>2191</v>
      </c>
      <c r="E194" t="s">
        <v>5</v>
      </c>
      <c r="F194">
        <v>1989</v>
      </c>
      <c r="G194">
        <v>84</v>
      </c>
      <c r="H194">
        <v>45</v>
      </c>
      <c r="I194">
        <v>62</v>
      </c>
      <c r="J194">
        <v>-13</v>
      </c>
      <c r="K194" s="2">
        <f>Spotify_2000[[#This Row],[Columna2]]/60</f>
        <v>4.2666666666666666</v>
      </c>
      <c r="L194">
        <v>256</v>
      </c>
      <c r="M194">
        <v>21</v>
      </c>
      <c r="N194">
        <v>76</v>
      </c>
      <c r="Q194"/>
    </row>
    <row r="195" spans="1:17" x14ac:dyDescent="0.3">
      <c r="A195">
        <v>1610</v>
      </c>
      <c r="B195" t="s">
        <v>2357</v>
      </c>
      <c r="C195" t="s">
        <v>1993</v>
      </c>
      <c r="E195" t="s">
        <v>47</v>
      </c>
      <c r="F195">
        <v>1993</v>
      </c>
      <c r="G195">
        <v>84</v>
      </c>
      <c r="H195">
        <v>37</v>
      </c>
      <c r="I195">
        <v>54</v>
      </c>
      <c r="J195">
        <v>-10</v>
      </c>
      <c r="K195" s="2">
        <f>Spotify_2000[[#This Row],[Columna2]]/60</f>
        <v>4.6500000000000004</v>
      </c>
      <c r="L195">
        <v>279</v>
      </c>
      <c r="M195">
        <v>69</v>
      </c>
      <c r="N195">
        <v>72</v>
      </c>
      <c r="Q195"/>
    </row>
    <row r="196" spans="1:17" x14ac:dyDescent="0.3">
      <c r="A196">
        <v>1651</v>
      </c>
      <c r="B196" t="s">
        <v>2411</v>
      </c>
      <c r="C196" t="s">
        <v>2412</v>
      </c>
      <c r="E196" t="s">
        <v>134</v>
      </c>
      <c r="F196">
        <v>1994</v>
      </c>
      <c r="G196">
        <v>84</v>
      </c>
      <c r="H196">
        <v>79</v>
      </c>
      <c r="I196">
        <v>10</v>
      </c>
      <c r="J196">
        <v>-4</v>
      </c>
      <c r="K196" s="2">
        <f>Spotify_2000[[#This Row],[Columna2]]/60</f>
        <v>4.6166666666666663</v>
      </c>
      <c r="L196">
        <v>277</v>
      </c>
      <c r="M196">
        <v>0</v>
      </c>
      <c r="N196">
        <v>55</v>
      </c>
      <c r="Q196"/>
    </row>
    <row r="197" spans="1:17" x14ac:dyDescent="0.3">
      <c r="A197">
        <v>1684</v>
      </c>
      <c r="B197" t="s">
        <v>2456</v>
      </c>
      <c r="C197" t="s">
        <v>692</v>
      </c>
      <c r="E197" t="s">
        <v>693</v>
      </c>
      <c r="F197">
        <v>1995</v>
      </c>
      <c r="G197">
        <v>84</v>
      </c>
      <c r="H197">
        <v>54</v>
      </c>
      <c r="I197">
        <v>77</v>
      </c>
      <c r="J197">
        <v>-7</v>
      </c>
      <c r="K197" s="2">
        <f>Spotify_2000[[#This Row],[Columna2]]/60</f>
        <v>4.666666666666667</v>
      </c>
      <c r="L197">
        <v>280</v>
      </c>
      <c r="M197">
        <v>37</v>
      </c>
      <c r="N197">
        <v>72</v>
      </c>
      <c r="Q197"/>
    </row>
    <row r="198" spans="1:17" x14ac:dyDescent="0.3">
      <c r="A198">
        <v>1687</v>
      </c>
      <c r="B198" t="s">
        <v>2460</v>
      </c>
      <c r="C198" t="s">
        <v>30</v>
      </c>
      <c r="E198" t="s">
        <v>2</v>
      </c>
      <c r="F198">
        <v>1995</v>
      </c>
      <c r="G198">
        <v>84</v>
      </c>
      <c r="H198">
        <v>13</v>
      </c>
      <c r="I198">
        <v>21</v>
      </c>
      <c r="J198">
        <v>-14</v>
      </c>
      <c r="K198" s="2">
        <f>Spotify_2000[[#This Row],[Columna2]]/60</f>
        <v>4.5333333333333332</v>
      </c>
      <c r="L198">
        <v>272</v>
      </c>
      <c r="M198">
        <v>73</v>
      </c>
      <c r="N198">
        <v>31</v>
      </c>
      <c r="Q198"/>
    </row>
    <row r="199" spans="1:17" x14ac:dyDescent="0.3">
      <c r="A199">
        <v>1778</v>
      </c>
      <c r="B199" t="s">
        <v>2574</v>
      </c>
      <c r="C199" t="s">
        <v>2575</v>
      </c>
      <c r="E199" t="s">
        <v>17</v>
      </c>
      <c r="F199">
        <v>1998</v>
      </c>
      <c r="G199">
        <v>84</v>
      </c>
      <c r="H199">
        <v>48</v>
      </c>
      <c r="I199">
        <v>50</v>
      </c>
      <c r="J199">
        <v>-8</v>
      </c>
      <c r="K199" s="2">
        <f>Spotify_2000[[#This Row],[Columna2]]/60</f>
        <v>3.1666666666666665</v>
      </c>
      <c r="L199">
        <v>190</v>
      </c>
      <c r="M199">
        <v>48</v>
      </c>
      <c r="N199">
        <v>50</v>
      </c>
      <c r="Q199"/>
    </row>
    <row r="200" spans="1:17" x14ac:dyDescent="0.3">
      <c r="A200">
        <v>499</v>
      </c>
      <c r="B200" t="s">
        <v>845</v>
      </c>
      <c r="C200" t="s">
        <v>147</v>
      </c>
      <c r="E200" t="s">
        <v>148</v>
      </c>
      <c r="F200">
        <v>2012</v>
      </c>
      <c r="G200">
        <v>84</v>
      </c>
      <c r="H200">
        <v>40</v>
      </c>
      <c r="I200">
        <v>70</v>
      </c>
      <c r="J200">
        <v>-14</v>
      </c>
      <c r="K200" s="2">
        <f>Spotify_2000[[#This Row],[Columna2]]/60</f>
        <v>2.6333333333333333</v>
      </c>
      <c r="L200">
        <v>158</v>
      </c>
      <c r="M200">
        <v>56</v>
      </c>
      <c r="N200">
        <v>27</v>
      </c>
      <c r="Q200"/>
    </row>
    <row r="201" spans="1:17" x14ac:dyDescent="0.3">
      <c r="A201">
        <v>592</v>
      </c>
      <c r="B201" t="s">
        <v>986</v>
      </c>
      <c r="C201" t="s">
        <v>987</v>
      </c>
      <c r="E201" t="s">
        <v>20</v>
      </c>
      <c r="F201">
        <v>2014</v>
      </c>
      <c r="G201">
        <v>84</v>
      </c>
      <c r="H201">
        <v>42</v>
      </c>
      <c r="I201">
        <v>42</v>
      </c>
      <c r="J201">
        <v>-6</v>
      </c>
      <c r="K201" s="2">
        <f>Spotify_2000[[#This Row],[Columna2]]/60</f>
        <v>2.8833333333333333</v>
      </c>
      <c r="L201">
        <v>173</v>
      </c>
      <c r="M201">
        <v>59</v>
      </c>
      <c r="N201">
        <v>84</v>
      </c>
      <c r="Q201"/>
    </row>
    <row r="202" spans="1:17" x14ac:dyDescent="0.3">
      <c r="A202">
        <v>702</v>
      </c>
      <c r="B202" t="s">
        <v>1154</v>
      </c>
      <c r="C202" t="s">
        <v>109</v>
      </c>
      <c r="E202" t="s">
        <v>11</v>
      </c>
      <c r="F202">
        <v>2017</v>
      </c>
      <c r="G202">
        <v>84</v>
      </c>
      <c r="H202">
        <v>20</v>
      </c>
      <c r="I202">
        <v>59</v>
      </c>
      <c r="J202">
        <v>-11</v>
      </c>
      <c r="K202" s="2">
        <f>Spotify_2000[[#This Row],[Columna2]]/60</f>
        <v>4.25</v>
      </c>
      <c r="L202">
        <v>255</v>
      </c>
      <c r="M202">
        <v>90</v>
      </c>
      <c r="N202">
        <v>75</v>
      </c>
      <c r="Q202"/>
    </row>
    <row r="203" spans="1:17" x14ac:dyDescent="0.3">
      <c r="A203">
        <v>1884</v>
      </c>
      <c r="B203" t="s">
        <v>2704</v>
      </c>
      <c r="C203" t="s">
        <v>1176</v>
      </c>
      <c r="E203" t="s">
        <v>5</v>
      </c>
      <c r="F203">
        <v>1967</v>
      </c>
      <c r="G203">
        <v>85</v>
      </c>
      <c r="H203">
        <v>48</v>
      </c>
      <c r="I203">
        <v>20</v>
      </c>
      <c r="J203">
        <v>-5</v>
      </c>
      <c r="K203" s="2">
        <f>Spotify_2000[[#This Row],[Columna2]]/60</f>
        <v>4.4833333333333334</v>
      </c>
      <c r="L203">
        <v>269</v>
      </c>
      <c r="M203">
        <v>47</v>
      </c>
      <c r="N203">
        <v>68</v>
      </c>
      <c r="Q203"/>
    </row>
    <row r="204" spans="1:17" x14ac:dyDescent="0.3">
      <c r="A204">
        <v>1909</v>
      </c>
      <c r="B204" t="s">
        <v>2732</v>
      </c>
      <c r="C204" t="s">
        <v>309</v>
      </c>
      <c r="E204" t="s">
        <v>310</v>
      </c>
      <c r="F204">
        <v>1967</v>
      </c>
      <c r="G204">
        <v>85</v>
      </c>
      <c r="H204">
        <v>56</v>
      </c>
      <c r="I204">
        <v>40</v>
      </c>
      <c r="J204">
        <v>-11</v>
      </c>
      <c r="K204" s="2">
        <f>Spotify_2000[[#This Row],[Columna2]]/60</f>
        <v>4.5999999999999996</v>
      </c>
      <c r="L204">
        <v>276</v>
      </c>
      <c r="M204">
        <v>8</v>
      </c>
      <c r="N204">
        <v>65</v>
      </c>
      <c r="Q204"/>
    </row>
    <row r="205" spans="1:17" x14ac:dyDescent="0.3">
      <c r="A205">
        <v>924</v>
      </c>
      <c r="B205" t="s">
        <v>1466</v>
      </c>
      <c r="C205" t="s">
        <v>1467</v>
      </c>
      <c r="E205" t="s">
        <v>5</v>
      </c>
      <c r="F205">
        <v>1973</v>
      </c>
      <c r="G205">
        <v>85</v>
      </c>
      <c r="H205">
        <v>60</v>
      </c>
      <c r="I205">
        <v>27</v>
      </c>
      <c r="J205">
        <v>-10</v>
      </c>
      <c r="K205" s="2">
        <f>Spotify_2000[[#This Row],[Columna2]]/60</f>
        <v>9.5833333333333339</v>
      </c>
      <c r="L205">
        <v>575</v>
      </c>
      <c r="M205">
        <v>2</v>
      </c>
      <c r="N205">
        <v>41</v>
      </c>
      <c r="Q205"/>
    </row>
    <row r="206" spans="1:17" x14ac:dyDescent="0.3">
      <c r="A206">
        <v>1404</v>
      </c>
      <c r="B206" t="s">
        <v>2088</v>
      </c>
      <c r="C206" t="s">
        <v>1899</v>
      </c>
      <c r="E206" t="s">
        <v>36</v>
      </c>
      <c r="F206">
        <v>1987</v>
      </c>
      <c r="G206">
        <v>85</v>
      </c>
      <c r="H206">
        <v>50</v>
      </c>
      <c r="I206">
        <v>42</v>
      </c>
      <c r="J206">
        <v>-11</v>
      </c>
      <c r="K206" s="2">
        <f>Spotify_2000[[#This Row],[Columna2]]/60</f>
        <v>3.4333333333333331</v>
      </c>
      <c r="L206">
        <v>206</v>
      </c>
      <c r="M206">
        <v>55</v>
      </c>
      <c r="N206">
        <v>44</v>
      </c>
      <c r="Q206"/>
    </row>
    <row r="207" spans="1:17" x14ac:dyDescent="0.3">
      <c r="A207">
        <v>1517</v>
      </c>
      <c r="B207" t="s">
        <v>2239</v>
      </c>
      <c r="C207" t="s">
        <v>297</v>
      </c>
      <c r="E207" t="s">
        <v>233</v>
      </c>
      <c r="F207">
        <v>1991</v>
      </c>
      <c r="G207">
        <v>85</v>
      </c>
      <c r="H207">
        <v>40</v>
      </c>
      <c r="I207">
        <v>52</v>
      </c>
      <c r="J207">
        <v>-13</v>
      </c>
      <c r="K207" s="2">
        <f>Spotify_2000[[#This Row],[Columna2]]/60</f>
        <v>3.6833333333333331</v>
      </c>
      <c r="L207">
        <v>221</v>
      </c>
      <c r="M207">
        <v>21</v>
      </c>
      <c r="N207">
        <v>51</v>
      </c>
      <c r="Q207"/>
    </row>
    <row r="208" spans="1:17" x14ac:dyDescent="0.3">
      <c r="A208">
        <v>1525</v>
      </c>
      <c r="B208" t="s">
        <v>2247</v>
      </c>
      <c r="C208" t="s">
        <v>422</v>
      </c>
      <c r="E208" t="s">
        <v>33</v>
      </c>
      <c r="F208">
        <v>1991</v>
      </c>
      <c r="G208">
        <v>85</v>
      </c>
      <c r="H208">
        <v>35</v>
      </c>
      <c r="I208">
        <v>56</v>
      </c>
      <c r="J208">
        <v>-13</v>
      </c>
      <c r="K208" s="2">
        <f>Spotify_2000[[#This Row],[Columna2]]/60</f>
        <v>4.4000000000000004</v>
      </c>
      <c r="L208">
        <v>264</v>
      </c>
      <c r="M208">
        <v>6</v>
      </c>
      <c r="N208">
        <v>81</v>
      </c>
      <c r="Q208"/>
    </row>
    <row r="209" spans="1:17" x14ac:dyDescent="0.3">
      <c r="A209">
        <v>1637</v>
      </c>
      <c r="B209" t="s">
        <v>2395</v>
      </c>
      <c r="C209" t="s">
        <v>107</v>
      </c>
      <c r="E209" t="s">
        <v>23</v>
      </c>
      <c r="F209">
        <v>1994</v>
      </c>
      <c r="G209">
        <v>85</v>
      </c>
      <c r="H209">
        <v>94</v>
      </c>
      <c r="I209">
        <v>44</v>
      </c>
      <c r="J209">
        <v>-3</v>
      </c>
      <c r="K209" s="2">
        <f>Spotify_2000[[#This Row],[Columna2]]/60</f>
        <v>3.0333333333333332</v>
      </c>
      <c r="L209">
        <v>182</v>
      </c>
      <c r="M209">
        <v>0</v>
      </c>
      <c r="N209">
        <v>79</v>
      </c>
      <c r="Q209"/>
    </row>
    <row r="210" spans="1:17" x14ac:dyDescent="0.3">
      <c r="A210">
        <v>352</v>
      </c>
      <c r="B210" t="s">
        <v>628</v>
      </c>
      <c r="C210" t="s">
        <v>65</v>
      </c>
      <c r="E210" t="s">
        <v>62</v>
      </c>
      <c r="F210">
        <v>2002</v>
      </c>
      <c r="G210">
        <v>85</v>
      </c>
      <c r="H210">
        <v>58</v>
      </c>
      <c r="I210">
        <v>50</v>
      </c>
      <c r="J210">
        <v>-11</v>
      </c>
      <c r="K210" s="2">
        <f>Spotify_2000[[#This Row],[Columna2]]/60</f>
        <v>4.6500000000000004</v>
      </c>
      <c r="L210">
        <v>279</v>
      </c>
      <c r="M210">
        <v>11</v>
      </c>
      <c r="N210">
        <v>40</v>
      </c>
      <c r="Q210"/>
    </row>
    <row r="211" spans="1:17" x14ac:dyDescent="0.3">
      <c r="A211">
        <v>122</v>
      </c>
      <c r="B211" t="s">
        <v>259</v>
      </c>
      <c r="C211" t="s">
        <v>260</v>
      </c>
      <c r="E211" t="s">
        <v>261</v>
      </c>
      <c r="F211">
        <v>2008</v>
      </c>
      <c r="G211">
        <v>85</v>
      </c>
      <c r="H211">
        <v>76</v>
      </c>
      <c r="I211">
        <v>37</v>
      </c>
      <c r="J211">
        <v>-9</v>
      </c>
      <c r="K211" s="2">
        <f>Spotify_2000[[#This Row],[Columna2]]/60</f>
        <v>5.0333333333333332</v>
      </c>
      <c r="L211">
        <v>302</v>
      </c>
      <c r="M211">
        <v>22</v>
      </c>
      <c r="N211">
        <v>62</v>
      </c>
      <c r="Q211"/>
    </row>
    <row r="212" spans="1:17" x14ac:dyDescent="0.3">
      <c r="A212">
        <v>445</v>
      </c>
      <c r="B212" t="s">
        <v>768</v>
      </c>
      <c r="C212" t="s">
        <v>769</v>
      </c>
      <c r="E212" t="s">
        <v>20</v>
      </c>
      <c r="F212">
        <v>2011</v>
      </c>
      <c r="G212">
        <v>85</v>
      </c>
      <c r="H212">
        <v>29</v>
      </c>
      <c r="I212">
        <v>64</v>
      </c>
      <c r="J212">
        <v>-10</v>
      </c>
      <c r="K212" s="2">
        <f>Spotify_2000[[#This Row],[Columna2]]/60</f>
        <v>4.3</v>
      </c>
      <c r="L212">
        <v>258</v>
      </c>
      <c r="M212">
        <v>67</v>
      </c>
      <c r="N212">
        <v>76</v>
      </c>
      <c r="Q212"/>
    </row>
    <row r="213" spans="1:17" x14ac:dyDescent="0.3">
      <c r="A213">
        <v>502</v>
      </c>
      <c r="B213" t="s">
        <v>833</v>
      </c>
      <c r="C213" t="s">
        <v>849</v>
      </c>
      <c r="E213" t="s">
        <v>84</v>
      </c>
      <c r="F213">
        <v>2012</v>
      </c>
      <c r="G213">
        <v>85</v>
      </c>
      <c r="H213">
        <v>32</v>
      </c>
      <c r="I213">
        <v>52</v>
      </c>
      <c r="J213">
        <v>-11</v>
      </c>
      <c r="K213" s="2">
        <f>Spotify_2000[[#This Row],[Columna2]]/60</f>
        <v>3.5333333333333332</v>
      </c>
      <c r="L213">
        <v>212</v>
      </c>
      <c r="M213">
        <v>70</v>
      </c>
      <c r="N213">
        <v>51</v>
      </c>
      <c r="Q213"/>
    </row>
    <row r="214" spans="1:17" x14ac:dyDescent="0.3">
      <c r="A214">
        <v>504</v>
      </c>
      <c r="B214" t="s">
        <v>851</v>
      </c>
      <c r="C214" t="s">
        <v>351</v>
      </c>
      <c r="E214" t="s">
        <v>207</v>
      </c>
      <c r="F214">
        <v>2012</v>
      </c>
      <c r="G214">
        <v>85</v>
      </c>
      <c r="H214">
        <v>87</v>
      </c>
      <c r="I214">
        <v>42</v>
      </c>
      <c r="J214">
        <v>-4</v>
      </c>
      <c r="K214" s="2">
        <f>Spotify_2000[[#This Row],[Columna2]]/60</f>
        <v>3.3833333333333333</v>
      </c>
      <c r="L214">
        <v>203</v>
      </c>
      <c r="M214">
        <v>7</v>
      </c>
      <c r="N214">
        <v>70</v>
      </c>
      <c r="Q214"/>
    </row>
    <row r="215" spans="1:17" x14ac:dyDescent="0.3">
      <c r="A215">
        <v>525</v>
      </c>
      <c r="B215" t="s">
        <v>882</v>
      </c>
      <c r="C215" t="s">
        <v>40</v>
      </c>
      <c r="E215" t="s">
        <v>41</v>
      </c>
      <c r="F215">
        <v>2013</v>
      </c>
      <c r="G215">
        <v>85</v>
      </c>
      <c r="H215">
        <v>53</v>
      </c>
      <c r="I215">
        <v>55</v>
      </c>
      <c r="J215">
        <v>-8</v>
      </c>
      <c r="K215" s="2">
        <f>Spotify_2000[[#This Row],[Columna2]]/60</f>
        <v>4.5333333333333332</v>
      </c>
      <c r="L215">
        <v>272</v>
      </c>
      <c r="M215">
        <v>19</v>
      </c>
      <c r="N215">
        <v>82</v>
      </c>
      <c r="Q215"/>
    </row>
    <row r="216" spans="1:17" x14ac:dyDescent="0.3">
      <c r="A216">
        <v>550</v>
      </c>
      <c r="B216" t="s">
        <v>924</v>
      </c>
      <c r="C216" t="s">
        <v>925</v>
      </c>
      <c r="E216" t="s">
        <v>586</v>
      </c>
      <c r="F216">
        <v>2013</v>
      </c>
      <c r="G216">
        <v>85</v>
      </c>
      <c r="H216">
        <v>43</v>
      </c>
      <c r="I216">
        <v>67</v>
      </c>
      <c r="J216">
        <v>-10</v>
      </c>
      <c r="K216" s="2">
        <f>Spotify_2000[[#This Row],[Columna2]]/60</f>
        <v>3.1666666666666665</v>
      </c>
      <c r="L216">
        <v>190</v>
      </c>
      <c r="M216">
        <v>12</v>
      </c>
      <c r="N216">
        <v>79</v>
      </c>
      <c r="Q216"/>
    </row>
    <row r="217" spans="1:17" x14ac:dyDescent="0.3">
      <c r="A217">
        <v>614</v>
      </c>
      <c r="B217" t="s">
        <v>1022</v>
      </c>
      <c r="C217" t="s">
        <v>197</v>
      </c>
      <c r="E217" t="s">
        <v>36</v>
      </c>
      <c r="F217">
        <v>2015</v>
      </c>
      <c r="G217">
        <v>85</v>
      </c>
      <c r="H217">
        <v>41</v>
      </c>
      <c r="I217">
        <v>17</v>
      </c>
      <c r="J217">
        <v>-8</v>
      </c>
      <c r="K217" s="2">
        <f>Spotify_2000[[#This Row],[Columna2]]/60</f>
        <v>3.3833333333333333</v>
      </c>
      <c r="L217">
        <v>203</v>
      </c>
      <c r="M217">
        <v>61</v>
      </c>
      <c r="N217">
        <v>33</v>
      </c>
      <c r="Q217"/>
    </row>
    <row r="218" spans="1:17" x14ac:dyDescent="0.3">
      <c r="A218">
        <v>1957</v>
      </c>
      <c r="B218" t="s">
        <v>2788</v>
      </c>
      <c r="C218" t="s">
        <v>526</v>
      </c>
      <c r="E218" t="s">
        <v>5</v>
      </c>
      <c r="F218">
        <v>1969</v>
      </c>
      <c r="G218">
        <v>86</v>
      </c>
      <c r="H218">
        <v>62</v>
      </c>
      <c r="I218">
        <v>32</v>
      </c>
      <c r="J218">
        <v>-10</v>
      </c>
      <c r="K218" s="2">
        <f>Spotify_2000[[#This Row],[Columna2]]/60</f>
        <v>7.4833333333333334</v>
      </c>
      <c r="L218">
        <v>449</v>
      </c>
      <c r="M218">
        <v>64</v>
      </c>
      <c r="N218">
        <v>67</v>
      </c>
      <c r="Q218"/>
    </row>
    <row r="219" spans="1:17" x14ac:dyDescent="0.3">
      <c r="A219">
        <v>833</v>
      </c>
      <c r="B219" t="s">
        <v>1343</v>
      </c>
      <c r="C219" t="s">
        <v>1039</v>
      </c>
      <c r="E219" t="s">
        <v>14</v>
      </c>
      <c r="F219">
        <v>1970</v>
      </c>
      <c r="G219">
        <v>86</v>
      </c>
      <c r="H219">
        <v>52</v>
      </c>
      <c r="I219">
        <v>61</v>
      </c>
      <c r="J219">
        <v>-10</v>
      </c>
      <c r="K219" s="2">
        <f>Spotify_2000[[#This Row],[Columna2]]/60</f>
        <v>3.4333333333333331</v>
      </c>
      <c r="L219">
        <v>206</v>
      </c>
      <c r="M219">
        <v>37</v>
      </c>
      <c r="N219">
        <v>72</v>
      </c>
      <c r="Q219"/>
    </row>
    <row r="220" spans="1:17" x14ac:dyDescent="0.3">
      <c r="A220">
        <v>903</v>
      </c>
      <c r="B220" t="s">
        <v>1438</v>
      </c>
      <c r="C220" t="s">
        <v>305</v>
      </c>
      <c r="E220" t="s">
        <v>5</v>
      </c>
      <c r="F220">
        <v>1972</v>
      </c>
      <c r="G220">
        <v>86</v>
      </c>
      <c r="H220">
        <v>22</v>
      </c>
      <c r="I220">
        <v>54</v>
      </c>
      <c r="J220">
        <v>-18</v>
      </c>
      <c r="K220" s="2">
        <f>Spotify_2000[[#This Row],[Columna2]]/60</f>
        <v>3.15</v>
      </c>
      <c r="L220">
        <v>189</v>
      </c>
      <c r="M220">
        <v>74</v>
      </c>
      <c r="N220">
        <v>51</v>
      </c>
      <c r="Q220"/>
    </row>
    <row r="221" spans="1:17" x14ac:dyDescent="0.3">
      <c r="A221">
        <v>1296</v>
      </c>
      <c r="B221" t="s">
        <v>1954</v>
      </c>
      <c r="C221" t="s">
        <v>1194</v>
      </c>
      <c r="E221" t="s">
        <v>1079</v>
      </c>
      <c r="F221">
        <v>1984</v>
      </c>
      <c r="G221">
        <v>86</v>
      </c>
      <c r="H221">
        <v>42</v>
      </c>
      <c r="I221">
        <v>30</v>
      </c>
      <c r="J221">
        <v>-9</v>
      </c>
      <c r="K221" s="2">
        <f>Spotify_2000[[#This Row],[Columna2]]/60</f>
        <v>4.3666666666666663</v>
      </c>
      <c r="L221">
        <v>262</v>
      </c>
      <c r="M221">
        <v>22</v>
      </c>
      <c r="N221">
        <v>72</v>
      </c>
      <c r="Q221"/>
    </row>
    <row r="222" spans="1:17" x14ac:dyDescent="0.3">
      <c r="A222">
        <v>1319</v>
      </c>
      <c r="B222" t="s">
        <v>1983</v>
      </c>
      <c r="C222" t="s">
        <v>635</v>
      </c>
      <c r="E222" t="s">
        <v>84</v>
      </c>
      <c r="F222">
        <v>1985</v>
      </c>
      <c r="G222">
        <v>86</v>
      </c>
      <c r="H222">
        <v>51</v>
      </c>
      <c r="I222">
        <v>71</v>
      </c>
      <c r="J222">
        <v>-9</v>
      </c>
      <c r="K222" s="2">
        <f>Spotify_2000[[#This Row],[Columna2]]/60</f>
        <v>4.5</v>
      </c>
      <c r="L222">
        <v>270</v>
      </c>
      <c r="M222">
        <v>58</v>
      </c>
      <c r="N222">
        <v>68</v>
      </c>
      <c r="Q222"/>
    </row>
    <row r="223" spans="1:17" x14ac:dyDescent="0.3">
      <c r="A223">
        <v>1452</v>
      </c>
      <c r="B223" t="s">
        <v>2150</v>
      </c>
      <c r="C223" t="s">
        <v>2151</v>
      </c>
      <c r="E223" t="s">
        <v>1498</v>
      </c>
      <c r="F223">
        <v>1988</v>
      </c>
      <c r="G223">
        <v>86</v>
      </c>
      <c r="H223">
        <v>58</v>
      </c>
      <c r="I223">
        <v>54</v>
      </c>
      <c r="J223">
        <v>-5</v>
      </c>
      <c r="K223" s="2">
        <f>Spotify_2000[[#This Row],[Columna2]]/60</f>
        <v>5.4666666666666668</v>
      </c>
      <c r="L223">
        <v>328</v>
      </c>
      <c r="M223">
        <v>11</v>
      </c>
      <c r="N223">
        <v>76</v>
      </c>
      <c r="Q223"/>
    </row>
    <row r="224" spans="1:17" x14ac:dyDescent="0.3">
      <c r="A224">
        <v>1606</v>
      </c>
      <c r="B224" t="s">
        <v>2352</v>
      </c>
      <c r="C224" t="s">
        <v>1497</v>
      </c>
      <c r="E224" t="s">
        <v>1498</v>
      </c>
      <c r="F224">
        <v>1993</v>
      </c>
      <c r="G224">
        <v>86</v>
      </c>
      <c r="H224">
        <v>83</v>
      </c>
      <c r="I224">
        <v>41</v>
      </c>
      <c r="J224">
        <v>-8</v>
      </c>
      <c r="K224" s="2">
        <f>Spotify_2000[[#This Row],[Columna2]]/60</f>
        <v>4.3833333333333337</v>
      </c>
      <c r="L224">
        <v>263</v>
      </c>
      <c r="M224">
        <v>0</v>
      </c>
      <c r="N224">
        <v>41</v>
      </c>
      <c r="Q224"/>
    </row>
    <row r="225" spans="1:17" x14ac:dyDescent="0.3">
      <c r="A225">
        <v>1825</v>
      </c>
      <c r="B225" t="s">
        <v>2634</v>
      </c>
      <c r="C225" t="s">
        <v>27</v>
      </c>
      <c r="E225" t="s">
        <v>28</v>
      </c>
      <c r="F225">
        <v>1999</v>
      </c>
      <c r="G225">
        <v>86</v>
      </c>
      <c r="H225">
        <v>68</v>
      </c>
      <c r="I225">
        <v>87</v>
      </c>
      <c r="J225">
        <v>-6</v>
      </c>
      <c r="K225" s="2">
        <f>Spotify_2000[[#This Row],[Columna2]]/60</f>
        <v>4.4666666666666668</v>
      </c>
      <c r="L225">
        <v>268</v>
      </c>
      <c r="M225">
        <v>4</v>
      </c>
      <c r="N225">
        <v>72</v>
      </c>
      <c r="Q225"/>
    </row>
    <row r="226" spans="1:17" x14ac:dyDescent="0.3">
      <c r="A226">
        <v>62</v>
      </c>
      <c r="B226" t="s">
        <v>146</v>
      </c>
      <c r="C226" t="s">
        <v>147</v>
      </c>
      <c r="E226" t="s">
        <v>148</v>
      </c>
      <c r="F226">
        <v>2000</v>
      </c>
      <c r="G226">
        <v>86</v>
      </c>
      <c r="H226">
        <v>56</v>
      </c>
      <c r="I226">
        <v>44</v>
      </c>
      <c r="J226">
        <v>-7</v>
      </c>
      <c r="K226" s="2">
        <f>Spotify_2000[[#This Row],[Columna2]]/60</f>
        <v>2.4</v>
      </c>
      <c r="L226">
        <v>144</v>
      </c>
      <c r="M226">
        <v>35</v>
      </c>
      <c r="N226">
        <v>47</v>
      </c>
      <c r="Q226"/>
    </row>
    <row r="227" spans="1:17" x14ac:dyDescent="0.3">
      <c r="A227">
        <v>472</v>
      </c>
      <c r="B227" t="s">
        <v>806</v>
      </c>
      <c r="C227" t="s">
        <v>807</v>
      </c>
      <c r="E227" t="s">
        <v>249</v>
      </c>
      <c r="F227">
        <v>2011</v>
      </c>
      <c r="G227">
        <v>86</v>
      </c>
      <c r="H227">
        <v>75</v>
      </c>
      <c r="I227">
        <v>52</v>
      </c>
      <c r="J227">
        <v>-7</v>
      </c>
      <c r="K227" s="2">
        <f>Spotify_2000[[#This Row],[Columna2]]/60</f>
        <v>4.55</v>
      </c>
      <c r="L227">
        <v>273</v>
      </c>
      <c r="M227">
        <v>36</v>
      </c>
      <c r="N227">
        <v>44</v>
      </c>
      <c r="Q227"/>
    </row>
    <row r="228" spans="1:17" x14ac:dyDescent="0.3">
      <c r="A228">
        <v>541</v>
      </c>
      <c r="B228" t="s">
        <v>908</v>
      </c>
      <c r="C228" t="s">
        <v>909</v>
      </c>
      <c r="E228" t="s">
        <v>910</v>
      </c>
      <c r="F228">
        <v>2013</v>
      </c>
      <c r="G228">
        <v>86</v>
      </c>
      <c r="H228">
        <v>41</v>
      </c>
      <c r="I228">
        <v>21</v>
      </c>
      <c r="J228">
        <v>-10</v>
      </c>
      <c r="K228" s="2">
        <f>Spotify_2000[[#This Row],[Columna2]]/60</f>
        <v>5.0999999999999996</v>
      </c>
      <c r="L228">
        <v>306</v>
      </c>
      <c r="M228">
        <v>17</v>
      </c>
      <c r="N228">
        <v>72</v>
      </c>
      <c r="Q228"/>
    </row>
    <row r="229" spans="1:17" x14ac:dyDescent="0.3">
      <c r="A229">
        <v>605</v>
      </c>
      <c r="B229" t="s">
        <v>1008</v>
      </c>
      <c r="C229" t="s">
        <v>1009</v>
      </c>
      <c r="E229" t="s">
        <v>11</v>
      </c>
      <c r="F229">
        <v>2015</v>
      </c>
      <c r="G229">
        <v>86</v>
      </c>
      <c r="H229">
        <v>28</v>
      </c>
      <c r="I229">
        <v>32</v>
      </c>
      <c r="J229">
        <v>-9</v>
      </c>
      <c r="K229" s="2">
        <f>Spotify_2000[[#This Row],[Columna2]]/60</f>
        <v>4.1333333333333337</v>
      </c>
      <c r="L229">
        <v>248</v>
      </c>
      <c r="M229">
        <v>47</v>
      </c>
      <c r="N229">
        <v>75</v>
      </c>
      <c r="Q229"/>
    </row>
    <row r="230" spans="1:17" x14ac:dyDescent="0.3">
      <c r="A230">
        <v>721</v>
      </c>
      <c r="B230" t="s">
        <v>1179</v>
      </c>
      <c r="C230" t="s">
        <v>1068</v>
      </c>
      <c r="E230" t="s">
        <v>55</v>
      </c>
      <c r="F230">
        <v>2017</v>
      </c>
      <c r="G230">
        <v>86</v>
      </c>
      <c r="H230">
        <v>22</v>
      </c>
      <c r="I230">
        <v>43</v>
      </c>
      <c r="J230">
        <v>-9</v>
      </c>
      <c r="K230" s="2">
        <f>Spotify_2000[[#This Row],[Columna2]]/60</f>
        <v>3.8333333333333335</v>
      </c>
      <c r="L230">
        <v>230</v>
      </c>
      <c r="M230">
        <v>95</v>
      </c>
      <c r="N230">
        <v>71</v>
      </c>
      <c r="Q230"/>
    </row>
    <row r="231" spans="1:17" x14ac:dyDescent="0.3">
      <c r="A231">
        <v>774</v>
      </c>
      <c r="B231" t="s">
        <v>1256</v>
      </c>
      <c r="C231" t="s">
        <v>65</v>
      </c>
      <c r="E231" t="s">
        <v>62</v>
      </c>
      <c r="F231">
        <v>2018</v>
      </c>
      <c r="G231">
        <v>86</v>
      </c>
      <c r="H231">
        <v>61</v>
      </c>
      <c r="I231">
        <v>51</v>
      </c>
      <c r="J231">
        <v>-5</v>
      </c>
      <c r="K231" s="2">
        <f>Spotify_2000[[#This Row],[Columna2]]/60</f>
        <v>4.916666666666667</v>
      </c>
      <c r="L231">
        <v>295</v>
      </c>
      <c r="M231">
        <v>0</v>
      </c>
      <c r="N231">
        <v>12</v>
      </c>
      <c r="Q231"/>
    </row>
    <row r="232" spans="1:17" x14ac:dyDescent="0.3">
      <c r="A232">
        <v>1828</v>
      </c>
      <c r="B232" t="s">
        <v>2638</v>
      </c>
      <c r="C232" t="s">
        <v>2639</v>
      </c>
      <c r="E232" t="s">
        <v>2</v>
      </c>
      <c r="F232">
        <v>1960</v>
      </c>
      <c r="G232">
        <v>87</v>
      </c>
      <c r="H232">
        <v>35</v>
      </c>
      <c r="I232">
        <v>27</v>
      </c>
      <c r="J232">
        <v>-9</v>
      </c>
      <c r="K232" s="2">
        <f>Spotify_2000[[#This Row],[Columna2]]/60</f>
        <v>3</v>
      </c>
      <c r="L232">
        <v>180</v>
      </c>
      <c r="M232">
        <v>55</v>
      </c>
      <c r="N232">
        <v>74</v>
      </c>
      <c r="Q232"/>
    </row>
    <row r="233" spans="1:17" x14ac:dyDescent="0.3">
      <c r="A233">
        <v>1974</v>
      </c>
      <c r="B233" t="s">
        <v>2808</v>
      </c>
      <c r="C233" t="s">
        <v>1314</v>
      </c>
      <c r="E233" t="s">
        <v>5</v>
      </c>
      <c r="F233">
        <v>1969</v>
      </c>
      <c r="G233">
        <v>87</v>
      </c>
      <c r="H233">
        <v>55</v>
      </c>
      <c r="I233">
        <v>27</v>
      </c>
      <c r="J233">
        <v>-10</v>
      </c>
      <c r="K233" s="2">
        <f>Spotify_2000[[#This Row],[Columna2]]/60</f>
        <v>6.4333333333333336</v>
      </c>
      <c r="L233">
        <v>386</v>
      </c>
      <c r="M233">
        <v>4</v>
      </c>
      <c r="N233">
        <v>63</v>
      </c>
      <c r="Q233"/>
    </row>
    <row r="234" spans="1:17" x14ac:dyDescent="0.3">
      <c r="A234">
        <v>865</v>
      </c>
      <c r="B234" t="s">
        <v>1390</v>
      </c>
      <c r="C234" t="s">
        <v>1362</v>
      </c>
      <c r="E234" t="s">
        <v>249</v>
      </c>
      <c r="F234">
        <v>1971</v>
      </c>
      <c r="G234">
        <v>87</v>
      </c>
      <c r="H234">
        <v>11</v>
      </c>
      <c r="I234">
        <v>70</v>
      </c>
      <c r="J234">
        <v>-15</v>
      </c>
      <c r="K234" s="2">
        <f>Spotify_2000[[#This Row],[Columna2]]/60</f>
        <v>1.8</v>
      </c>
      <c r="L234">
        <v>108</v>
      </c>
      <c r="M234">
        <v>94</v>
      </c>
      <c r="N234">
        <v>58</v>
      </c>
      <c r="Q234"/>
    </row>
    <row r="235" spans="1:17" x14ac:dyDescent="0.3">
      <c r="A235">
        <v>1159</v>
      </c>
      <c r="B235" t="s">
        <v>1782</v>
      </c>
      <c r="C235" t="s">
        <v>1684</v>
      </c>
      <c r="E235" t="s">
        <v>5</v>
      </c>
      <c r="F235">
        <v>1980</v>
      </c>
      <c r="G235">
        <v>87</v>
      </c>
      <c r="H235">
        <v>57</v>
      </c>
      <c r="I235">
        <v>60</v>
      </c>
      <c r="J235">
        <v>-8</v>
      </c>
      <c r="K235" s="2">
        <f>Spotify_2000[[#This Row],[Columna2]]/60</f>
        <v>6.0166666666666666</v>
      </c>
      <c r="L235">
        <v>361</v>
      </c>
      <c r="M235">
        <v>44</v>
      </c>
      <c r="N235">
        <v>54</v>
      </c>
      <c r="Q235"/>
    </row>
    <row r="236" spans="1:17" x14ac:dyDescent="0.3">
      <c r="A236">
        <v>1323</v>
      </c>
      <c r="B236" t="s">
        <v>1987</v>
      </c>
      <c r="C236" t="s">
        <v>1307</v>
      </c>
      <c r="E236" t="s">
        <v>1079</v>
      </c>
      <c r="F236">
        <v>1985</v>
      </c>
      <c r="G236">
        <v>87</v>
      </c>
      <c r="H236">
        <v>66</v>
      </c>
      <c r="I236">
        <v>63</v>
      </c>
      <c r="J236">
        <v>-9</v>
      </c>
      <c r="K236" s="2">
        <f>Spotify_2000[[#This Row],[Columna2]]/60</f>
        <v>5.7166666666666668</v>
      </c>
      <c r="L236">
        <v>343</v>
      </c>
      <c r="M236">
        <v>12</v>
      </c>
      <c r="N236">
        <v>68</v>
      </c>
      <c r="Q236"/>
    </row>
    <row r="237" spans="1:17" x14ac:dyDescent="0.3">
      <c r="A237">
        <v>1409</v>
      </c>
      <c r="B237" t="s">
        <v>2094</v>
      </c>
      <c r="C237" t="s">
        <v>2095</v>
      </c>
      <c r="E237" t="s">
        <v>179</v>
      </c>
      <c r="F237">
        <v>1987</v>
      </c>
      <c r="G237">
        <v>87</v>
      </c>
      <c r="H237">
        <v>35</v>
      </c>
      <c r="I237">
        <v>39</v>
      </c>
      <c r="J237">
        <v>-7</v>
      </c>
      <c r="K237" s="2">
        <f>Spotify_2000[[#This Row],[Columna2]]/60</f>
        <v>2.3666666666666667</v>
      </c>
      <c r="L237">
        <v>142</v>
      </c>
      <c r="M237">
        <v>86</v>
      </c>
      <c r="N237">
        <v>64</v>
      </c>
      <c r="Q237"/>
    </row>
    <row r="238" spans="1:17" x14ac:dyDescent="0.3">
      <c r="A238">
        <v>1476</v>
      </c>
      <c r="B238" t="s">
        <v>2182</v>
      </c>
      <c r="C238" t="s">
        <v>2183</v>
      </c>
      <c r="E238" t="s">
        <v>273</v>
      </c>
      <c r="F238">
        <v>1989</v>
      </c>
      <c r="G238">
        <v>87</v>
      </c>
      <c r="H238">
        <v>33</v>
      </c>
      <c r="I238">
        <v>63</v>
      </c>
      <c r="J238">
        <v>-15</v>
      </c>
      <c r="K238" s="2">
        <f>Spotify_2000[[#This Row],[Columna2]]/60</f>
        <v>3.8166666666666669</v>
      </c>
      <c r="L238">
        <v>229</v>
      </c>
      <c r="M238">
        <v>83</v>
      </c>
      <c r="N238">
        <v>39</v>
      </c>
      <c r="Q238"/>
    </row>
    <row r="239" spans="1:17" x14ac:dyDescent="0.3">
      <c r="A239">
        <v>1524</v>
      </c>
      <c r="B239" t="s">
        <v>2246</v>
      </c>
      <c r="C239" t="s">
        <v>1194</v>
      </c>
      <c r="E239" t="s">
        <v>1079</v>
      </c>
      <c r="F239">
        <v>1991</v>
      </c>
      <c r="G239">
        <v>87</v>
      </c>
      <c r="H239">
        <v>40</v>
      </c>
      <c r="I239">
        <v>14</v>
      </c>
      <c r="J239">
        <v>-9</v>
      </c>
      <c r="K239" s="2">
        <f>Spotify_2000[[#This Row],[Columna2]]/60</f>
        <v>4.916666666666667</v>
      </c>
      <c r="L239">
        <v>295</v>
      </c>
      <c r="M239">
        <v>58</v>
      </c>
      <c r="N239">
        <v>51</v>
      </c>
      <c r="Q239"/>
    </row>
    <row r="240" spans="1:17" x14ac:dyDescent="0.3">
      <c r="A240">
        <v>1688</v>
      </c>
      <c r="B240" t="s">
        <v>2461</v>
      </c>
      <c r="C240" t="s">
        <v>13</v>
      </c>
      <c r="E240" t="s">
        <v>14</v>
      </c>
      <c r="F240">
        <v>1995</v>
      </c>
      <c r="G240">
        <v>87</v>
      </c>
      <c r="H240">
        <v>33</v>
      </c>
      <c r="I240">
        <v>52</v>
      </c>
      <c r="J240">
        <v>-14</v>
      </c>
      <c r="K240" s="2">
        <f>Spotify_2000[[#This Row],[Columna2]]/60</f>
        <v>4.45</v>
      </c>
      <c r="L240">
        <v>267</v>
      </c>
      <c r="M240">
        <v>58</v>
      </c>
      <c r="N240">
        <v>61</v>
      </c>
      <c r="Q240"/>
    </row>
    <row r="241" spans="1:17" x14ac:dyDescent="0.3">
      <c r="A241">
        <v>1746</v>
      </c>
      <c r="B241" t="s">
        <v>2537</v>
      </c>
      <c r="C241" t="s">
        <v>1502</v>
      </c>
      <c r="E241" t="s">
        <v>5</v>
      </c>
      <c r="F241">
        <v>1997</v>
      </c>
      <c r="G241">
        <v>87</v>
      </c>
      <c r="H241">
        <v>49</v>
      </c>
      <c r="I241">
        <v>59</v>
      </c>
      <c r="J241">
        <v>-8</v>
      </c>
      <c r="K241" s="2">
        <f>Spotify_2000[[#This Row],[Columna2]]/60</f>
        <v>4.7166666666666668</v>
      </c>
      <c r="L241">
        <v>283</v>
      </c>
      <c r="M241">
        <v>14</v>
      </c>
      <c r="N241">
        <v>35</v>
      </c>
      <c r="Q241"/>
    </row>
    <row r="242" spans="1:17" x14ac:dyDescent="0.3">
      <c r="A242">
        <v>300</v>
      </c>
      <c r="B242" t="s">
        <v>548</v>
      </c>
      <c r="C242" t="s">
        <v>549</v>
      </c>
      <c r="E242" t="s">
        <v>550</v>
      </c>
      <c r="F242">
        <v>2002</v>
      </c>
      <c r="G242">
        <v>87</v>
      </c>
      <c r="H242">
        <v>65</v>
      </c>
      <c r="I242">
        <v>61</v>
      </c>
      <c r="J242">
        <v>-8</v>
      </c>
      <c r="K242" s="2">
        <f>Spotify_2000[[#This Row],[Columna2]]/60</f>
        <v>4.3166666666666664</v>
      </c>
      <c r="L242">
        <v>259</v>
      </c>
      <c r="M242">
        <v>23</v>
      </c>
      <c r="N242">
        <v>52</v>
      </c>
      <c r="Q242"/>
    </row>
    <row r="243" spans="1:17" x14ac:dyDescent="0.3">
      <c r="A243">
        <v>19</v>
      </c>
      <c r="B243" t="s">
        <v>50</v>
      </c>
      <c r="C243" t="s">
        <v>51</v>
      </c>
      <c r="E243" t="s">
        <v>52</v>
      </c>
      <c r="F243">
        <v>2004</v>
      </c>
      <c r="G243">
        <v>87</v>
      </c>
      <c r="H243">
        <v>31</v>
      </c>
      <c r="I243">
        <v>27</v>
      </c>
      <c r="J243">
        <v>-13</v>
      </c>
      <c r="K243" s="2">
        <f>Spotify_2000[[#This Row],[Columna2]]/60</f>
        <v>5.8666666666666663</v>
      </c>
      <c r="L243">
        <v>352</v>
      </c>
      <c r="M243">
        <v>1</v>
      </c>
      <c r="N243">
        <v>46</v>
      </c>
      <c r="Q243"/>
    </row>
    <row r="244" spans="1:17" x14ac:dyDescent="0.3">
      <c r="A244">
        <v>298</v>
      </c>
      <c r="B244" t="s">
        <v>543</v>
      </c>
      <c r="C244" t="s">
        <v>544</v>
      </c>
      <c r="E244" t="s">
        <v>62</v>
      </c>
      <c r="F244">
        <v>2008</v>
      </c>
      <c r="G244">
        <v>87</v>
      </c>
      <c r="H244">
        <v>68</v>
      </c>
      <c r="I244">
        <v>57</v>
      </c>
      <c r="J244">
        <v>-8</v>
      </c>
      <c r="K244" s="2">
        <f>Spotify_2000[[#This Row],[Columna2]]/60</f>
        <v>4.4666666666666668</v>
      </c>
      <c r="L244">
        <v>268</v>
      </c>
      <c r="M244">
        <v>36</v>
      </c>
      <c r="N244">
        <v>38</v>
      </c>
      <c r="Q244"/>
    </row>
    <row r="245" spans="1:17" x14ac:dyDescent="0.3">
      <c r="A245">
        <v>329</v>
      </c>
      <c r="B245" t="s">
        <v>591</v>
      </c>
      <c r="C245" t="s">
        <v>46</v>
      </c>
      <c r="E245" t="s">
        <v>47</v>
      </c>
      <c r="F245">
        <v>2008</v>
      </c>
      <c r="G245">
        <v>87</v>
      </c>
      <c r="H245">
        <v>78</v>
      </c>
      <c r="I245">
        <v>36</v>
      </c>
      <c r="J245">
        <v>-8</v>
      </c>
      <c r="K245" s="2">
        <f>Spotify_2000[[#This Row],[Columna2]]/60</f>
        <v>3.9333333333333331</v>
      </c>
      <c r="L245">
        <v>236</v>
      </c>
      <c r="M245">
        <v>1</v>
      </c>
      <c r="N245">
        <v>53</v>
      </c>
      <c r="Q245"/>
    </row>
    <row r="246" spans="1:17" x14ac:dyDescent="0.3">
      <c r="A246">
        <v>642</v>
      </c>
      <c r="B246" t="s">
        <v>1067</v>
      </c>
      <c r="C246" t="s">
        <v>1068</v>
      </c>
      <c r="E246" t="s">
        <v>55</v>
      </c>
      <c r="F246">
        <v>2015</v>
      </c>
      <c r="G246">
        <v>87</v>
      </c>
      <c r="H246">
        <v>65</v>
      </c>
      <c r="I246">
        <v>66</v>
      </c>
      <c r="J246">
        <v>-4</v>
      </c>
      <c r="K246" s="2">
        <f>Spotify_2000[[#This Row],[Columna2]]/60</f>
        <v>3.3833333333333333</v>
      </c>
      <c r="L246">
        <v>203</v>
      </c>
      <c r="M246">
        <v>12</v>
      </c>
      <c r="N246">
        <v>73</v>
      </c>
      <c r="Q246"/>
    </row>
    <row r="247" spans="1:17" x14ac:dyDescent="0.3">
      <c r="A247">
        <v>754</v>
      </c>
      <c r="B247" t="s">
        <v>1227</v>
      </c>
      <c r="C247" t="s">
        <v>1226</v>
      </c>
      <c r="E247" t="s">
        <v>62</v>
      </c>
      <c r="F247">
        <v>2018</v>
      </c>
      <c r="G247">
        <v>87</v>
      </c>
      <c r="H247">
        <v>38</v>
      </c>
      <c r="I247">
        <v>35</v>
      </c>
      <c r="J247">
        <v>-10</v>
      </c>
      <c r="K247" s="2">
        <f>Spotify_2000[[#This Row],[Columna2]]/60</f>
        <v>4.2166666666666668</v>
      </c>
      <c r="L247">
        <v>253</v>
      </c>
      <c r="M247">
        <v>73</v>
      </c>
      <c r="N247">
        <v>15</v>
      </c>
      <c r="Q247"/>
    </row>
    <row r="248" spans="1:17" x14ac:dyDescent="0.3">
      <c r="A248">
        <v>755</v>
      </c>
      <c r="B248" t="s">
        <v>1228</v>
      </c>
      <c r="C248" t="s">
        <v>1198</v>
      </c>
      <c r="E248" t="s">
        <v>233</v>
      </c>
      <c r="F248">
        <v>2018</v>
      </c>
      <c r="G248">
        <v>87</v>
      </c>
      <c r="H248">
        <v>25</v>
      </c>
      <c r="I248">
        <v>41</v>
      </c>
      <c r="J248">
        <v>-13</v>
      </c>
      <c r="K248" s="2">
        <f>Spotify_2000[[#This Row],[Columna2]]/60</f>
        <v>3.6833333333333331</v>
      </c>
      <c r="L248">
        <v>221</v>
      </c>
      <c r="M248">
        <v>74</v>
      </c>
      <c r="N248">
        <v>17</v>
      </c>
      <c r="Q248"/>
    </row>
    <row r="249" spans="1:17" x14ac:dyDescent="0.3">
      <c r="A249">
        <v>766</v>
      </c>
      <c r="B249" t="s">
        <v>1242</v>
      </c>
      <c r="C249" t="s">
        <v>1243</v>
      </c>
      <c r="E249" t="s">
        <v>68</v>
      </c>
      <c r="F249">
        <v>2018</v>
      </c>
      <c r="G249">
        <v>87</v>
      </c>
      <c r="H249">
        <v>93</v>
      </c>
      <c r="I249">
        <v>50</v>
      </c>
      <c r="J249">
        <v>-3</v>
      </c>
      <c r="K249" s="2">
        <f>Spotify_2000[[#This Row],[Columna2]]/60</f>
        <v>3.6166666666666667</v>
      </c>
      <c r="L249">
        <v>217</v>
      </c>
      <c r="M249">
        <v>3</v>
      </c>
      <c r="N249">
        <v>39</v>
      </c>
      <c r="Q249"/>
    </row>
    <row r="250" spans="1:17" x14ac:dyDescent="0.3">
      <c r="A250">
        <v>1093</v>
      </c>
      <c r="B250" t="s">
        <v>1699</v>
      </c>
      <c r="C250" t="s">
        <v>1194</v>
      </c>
      <c r="E250" t="s">
        <v>1079</v>
      </c>
      <c r="F250">
        <v>1978</v>
      </c>
      <c r="G250">
        <v>88</v>
      </c>
      <c r="H250">
        <v>69</v>
      </c>
      <c r="I250">
        <v>43</v>
      </c>
      <c r="J250">
        <v>-8</v>
      </c>
      <c r="K250" s="2">
        <f>Spotify_2000[[#This Row],[Columna2]]/60</f>
        <v>3.3833333333333333</v>
      </c>
      <c r="L250">
        <v>203</v>
      </c>
      <c r="M250">
        <v>6</v>
      </c>
      <c r="N250">
        <v>51</v>
      </c>
      <c r="Q250"/>
    </row>
    <row r="251" spans="1:17" x14ac:dyDescent="0.3">
      <c r="A251">
        <v>1380</v>
      </c>
      <c r="B251" t="s">
        <v>2059</v>
      </c>
      <c r="C251" t="s">
        <v>1701</v>
      </c>
      <c r="E251" t="s">
        <v>5</v>
      </c>
      <c r="F251">
        <v>1986</v>
      </c>
      <c r="G251">
        <v>88</v>
      </c>
      <c r="H251">
        <v>63</v>
      </c>
      <c r="I251">
        <v>53</v>
      </c>
      <c r="J251">
        <v>-13</v>
      </c>
      <c r="K251" s="2">
        <f>Spotify_2000[[#This Row],[Columna2]]/60</f>
        <v>3.8</v>
      </c>
      <c r="L251">
        <v>228</v>
      </c>
      <c r="M251">
        <v>6</v>
      </c>
      <c r="N251">
        <v>65</v>
      </c>
      <c r="Q251"/>
    </row>
    <row r="252" spans="1:17" x14ac:dyDescent="0.3">
      <c r="A252">
        <v>1693</v>
      </c>
      <c r="B252" t="s">
        <v>2465</v>
      </c>
      <c r="C252" t="s">
        <v>2349</v>
      </c>
      <c r="E252" t="s">
        <v>33</v>
      </c>
      <c r="F252">
        <v>1995</v>
      </c>
      <c r="G252">
        <v>88</v>
      </c>
      <c r="H252">
        <v>38</v>
      </c>
      <c r="I252">
        <v>42</v>
      </c>
      <c r="J252">
        <v>-12</v>
      </c>
      <c r="K252" s="2">
        <f>Spotify_2000[[#This Row],[Columna2]]/60</f>
        <v>4.2833333333333332</v>
      </c>
      <c r="L252">
        <v>257</v>
      </c>
      <c r="M252">
        <v>7</v>
      </c>
      <c r="N252">
        <v>72</v>
      </c>
      <c r="Q252"/>
    </row>
    <row r="253" spans="1:17" x14ac:dyDescent="0.3">
      <c r="A253">
        <v>82</v>
      </c>
      <c r="B253" t="s">
        <v>187</v>
      </c>
      <c r="C253" t="s">
        <v>188</v>
      </c>
      <c r="E253" t="s">
        <v>62</v>
      </c>
      <c r="F253">
        <v>2001</v>
      </c>
      <c r="G253">
        <v>88</v>
      </c>
      <c r="H253">
        <v>32</v>
      </c>
      <c r="I253">
        <v>52</v>
      </c>
      <c r="J253">
        <v>-11</v>
      </c>
      <c r="K253" s="2">
        <f>Spotify_2000[[#This Row],[Columna2]]/60</f>
        <v>3.7666666666666666</v>
      </c>
      <c r="L253">
        <v>226</v>
      </c>
      <c r="M253">
        <v>33</v>
      </c>
      <c r="N253">
        <v>48</v>
      </c>
      <c r="Q253"/>
    </row>
    <row r="254" spans="1:17" x14ac:dyDescent="0.3">
      <c r="A254">
        <v>34</v>
      </c>
      <c r="B254" t="s">
        <v>85</v>
      </c>
      <c r="C254" t="s">
        <v>1</v>
      </c>
      <c r="E254" t="s">
        <v>2</v>
      </c>
      <c r="F254">
        <v>2002</v>
      </c>
      <c r="G254">
        <v>88</v>
      </c>
      <c r="H254">
        <v>20</v>
      </c>
      <c r="I254">
        <v>73</v>
      </c>
      <c r="J254">
        <v>-12</v>
      </c>
      <c r="K254" s="2">
        <f>Spotify_2000[[#This Row],[Columna2]]/60</f>
        <v>3.1</v>
      </c>
      <c r="L254">
        <v>186</v>
      </c>
      <c r="M254">
        <v>88</v>
      </c>
      <c r="N254">
        <v>74</v>
      </c>
      <c r="Q254"/>
    </row>
    <row r="255" spans="1:17" x14ac:dyDescent="0.3">
      <c r="A255">
        <v>344</v>
      </c>
      <c r="B255" t="s">
        <v>615</v>
      </c>
      <c r="C255" t="s">
        <v>359</v>
      </c>
      <c r="E255" t="s">
        <v>360</v>
      </c>
      <c r="F255">
        <v>2004</v>
      </c>
      <c r="G255">
        <v>88</v>
      </c>
      <c r="H255">
        <v>87</v>
      </c>
      <c r="I255">
        <v>25</v>
      </c>
      <c r="J255">
        <v>-4</v>
      </c>
      <c r="K255" s="2">
        <f>Spotify_2000[[#This Row],[Columna2]]/60</f>
        <v>4.4666666666666668</v>
      </c>
      <c r="L255">
        <v>268</v>
      </c>
      <c r="M255">
        <v>5</v>
      </c>
      <c r="N255">
        <v>56</v>
      </c>
      <c r="Q255"/>
    </row>
    <row r="256" spans="1:17" x14ac:dyDescent="0.3">
      <c r="A256">
        <v>479</v>
      </c>
      <c r="B256" t="s">
        <v>819</v>
      </c>
      <c r="C256" t="s">
        <v>142</v>
      </c>
      <c r="E256" t="s">
        <v>5</v>
      </c>
      <c r="F256">
        <v>2011</v>
      </c>
      <c r="G256">
        <v>88</v>
      </c>
      <c r="H256">
        <v>40</v>
      </c>
      <c r="I256">
        <v>37</v>
      </c>
      <c r="J256">
        <v>-13</v>
      </c>
      <c r="K256" s="2">
        <f>Spotify_2000[[#This Row],[Columna2]]/60</f>
        <v>3.15</v>
      </c>
      <c r="L256">
        <v>189</v>
      </c>
      <c r="M256">
        <v>4</v>
      </c>
      <c r="N256">
        <v>27</v>
      </c>
      <c r="Q256"/>
    </row>
    <row r="257" spans="1:17" x14ac:dyDescent="0.3">
      <c r="A257">
        <v>1955</v>
      </c>
      <c r="B257" t="s">
        <v>2786</v>
      </c>
      <c r="C257" t="s">
        <v>30</v>
      </c>
      <c r="E257" t="s">
        <v>2</v>
      </c>
      <c r="F257">
        <v>1969</v>
      </c>
      <c r="G257">
        <v>89</v>
      </c>
      <c r="H257">
        <v>27</v>
      </c>
      <c r="I257">
        <v>40</v>
      </c>
      <c r="J257">
        <v>-17</v>
      </c>
      <c r="K257" s="2">
        <f>Spotify_2000[[#This Row],[Columna2]]/60</f>
        <v>2.7833333333333332</v>
      </c>
      <c r="L257">
        <v>167</v>
      </c>
      <c r="M257">
        <v>72</v>
      </c>
      <c r="N257">
        <v>63</v>
      </c>
      <c r="Q257"/>
    </row>
    <row r="258" spans="1:17" x14ac:dyDescent="0.3">
      <c r="A258">
        <v>1981</v>
      </c>
      <c r="B258" t="s">
        <v>2817</v>
      </c>
      <c r="C258" t="s">
        <v>1059</v>
      </c>
      <c r="E258" t="s">
        <v>379</v>
      </c>
      <c r="F258">
        <v>1969</v>
      </c>
      <c r="G258">
        <v>89</v>
      </c>
      <c r="H258">
        <v>55</v>
      </c>
      <c r="I258">
        <v>38</v>
      </c>
      <c r="J258">
        <v>-9</v>
      </c>
      <c r="K258" s="2">
        <f>Spotify_2000[[#This Row],[Columna2]]/60</f>
        <v>4.3833333333333337</v>
      </c>
      <c r="L258">
        <v>263</v>
      </c>
      <c r="M258">
        <v>4</v>
      </c>
      <c r="N258">
        <v>36</v>
      </c>
      <c r="Q258"/>
    </row>
    <row r="259" spans="1:17" x14ac:dyDescent="0.3">
      <c r="A259">
        <v>835</v>
      </c>
      <c r="B259" t="s">
        <v>1345</v>
      </c>
      <c r="C259" t="s">
        <v>1346</v>
      </c>
      <c r="E259" t="s">
        <v>2</v>
      </c>
      <c r="F259">
        <v>1970</v>
      </c>
      <c r="G259">
        <v>89</v>
      </c>
      <c r="H259">
        <v>25</v>
      </c>
      <c r="I259">
        <v>53</v>
      </c>
      <c r="J259">
        <v>-15</v>
      </c>
      <c r="K259" s="2">
        <f>Spotify_2000[[#This Row],[Columna2]]/60</f>
        <v>4.5999999999999996</v>
      </c>
      <c r="L259">
        <v>276</v>
      </c>
      <c r="M259">
        <v>71</v>
      </c>
      <c r="N259">
        <v>60</v>
      </c>
      <c r="Q259"/>
    </row>
    <row r="260" spans="1:17" x14ac:dyDescent="0.3">
      <c r="A260">
        <v>985</v>
      </c>
      <c r="B260" t="s">
        <v>1554</v>
      </c>
      <c r="C260" t="s">
        <v>1555</v>
      </c>
      <c r="E260" t="s">
        <v>5</v>
      </c>
      <c r="F260">
        <v>1975</v>
      </c>
      <c r="G260">
        <v>89</v>
      </c>
      <c r="H260">
        <v>59</v>
      </c>
      <c r="I260">
        <v>39</v>
      </c>
      <c r="J260">
        <v>-11</v>
      </c>
      <c r="K260" s="2">
        <f>Spotify_2000[[#This Row],[Columna2]]/60</f>
        <v>8.75</v>
      </c>
      <c r="L260">
        <v>525</v>
      </c>
      <c r="M260">
        <v>19</v>
      </c>
      <c r="N260">
        <v>49</v>
      </c>
      <c r="Q260"/>
    </row>
    <row r="261" spans="1:17" x14ac:dyDescent="0.3">
      <c r="A261">
        <v>991</v>
      </c>
      <c r="B261" t="s">
        <v>1565</v>
      </c>
      <c r="C261" t="s">
        <v>430</v>
      </c>
      <c r="E261" t="s">
        <v>2</v>
      </c>
      <c r="F261">
        <v>1975</v>
      </c>
      <c r="G261">
        <v>89</v>
      </c>
      <c r="H261">
        <v>64</v>
      </c>
      <c r="I261">
        <v>57</v>
      </c>
      <c r="J261">
        <v>-9</v>
      </c>
      <c r="K261" s="2">
        <f>Spotify_2000[[#This Row],[Columna2]]/60</f>
        <v>4.5166666666666666</v>
      </c>
      <c r="L261">
        <v>271</v>
      </c>
      <c r="M261">
        <v>24</v>
      </c>
      <c r="N261">
        <v>53</v>
      </c>
      <c r="Q261"/>
    </row>
    <row r="262" spans="1:17" x14ac:dyDescent="0.3">
      <c r="A262">
        <v>1052</v>
      </c>
      <c r="B262" t="s">
        <v>1645</v>
      </c>
      <c r="C262" t="s">
        <v>1196</v>
      </c>
      <c r="E262" t="s">
        <v>100</v>
      </c>
      <c r="F262">
        <v>1977</v>
      </c>
      <c r="G262">
        <v>89</v>
      </c>
      <c r="H262">
        <v>75</v>
      </c>
      <c r="I262">
        <v>61</v>
      </c>
      <c r="J262">
        <v>-9</v>
      </c>
      <c r="K262" s="2">
        <f>Spotify_2000[[#This Row],[Columna2]]/60</f>
        <v>4.6166666666666663</v>
      </c>
      <c r="L262">
        <v>277</v>
      </c>
      <c r="M262">
        <v>32</v>
      </c>
      <c r="N262">
        <v>48</v>
      </c>
      <c r="Q262"/>
    </row>
    <row r="263" spans="1:17" x14ac:dyDescent="0.3">
      <c r="A263">
        <v>1274</v>
      </c>
      <c r="B263" t="s">
        <v>1922</v>
      </c>
      <c r="C263" t="s">
        <v>13</v>
      </c>
      <c r="E263" t="s">
        <v>14</v>
      </c>
      <c r="F263">
        <v>1984</v>
      </c>
      <c r="G263">
        <v>89</v>
      </c>
      <c r="H263">
        <v>45</v>
      </c>
      <c r="I263">
        <v>62</v>
      </c>
      <c r="J263">
        <v>-14</v>
      </c>
      <c r="K263" s="2">
        <f>Spotify_2000[[#This Row],[Columna2]]/60</f>
        <v>2.6</v>
      </c>
      <c r="L263">
        <v>156</v>
      </c>
      <c r="M263">
        <v>59</v>
      </c>
      <c r="N263">
        <v>74</v>
      </c>
      <c r="Q263"/>
    </row>
    <row r="264" spans="1:17" x14ac:dyDescent="0.3">
      <c r="A264">
        <v>1381</v>
      </c>
      <c r="B264" t="s">
        <v>2060</v>
      </c>
      <c r="C264" t="s">
        <v>1636</v>
      </c>
      <c r="E264" t="s">
        <v>5</v>
      </c>
      <c r="F264">
        <v>1986</v>
      </c>
      <c r="G264">
        <v>89</v>
      </c>
      <c r="H264">
        <v>65</v>
      </c>
      <c r="I264">
        <v>62</v>
      </c>
      <c r="J264">
        <v>-9</v>
      </c>
      <c r="K264" s="2">
        <f>Spotify_2000[[#This Row],[Columna2]]/60</f>
        <v>5.5</v>
      </c>
      <c r="L264">
        <v>330</v>
      </c>
      <c r="M264">
        <v>6</v>
      </c>
      <c r="N264">
        <v>54</v>
      </c>
      <c r="Q264"/>
    </row>
    <row r="265" spans="1:17" x14ac:dyDescent="0.3">
      <c r="A265">
        <v>1537</v>
      </c>
      <c r="B265" t="s">
        <v>2260</v>
      </c>
      <c r="C265" t="s">
        <v>2071</v>
      </c>
      <c r="E265" t="s">
        <v>626</v>
      </c>
      <c r="F265">
        <v>1991</v>
      </c>
      <c r="G265">
        <v>89</v>
      </c>
      <c r="H265">
        <v>76</v>
      </c>
      <c r="I265">
        <v>36</v>
      </c>
      <c r="J265">
        <v>-8</v>
      </c>
      <c r="K265" s="2">
        <f>Spotify_2000[[#This Row],[Columna2]]/60</f>
        <v>9.4</v>
      </c>
      <c r="L265">
        <v>564</v>
      </c>
      <c r="M265">
        <v>1</v>
      </c>
      <c r="N265">
        <v>63</v>
      </c>
      <c r="Q265"/>
    </row>
    <row r="266" spans="1:17" x14ac:dyDescent="0.3">
      <c r="A266">
        <v>1540</v>
      </c>
      <c r="B266" t="s">
        <v>2263</v>
      </c>
      <c r="C266" t="s">
        <v>129</v>
      </c>
      <c r="E266" t="s">
        <v>11</v>
      </c>
      <c r="F266">
        <v>1991</v>
      </c>
      <c r="G266">
        <v>89</v>
      </c>
      <c r="H266">
        <v>85</v>
      </c>
      <c r="I266">
        <v>63</v>
      </c>
      <c r="J266">
        <v>-6</v>
      </c>
      <c r="K266" s="2">
        <f>Spotify_2000[[#This Row],[Columna2]]/60</f>
        <v>5.416666666666667</v>
      </c>
      <c r="L266">
        <v>325</v>
      </c>
      <c r="M266">
        <v>0</v>
      </c>
      <c r="N266">
        <v>63</v>
      </c>
      <c r="Q266"/>
    </row>
    <row r="267" spans="1:17" x14ac:dyDescent="0.3">
      <c r="A267">
        <v>1550</v>
      </c>
      <c r="B267" t="s">
        <v>2276</v>
      </c>
      <c r="C267" t="s">
        <v>2030</v>
      </c>
      <c r="E267" t="s">
        <v>261</v>
      </c>
      <c r="F267">
        <v>1991</v>
      </c>
      <c r="G267">
        <v>89</v>
      </c>
      <c r="H267">
        <v>26</v>
      </c>
      <c r="I267">
        <v>52</v>
      </c>
      <c r="J267">
        <v>-17</v>
      </c>
      <c r="K267" s="2">
        <f>Spotify_2000[[#This Row],[Columna2]]/60</f>
        <v>2.8333333333333335</v>
      </c>
      <c r="L267">
        <v>170</v>
      </c>
      <c r="M267">
        <v>82</v>
      </c>
      <c r="N267">
        <v>51</v>
      </c>
      <c r="Q267"/>
    </row>
    <row r="268" spans="1:17" x14ac:dyDescent="0.3">
      <c r="A268">
        <v>1568</v>
      </c>
      <c r="B268" t="s">
        <v>2297</v>
      </c>
      <c r="C268" t="s">
        <v>2298</v>
      </c>
      <c r="E268" t="s">
        <v>11</v>
      </c>
      <c r="F268">
        <v>1992</v>
      </c>
      <c r="G268">
        <v>89</v>
      </c>
      <c r="H268">
        <v>83</v>
      </c>
      <c r="I268">
        <v>47</v>
      </c>
      <c r="J268">
        <v>-4</v>
      </c>
      <c r="K268" s="2">
        <f>Spotify_2000[[#This Row],[Columna2]]/60</f>
        <v>5.2333333333333334</v>
      </c>
      <c r="L268">
        <v>314</v>
      </c>
      <c r="M268">
        <v>3</v>
      </c>
      <c r="N268">
        <v>78</v>
      </c>
      <c r="Q268"/>
    </row>
    <row r="269" spans="1:17" x14ac:dyDescent="0.3">
      <c r="A269">
        <v>1712</v>
      </c>
      <c r="B269" t="s">
        <v>2490</v>
      </c>
      <c r="C269" t="s">
        <v>2491</v>
      </c>
      <c r="E269" t="s">
        <v>140</v>
      </c>
      <c r="F269">
        <v>1996</v>
      </c>
      <c r="G269">
        <v>89</v>
      </c>
      <c r="H269">
        <v>65</v>
      </c>
      <c r="I269">
        <v>87</v>
      </c>
      <c r="J269">
        <v>-5</v>
      </c>
      <c r="K269" s="2">
        <f>Spotify_2000[[#This Row],[Columna2]]/60</f>
        <v>5.083333333333333</v>
      </c>
      <c r="L269">
        <v>305</v>
      </c>
      <c r="M269">
        <v>30</v>
      </c>
      <c r="N269">
        <v>76</v>
      </c>
      <c r="Q269"/>
    </row>
    <row r="270" spans="1:17" x14ac:dyDescent="0.3">
      <c r="A270">
        <v>1751</v>
      </c>
      <c r="B270" t="s">
        <v>2543</v>
      </c>
      <c r="C270" t="s">
        <v>1977</v>
      </c>
      <c r="E270" t="s">
        <v>44</v>
      </c>
      <c r="F270">
        <v>1997</v>
      </c>
      <c r="G270">
        <v>89</v>
      </c>
      <c r="H270">
        <v>77</v>
      </c>
      <c r="I270">
        <v>41</v>
      </c>
      <c r="J270">
        <v>-8</v>
      </c>
      <c r="K270" s="2">
        <f>Spotify_2000[[#This Row],[Columna2]]/60</f>
        <v>6.4666666666666668</v>
      </c>
      <c r="L270">
        <v>388</v>
      </c>
      <c r="M270">
        <v>51</v>
      </c>
      <c r="N270">
        <v>31</v>
      </c>
      <c r="Q270"/>
    </row>
    <row r="271" spans="1:17" x14ac:dyDescent="0.3">
      <c r="A271">
        <v>1805</v>
      </c>
      <c r="B271" t="s">
        <v>2605</v>
      </c>
      <c r="C271" t="s">
        <v>422</v>
      </c>
      <c r="E271" t="s">
        <v>33</v>
      </c>
      <c r="F271">
        <v>1999</v>
      </c>
      <c r="G271">
        <v>89</v>
      </c>
      <c r="H271">
        <v>72</v>
      </c>
      <c r="I271">
        <v>60</v>
      </c>
      <c r="J271">
        <v>-5</v>
      </c>
      <c r="K271" s="2">
        <f>Spotify_2000[[#This Row],[Columna2]]/60</f>
        <v>3.6</v>
      </c>
      <c r="L271">
        <v>216</v>
      </c>
      <c r="M271">
        <v>8</v>
      </c>
      <c r="N271">
        <v>77</v>
      </c>
      <c r="Q271"/>
    </row>
    <row r="272" spans="1:17" x14ac:dyDescent="0.3">
      <c r="A272">
        <v>144</v>
      </c>
      <c r="B272" t="s">
        <v>298</v>
      </c>
      <c r="C272" t="s">
        <v>299</v>
      </c>
      <c r="E272" t="s">
        <v>300</v>
      </c>
      <c r="F272">
        <v>2000</v>
      </c>
      <c r="G272">
        <v>89</v>
      </c>
      <c r="H272">
        <v>47</v>
      </c>
      <c r="I272">
        <v>86</v>
      </c>
      <c r="J272">
        <v>-9</v>
      </c>
      <c r="K272" s="2">
        <f>Spotify_2000[[#This Row],[Columna2]]/60</f>
        <v>3.0666666666666669</v>
      </c>
      <c r="L272">
        <v>184</v>
      </c>
      <c r="M272">
        <v>0</v>
      </c>
      <c r="N272">
        <v>74</v>
      </c>
      <c r="Q272"/>
    </row>
    <row r="273" spans="1:17" x14ac:dyDescent="0.3">
      <c r="A273">
        <v>433</v>
      </c>
      <c r="B273" t="s">
        <v>750</v>
      </c>
      <c r="C273" t="s">
        <v>751</v>
      </c>
      <c r="E273" t="s">
        <v>688</v>
      </c>
      <c r="F273">
        <v>2010</v>
      </c>
      <c r="G273">
        <v>89</v>
      </c>
      <c r="H273">
        <v>73</v>
      </c>
      <c r="I273">
        <v>63</v>
      </c>
      <c r="J273">
        <v>-6</v>
      </c>
      <c r="K273" s="2">
        <f>Spotify_2000[[#This Row],[Columna2]]/60</f>
        <v>5.4</v>
      </c>
      <c r="L273">
        <v>324</v>
      </c>
      <c r="M273">
        <v>9</v>
      </c>
      <c r="N273">
        <v>38</v>
      </c>
      <c r="Q273"/>
    </row>
    <row r="274" spans="1:17" x14ac:dyDescent="0.3">
      <c r="A274">
        <v>463</v>
      </c>
      <c r="B274" t="s">
        <v>794</v>
      </c>
      <c r="C274" t="s">
        <v>795</v>
      </c>
      <c r="E274" t="s">
        <v>36</v>
      </c>
      <c r="F274">
        <v>2011</v>
      </c>
      <c r="G274">
        <v>89</v>
      </c>
      <c r="H274">
        <v>57</v>
      </c>
      <c r="I274">
        <v>53</v>
      </c>
      <c r="J274">
        <v>-10</v>
      </c>
      <c r="K274" s="2">
        <f>Spotify_2000[[#This Row],[Columna2]]/60</f>
        <v>3.0333333333333332</v>
      </c>
      <c r="L274">
        <v>182</v>
      </c>
      <c r="M274">
        <v>72</v>
      </c>
      <c r="N274">
        <v>49</v>
      </c>
      <c r="Q274"/>
    </row>
    <row r="275" spans="1:17" x14ac:dyDescent="0.3">
      <c r="A275">
        <v>627</v>
      </c>
      <c r="B275" t="s">
        <v>1040</v>
      </c>
      <c r="C275" t="s">
        <v>197</v>
      </c>
      <c r="E275" t="s">
        <v>36</v>
      </c>
      <c r="F275">
        <v>2015</v>
      </c>
      <c r="G275">
        <v>89</v>
      </c>
      <c r="H275">
        <v>82</v>
      </c>
      <c r="I275">
        <v>53</v>
      </c>
      <c r="J275">
        <v>-6</v>
      </c>
      <c r="K275" s="2">
        <f>Spotify_2000[[#This Row],[Columna2]]/60</f>
        <v>3.3333333333333335</v>
      </c>
      <c r="L275">
        <v>200</v>
      </c>
      <c r="M275">
        <v>1</v>
      </c>
      <c r="N275">
        <v>16</v>
      </c>
      <c r="Q275"/>
    </row>
    <row r="276" spans="1:17" x14ac:dyDescent="0.3">
      <c r="A276">
        <v>769</v>
      </c>
      <c r="B276" t="s">
        <v>1248</v>
      </c>
      <c r="C276" t="s">
        <v>1249</v>
      </c>
      <c r="E276" t="s">
        <v>1250</v>
      </c>
      <c r="F276">
        <v>2018</v>
      </c>
      <c r="G276">
        <v>89</v>
      </c>
      <c r="H276">
        <v>34</v>
      </c>
      <c r="I276">
        <v>71</v>
      </c>
      <c r="J276">
        <v>-7</v>
      </c>
      <c r="K276" s="2">
        <f>Spotify_2000[[#This Row],[Columna2]]/60</f>
        <v>4.0166666666666666</v>
      </c>
      <c r="L276">
        <v>241</v>
      </c>
      <c r="M276">
        <v>79</v>
      </c>
      <c r="N276">
        <v>50</v>
      </c>
      <c r="Q276"/>
    </row>
    <row r="277" spans="1:17" x14ac:dyDescent="0.3">
      <c r="A277">
        <v>1917</v>
      </c>
      <c r="B277" t="s">
        <v>2743</v>
      </c>
      <c r="C277" t="s">
        <v>1331</v>
      </c>
      <c r="E277" t="s">
        <v>5</v>
      </c>
      <c r="F277">
        <v>1967</v>
      </c>
      <c r="G277">
        <v>90</v>
      </c>
      <c r="H277">
        <v>75</v>
      </c>
      <c r="I277">
        <v>42</v>
      </c>
      <c r="J277">
        <v>-10</v>
      </c>
      <c r="K277" s="2">
        <f>Spotify_2000[[#This Row],[Columna2]]/60</f>
        <v>2.4333333333333331</v>
      </c>
      <c r="L277">
        <v>146</v>
      </c>
      <c r="M277">
        <v>20</v>
      </c>
      <c r="N277">
        <v>72</v>
      </c>
      <c r="Q277"/>
    </row>
    <row r="278" spans="1:17" x14ac:dyDescent="0.3">
      <c r="A278">
        <v>1920</v>
      </c>
      <c r="B278" t="s">
        <v>2746</v>
      </c>
      <c r="C278" t="s">
        <v>430</v>
      </c>
      <c r="E278" t="s">
        <v>2</v>
      </c>
      <c r="F278">
        <v>1967</v>
      </c>
      <c r="G278">
        <v>90</v>
      </c>
      <c r="H278">
        <v>38</v>
      </c>
      <c r="I278">
        <v>42</v>
      </c>
      <c r="J278">
        <v>-13</v>
      </c>
      <c r="K278" s="2">
        <f>Spotify_2000[[#This Row],[Columna2]]/60</f>
        <v>3.0333333333333332</v>
      </c>
      <c r="L278">
        <v>182</v>
      </c>
      <c r="M278">
        <v>73</v>
      </c>
      <c r="N278">
        <v>66</v>
      </c>
      <c r="Q278"/>
    </row>
    <row r="279" spans="1:17" x14ac:dyDescent="0.3">
      <c r="A279">
        <v>1952</v>
      </c>
      <c r="B279" t="s">
        <v>2783</v>
      </c>
      <c r="C279" t="s">
        <v>1314</v>
      </c>
      <c r="E279" t="s">
        <v>5</v>
      </c>
      <c r="F279">
        <v>1969</v>
      </c>
      <c r="G279">
        <v>90</v>
      </c>
      <c r="H279">
        <v>90</v>
      </c>
      <c r="I279">
        <v>41</v>
      </c>
      <c r="J279">
        <v>-12</v>
      </c>
      <c r="K279" s="2">
        <f>Spotify_2000[[#This Row],[Columna2]]/60</f>
        <v>5.5666666666666664</v>
      </c>
      <c r="L279">
        <v>334</v>
      </c>
      <c r="M279">
        <v>5</v>
      </c>
      <c r="N279">
        <v>76</v>
      </c>
      <c r="Q279"/>
    </row>
    <row r="280" spans="1:17" x14ac:dyDescent="0.3">
      <c r="A280">
        <v>941</v>
      </c>
      <c r="B280" t="s">
        <v>1489</v>
      </c>
      <c r="C280" t="s">
        <v>1490</v>
      </c>
      <c r="E280" t="s">
        <v>5</v>
      </c>
      <c r="F280">
        <v>1974</v>
      </c>
      <c r="G280">
        <v>90</v>
      </c>
      <c r="H280">
        <v>47</v>
      </c>
      <c r="I280">
        <v>37</v>
      </c>
      <c r="J280">
        <v>-15</v>
      </c>
      <c r="K280" s="2">
        <f>Spotify_2000[[#This Row],[Columna2]]/60</f>
        <v>5.583333333333333</v>
      </c>
      <c r="L280">
        <v>335</v>
      </c>
      <c r="M280">
        <v>54</v>
      </c>
      <c r="N280">
        <v>63</v>
      </c>
      <c r="Q280"/>
    </row>
    <row r="281" spans="1:17" x14ac:dyDescent="0.3">
      <c r="A281">
        <v>980</v>
      </c>
      <c r="B281" t="s">
        <v>1548</v>
      </c>
      <c r="C281" t="s">
        <v>161</v>
      </c>
      <c r="E281" t="s">
        <v>5</v>
      </c>
      <c r="F281">
        <v>1975</v>
      </c>
      <c r="G281">
        <v>90</v>
      </c>
      <c r="H281">
        <v>90</v>
      </c>
      <c r="I281">
        <v>47</v>
      </c>
      <c r="J281">
        <v>-7</v>
      </c>
      <c r="K281" s="2">
        <f>Spotify_2000[[#This Row],[Columna2]]/60</f>
        <v>5.416666666666667</v>
      </c>
      <c r="L281">
        <v>325</v>
      </c>
      <c r="M281">
        <v>11</v>
      </c>
      <c r="N281">
        <v>53</v>
      </c>
      <c r="Q281"/>
    </row>
    <row r="282" spans="1:17" x14ac:dyDescent="0.3">
      <c r="A282">
        <v>1089</v>
      </c>
      <c r="B282" t="s">
        <v>1694</v>
      </c>
      <c r="C282" t="s">
        <v>1688</v>
      </c>
      <c r="E282" t="s">
        <v>586</v>
      </c>
      <c r="F282">
        <v>1978</v>
      </c>
      <c r="G282">
        <v>90</v>
      </c>
      <c r="H282">
        <v>26</v>
      </c>
      <c r="I282">
        <v>25</v>
      </c>
      <c r="J282">
        <v>-11</v>
      </c>
      <c r="K282" s="2">
        <f>Spotify_2000[[#This Row],[Columna2]]/60</f>
        <v>2.65</v>
      </c>
      <c r="L282">
        <v>159</v>
      </c>
      <c r="M282">
        <v>96</v>
      </c>
      <c r="N282">
        <v>53</v>
      </c>
      <c r="Q282"/>
    </row>
    <row r="283" spans="1:17" x14ac:dyDescent="0.3">
      <c r="A283">
        <v>1263</v>
      </c>
      <c r="B283" t="s">
        <v>1910</v>
      </c>
      <c r="C283" t="s">
        <v>1527</v>
      </c>
      <c r="E283" t="s">
        <v>2</v>
      </c>
      <c r="F283">
        <v>1983</v>
      </c>
      <c r="G283">
        <v>90</v>
      </c>
      <c r="H283">
        <v>14</v>
      </c>
      <c r="I283">
        <v>27</v>
      </c>
      <c r="J283">
        <v>-16</v>
      </c>
      <c r="K283" s="2">
        <f>Spotify_2000[[#This Row],[Columna2]]/60</f>
        <v>3.5166666666666666</v>
      </c>
      <c r="L283">
        <v>211</v>
      </c>
      <c r="M283">
        <v>93</v>
      </c>
      <c r="N283">
        <v>46</v>
      </c>
      <c r="Q283"/>
    </row>
    <row r="284" spans="1:17" x14ac:dyDescent="0.3">
      <c r="A284">
        <v>1314</v>
      </c>
      <c r="B284" t="s">
        <v>1976</v>
      </c>
      <c r="C284" t="s">
        <v>1977</v>
      </c>
      <c r="E284" t="s">
        <v>44</v>
      </c>
      <c r="F284">
        <v>1985</v>
      </c>
      <c r="G284">
        <v>90</v>
      </c>
      <c r="H284">
        <v>55</v>
      </c>
      <c r="I284">
        <v>50</v>
      </c>
      <c r="J284">
        <v>-13</v>
      </c>
      <c r="K284" s="2">
        <f>Spotify_2000[[#This Row],[Columna2]]/60</f>
        <v>4.0666666666666664</v>
      </c>
      <c r="L284">
        <v>244</v>
      </c>
      <c r="M284">
        <v>45</v>
      </c>
      <c r="N284">
        <v>53</v>
      </c>
      <c r="Q284"/>
    </row>
    <row r="285" spans="1:17" x14ac:dyDescent="0.3">
      <c r="A285">
        <v>1346</v>
      </c>
      <c r="B285" t="s">
        <v>2016</v>
      </c>
      <c r="C285" t="s">
        <v>2017</v>
      </c>
      <c r="E285" t="s">
        <v>11</v>
      </c>
      <c r="F285">
        <v>1986</v>
      </c>
      <c r="G285">
        <v>90</v>
      </c>
      <c r="H285">
        <v>100</v>
      </c>
      <c r="I285">
        <v>28</v>
      </c>
      <c r="J285">
        <v>-4</v>
      </c>
      <c r="K285" s="2">
        <f>Spotify_2000[[#This Row],[Columna2]]/60</f>
        <v>4.8499999999999996</v>
      </c>
      <c r="L285">
        <v>291</v>
      </c>
      <c r="M285">
        <v>0</v>
      </c>
      <c r="N285">
        <v>57</v>
      </c>
      <c r="Q285"/>
    </row>
    <row r="286" spans="1:17" x14ac:dyDescent="0.3">
      <c r="A286">
        <v>1406</v>
      </c>
      <c r="B286" t="s">
        <v>2090</v>
      </c>
      <c r="C286" t="s">
        <v>2091</v>
      </c>
      <c r="E286" t="s">
        <v>5</v>
      </c>
      <c r="F286">
        <v>1987</v>
      </c>
      <c r="G286">
        <v>90</v>
      </c>
      <c r="H286">
        <v>82</v>
      </c>
      <c r="I286">
        <v>29</v>
      </c>
      <c r="J286">
        <v>-7</v>
      </c>
      <c r="K286" s="2">
        <f>Spotify_2000[[#This Row],[Columna2]]/60</f>
        <v>4.583333333333333</v>
      </c>
      <c r="L286">
        <v>275</v>
      </c>
      <c r="M286">
        <v>1</v>
      </c>
      <c r="N286">
        <v>65</v>
      </c>
      <c r="Q286"/>
    </row>
    <row r="287" spans="1:17" x14ac:dyDescent="0.3">
      <c r="A287">
        <v>1465</v>
      </c>
      <c r="B287" t="s">
        <v>2171</v>
      </c>
      <c r="C287" t="s">
        <v>35</v>
      </c>
      <c r="E287" t="s">
        <v>36</v>
      </c>
      <c r="F287">
        <v>1989</v>
      </c>
      <c r="G287">
        <v>90</v>
      </c>
      <c r="H287">
        <v>41</v>
      </c>
      <c r="I287">
        <v>63</v>
      </c>
      <c r="J287">
        <v>-13</v>
      </c>
      <c r="K287" s="2">
        <f>Spotify_2000[[#This Row],[Columna2]]/60</f>
        <v>4.8499999999999996</v>
      </c>
      <c r="L287">
        <v>291</v>
      </c>
      <c r="M287">
        <v>6</v>
      </c>
      <c r="N287">
        <v>41</v>
      </c>
      <c r="Q287"/>
    </row>
    <row r="288" spans="1:17" x14ac:dyDescent="0.3">
      <c r="A288">
        <v>1474</v>
      </c>
      <c r="B288" t="s">
        <v>2180</v>
      </c>
      <c r="C288" t="s">
        <v>1194</v>
      </c>
      <c r="E288" t="s">
        <v>1079</v>
      </c>
      <c r="F288">
        <v>1989</v>
      </c>
      <c r="G288">
        <v>90</v>
      </c>
      <c r="H288">
        <v>86</v>
      </c>
      <c r="I288">
        <v>57</v>
      </c>
      <c r="J288">
        <v>-6</v>
      </c>
      <c r="K288" s="2">
        <f>Spotify_2000[[#This Row],[Columna2]]/60</f>
        <v>4.1333333333333337</v>
      </c>
      <c r="L288">
        <v>248</v>
      </c>
      <c r="M288">
        <v>6</v>
      </c>
      <c r="N288">
        <v>48</v>
      </c>
      <c r="Q288"/>
    </row>
    <row r="289" spans="1:17" x14ac:dyDescent="0.3">
      <c r="A289">
        <v>1633</v>
      </c>
      <c r="B289" t="s">
        <v>2389</v>
      </c>
      <c r="C289" t="s">
        <v>2390</v>
      </c>
      <c r="E289" t="s">
        <v>233</v>
      </c>
      <c r="F289">
        <v>1994</v>
      </c>
      <c r="G289">
        <v>90</v>
      </c>
      <c r="H289">
        <v>26</v>
      </c>
      <c r="I289">
        <v>75</v>
      </c>
      <c r="J289">
        <v>-15</v>
      </c>
      <c r="K289" s="2">
        <f>Spotify_2000[[#This Row],[Columna2]]/60</f>
        <v>3.4333333333333331</v>
      </c>
      <c r="L289">
        <v>206</v>
      </c>
      <c r="M289">
        <v>70</v>
      </c>
      <c r="N289">
        <v>45</v>
      </c>
      <c r="Q289"/>
    </row>
    <row r="290" spans="1:17" x14ac:dyDescent="0.3">
      <c r="A290">
        <v>1634</v>
      </c>
      <c r="B290" t="s">
        <v>2391</v>
      </c>
      <c r="C290" t="s">
        <v>614</v>
      </c>
      <c r="E290" t="s">
        <v>11</v>
      </c>
      <c r="F290">
        <v>1994</v>
      </c>
      <c r="G290">
        <v>90</v>
      </c>
      <c r="H290">
        <v>43</v>
      </c>
      <c r="I290">
        <v>39</v>
      </c>
      <c r="J290">
        <v>-9</v>
      </c>
      <c r="K290" s="2">
        <f>Spotify_2000[[#This Row],[Columna2]]/60</f>
        <v>5.4333333333333336</v>
      </c>
      <c r="L290">
        <v>326</v>
      </c>
      <c r="M290">
        <v>24</v>
      </c>
      <c r="N290">
        <v>64</v>
      </c>
      <c r="Q290"/>
    </row>
    <row r="291" spans="1:17" x14ac:dyDescent="0.3">
      <c r="A291">
        <v>1643</v>
      </c>
      <c r="B291" t="s">
        <v>2401</v>
      </c>
      <c r="C291" t="s">
        <v>614</v>
      </c>
      <c r="E291" t="s">
        <v>11</v>
      </c>
      <c r="F291">
        <v>1994</v>
      </c>
      <c r="G291">
        <v>90</v>
      </c>
      <c r="H291">
        <v>82</v>
      </c>
      <c r="I291">
        <v>40</v>
      </c>
      <c r="J291">
        <v>-7</v>
      </c>
      <c r="K291" s="2">
        <f>Spotify_2000[[#This Row],[Columna2]]/60</f>
        <v>3.85</v>
      </c>
      <c r="L291">
        <v>231</v>
      </c>
      <c r="M291">
        <v>0</v>
      </c>
      <c r="N291">
        <v>62</v>
      </c>
      <c r="Q291"/>
    </row>
    <row r="292" spans="1:17" x14ac:dyDescent="0.3">
      <c r="A292">
        <v>1668</v>
      </c>
      <c r="B292" t="s">
        <v>2433</v>
      </c>
      <c r="C292" t="s">
        <v>176</v>
      </c>
      <c r="E292" t="s">
        <v>20</v>
      </c>
      <c r="F292">
        <v>1995</v>
      </c>
      <c r="G292">
        <v>90</v>
      </c>
      <c r="H292">
        <v>91</v>
      </c>
      <c r="I292">
        <v>86</v>
      </c>
      <c r="J292">
        <v>-6</v>
      </c>
      <c r="K292" s="2">
        <f>Spotify_2000[[#This Row],[Columna2]]/60</f>
        <v>4.7333333333333334</v>
      </c>
      <c r="L292">
        <v>284</v>
      </c>
      <c r="M292">
        <v>21</v>
      </c>
      <c r="N292">
        <v>69</v>
      </c>
      <c r="Q292"/>
    </row>
    <row r="293" spans="1:17" x14ac:dyDescent="0.3">
      <c r="A293">
        <v>1692</v>
      </c>
      <c r="B293" t="s">
        <v>507</v>
      </c>
      <c r="C293" t="s">
        <v>1856</v>
      </c>
      <c r="E293" t="s">
        <v>1572</v>
      </c>
      <c r="F293">
        <v>1995</v>
      </c>
      <c r="G293">
        <v>90</v>
      </c>
      <c r="H293">
        <v>86</v>
      </c>
      <c r="I293">
        <v>53</v>
      </c>
      <c r="J293">
        <v>-3</v>
      </c>
      <c r="K293" s="2">
        <f>Spotify_2000[[#This Row],[Columna2]]/60</f>
        <v>7.3833333333333337</v>
      </c>
      <c r="L293">
        <v>443</v>
      </c>
      <c r="M293">
        <v>0</v>
      </c>
      <c r="N293">
        <v>46</v>
      </c>
      <c r="Q293"/>
    </row>
    <row r="294" spans="1:17" x14ac:dyDescent="0.3">
      <c r="A294">
        <v>1802</v>
      </c>
      <c r="B294" t="s">
        <v>2601</v>
      </c>
      <c r="C294" t="s">
        <v>65</v>
      </c>
      <c r="E294" t="s">
        <v>62</v>
      </c>
      <c r="F294">
        <v>1999</v>
      </c>
      <c r="G294">
        <v>90</v>
      </c>
      <c r="H294">
        <v>40</v>
      </c>
      <c r="I294">
        <v>62</v>
      </c>
      <c r="J294">
        <v>-10</v>
      </c>
      <c r="K294" s="2">
        <f>Spotify_2000[[#This Row],[Columna2]]/60</f>
        <v>4.2333333333333334</v>
      </c>
      <c r="L294">
        <v>254</v>
      </c>
      <c r="M294">
        <v>9</v>
      </c>
      <c r="N294">
        <v>57</v>
      </c>
      <c r="Q294"/>
    </row>
    <row r="295" spans="1:17" x14ac:dyDescent="0.3">
      <c r="A295">
        <v>380</v>
      </c>
      <c r="B295" t="s">
        <v>664</v>
      </c>
      <c r="C295" t="s">
        <v>665</v>
      </c>
      <c r="E295" t="s">
        <v>273</v>
      </c>
      <c r="F295">
        <v>2000</v>
      </c>
      <c r="G295">
        <v>90</v>
      </c>
      <c r="H295">
        <v>66</v>
      </c>
      <c r="I295">
        <v>54</v>
      </c>
      <c r="J295">
        <v>-8</v>
      </c>
      <c r="K295" s="2">
        <f>Spotify_2000[[#This Row],[Columna2]]/60</f>
        <v>3.5666666666666669</v>
      </c>
      <c r="L295">
        <v>214</v>
      </c>
      <c r="M295">
        <v>14</v>
      </c>
      <c r="N295">
        <v>48</v>
      </c>
      <c r="Q295"/>
    </row>
    <row r="296" spans="1:17" x14ac:dyDescent="0.3">
      <c r="A296">
        <v>294</v>
      </c>
      <c r="B296" t="s">
        <v>130</v>
      </c>
      <c r="C296" t="s">
        <v>147</v>
      </c>
      <c r="E296" t="s">
        <v>148</v>
      </c>
      <c r="F296">
        <v>2002</v>
      </c>
      <c r="G296">
        <v>90</v>
      </c>
      <c r="H296">
        <v>39</v>
      </c>
      <c r="I296">
        <v>53</v>
      </c>
      <c r="J296">
        <v>-8</v>
      </c>
      <c r="K296" s="2">
        <f>Spotify_2000[[#This Row],[Columna2]]/60</f>
        <v>3.6166666666666667</v>
      </c>
      <c r="L296">
        <v>217</v>
      </c>
      <c r="M296">
        <v>65</v>
      </c>
      <c r="N296">
        <v>75</v>
      </c>
      <c r="Q296"/>
    </row>
    <row r="297" spans="1:17" x14ac:dyDescent="0.3">
      <c r="A297">
        <v>237</v>
      </c>
      <c r="B297" t="s">
        <v>454</v>
      </c>
      <c r="C297" t="s">
        <v>197</v>
      </c>
      <c r="E297" t="s">
        <v>36</v>
      </c>
      <c r="F297">
        <v>2004</v>
      </c>
      <c r="G297">
        <v>90</v>
      </c>
      <c r="H297">
        <v>25</v>
      </c>
      <c r="I297">
        <v>52</v>
      </c>
      <c r="J297">
        <v>-10</v>
      </c>
      <c r="K297" s="2">
        <f>Spotify_2000[[#This Row],[Columna2]]/60</f>
        <v>3.7</v>
      </c>
      <c r="L297">
        <v>222</v>
      </c>
      <c r="M297">
        <v>22</v>
      </c>
      <c r="N297">
        <v>51</v>
      </c>
      <c r="Q297"/>
    </row>
    <row r="298" spans="1:17" x14ac:dyDescent="0.3">
      <c r="A298">
        <v>53</v>
      </c>
      <c r="B298" t="s">
        <v>125</v>
      </c>
      <c r="C298" t="s">
        <v>126</v>
      </c>
      <c r="E298" t="s">
        <v>127</v>
      </c>
      <c r="F298">
        <v>2005</v>
      </c>
      <c r="G298">
        <v>90</v>
      </c>
      <c r="H298">
        <v>26</v>
      </c>
      <c r="I298">
        <v>43</v>
      </c>
      <c r="J298">
        <v>-13</v>
      </c>
      <c r="K298" s="2">
        <f>Spotify_2000[[#This Row],[Columna2]]/60</f>
        <v>4.3166666666666664</v>
      </c>
      <c r="L298">
        <v>259</v>
      </c>
      <c r="M298">
        <v>95</v>
      </c>
      <c r="N298">
        <v>69</v>
      </c>
      <c r="Q298"/>
    </row>
    <row r="299" spans="1:17" x14ac:dyDescent="0.3">
      <c r="A299">
        <v>296</v>
      </c>
      <c r="B299" t="s">
        <v>540</v>
      </c>
      <c r="C299" t="s">
        <v>137</v>
      </c>
      <c r="E299" t="s">
        <v>55</v>
      </c>
      <c r="F299">
        <v>2008</v>
      </c>
      <c r="G299">
        <v>90</v>
      </c>
      <c r="H299">
        <v>52</v>
      </c>
      <c r="I299">
        <v>63</v>
      </c>
      <c r="J299">
        <v>-6</v>
      </c>
      <c r="K299" s="2">
        <f>Spotify_2000[[#This Row],[Columna2]]/60</f>
        <v>4.1500000000000004</v>
      </c>
      <c r="L299">
        <v>249</v>
      </c>
      <c r="M299">
        <v>11</v>
      </c>
      <c r="N299">
        <v>68</v>
      </c>
      <c r="Q299"/>
    </row>
    <row r="300" spans="1:17" x14ac:dyDescent="0.3">
      <c r="A300">
        <v>485</v>
      </c>
      <c r="B300" t="s">
        <v>827</v>
      </c>
      <c r="C300" t="s">
        <v>824</v>
      </c>
      <c r="E300" t="s">
        <v>23</v>
      </c>
      <c r="F300">
        <v>2012</v>
      </c>
      <c r="G300">
        <v>90</v>
      </c>
      <c r="H300">
        <v>71</v>
      </c>
      <c r="I300">
        <v>51</v>
      </c>
      <c r="J300">
        <v>-3</v>
      </c>
      <c r="K300" s="2">
        <f>Spotify_2000[[#This Row],[Columna2]]/60</f>
        <v>2.9166666666666665</v>
      </c>
      <c r="L300">
        <v>175</v>
      </c>
      <c r="M300">
        <v>19</v>
      </c>
      <c r="N300">
        <v>73</v>
      </c>
      <c r="Q300"/>
    </row>
    <row r="301" spans="1:17" x14ac:dyDescent="0.3">
      <c r="A301">
        <v>623</v>
      </c>
      <c r="B301" t="s">
        <v>1035</v>
      </c>
      <c r="C301" t="s">
        <v>46</v>
      </c>
      <c r="E301" t="s">
        <v>47</v>
      </c>
      <c r="F301">
        <v>2015</v>
      </c>
      <c r="G301">
        <v>90</v>
      </c>
      <c r="H301">
        <v>74</v>
      </c>
      <c r="I301">
        <v>49</v>
      </c>
      <c r="J301">
        <v>-5</v>
      </c>
      <c r="K301" s="2">
        <f>Spotify_2000[[#This Row],[Columna2]]/60</f>
        <v>4.3166666666666664</v>
      </c>
      <c r="L301">
        <v>259</v>
      </c>
      <c r="M301">
        <v>26</v>
      </c>
      <c r="N301">
        <v>78</v>
      </c>
      <c r="Q301"/>
    </row>
    <row r="302" spans="1:17" x14ac:dyDescent="0.3">
      <c r="A302">
        <v>663</v>
      </c>
      <c r="B302" t="s">
        <v>1096</v>
      </c>
      <c r="C302" t="s">
        <v>1097</v>
      </c>
      <c r="E302" t="s">
        <v>1098</v>
      </c>
      <c r="F302">
        <v>2016</v>
      </c>
      <c r="G302">
        <v>90</v>
      </c>
      <c r="H302">
        <v>21</v>
      </c>
      <c r="I302">
        <v>12</v>
      </c>
      <c r="J302">
        <v>-11</v>
      </c>
      <c r="K302" s="2">
        <f>Spotify_2000[[#This Row],[Columna2]]/60</f>
        <v>3.7166666666666668</v>
      </c>
      <c r="L302">
        <v>223</v>
      </c>
      <c r="M302">
        <v>84</v>
      </c>
      <c r="N302">
        <v>54</v>
      </c>
      <c r="Q302"/>
    </row>
    <row r="303" spans="1:17" x14ac:dyDescent="0.3">
      <c r="A303">
        <v>676</v>
      </c>
      <c r="B303" t="s">
        <v>1113</v>
      </c>
      <c r="C303" t="s">
        <v>1031</v>
      </c>
      <c r="E303" t="s">
        <v>23</v>
      </c>
      <c r="F303">
        <v>2016</v>
      </c>
      <c r="G303">
        <v>90</v>
      </c>
      <c r="H303">
        <v>40</v>
      </c>
      <c r="I303">
        <v>73</v>
      </c>
      <c r="J303">
        <v>-9</v>
      </c>
      <c r="K303" s="2">
        <f>Spotify_2000[[#This Row],[Columna2]]/60</f>
        <v>3.2666666666666666</v>
      </c>
      <c r="L303">
        <v>196</v>
      </c>
      <c r="M303">
        <v>8</v>
      </c>
      <c r="N303">
        <v>81</v>
      </c>
      <c r="Q303"/>
    </row>
    <row r="304" spans="1:17" x14ac:dyDescent="0.3">
      <c r="A304">
        <v>709</v>
      </c>
      <c r="B304" t="s">
        <v>1162</v>
      </c>
      <c r="C304" t="s">
        <v>769</v>
      </c>
      <c r="E304" t="s">
        <v>20</v>
      </c>
      <c r="F304">
        <v>2017</v>
      </c>
      <c r="G304">
        <v>90</v>
      </c>
      <c r="H304">
        <v>39</v>
      </c>
      <c r="I304">
        <v>52</v>
      </c>
      <c r="J304">
        <v>-7</v>
      </c>
      <c r="K304" s="2">
        <f>Spotify_2000[[#This Row],[Columna2]]/60</f>
        <v>3.4666666666666668</v>
      </c>
      <c r="L304">
        <v>208</v>
      </c>
      <c r="M304">
        <v>54</v>
      </c>
      <c r="N304">
        <v>83</v>
      </c>
      <c r="Q304"/>
    </row>
    <row r="305" spans="1:17" x14ac:dyDescent="0.3">
      <c r="A305">
        <v>712</v>
      </c>
      <c r="B305" t="s">
        <v>1165</v>
      </c>
      <c r="C305" t="s">
        <v>769</v>
      </c>
      <c r="E305" t="s">
        <v>20</v>
      </c>
      <c r="F305">
        <v>2017</v>
      </c>
      <c r="G305">
        <v>90</v>
      </c>
      <c r="H305">
        <v>24</v>
      </c>
      <c r="I305">
        <v>59</v>
      </c>
      <c r="J305">
        <v>-11</v>
      </c>
      <c r="K305" s="2">
        <f>Spotify_2000[[#This Row],[Columna2]]/60</f>
        <v>3.6833333333333331</v>
      </c>
      <c r="L305">
        <v>221</v>
      </c>
      <c r="M305">
        <v>91</v>
      </c>
      <c r="N305">
        <v>78</v>
      </c>
      <c r="Q305"/>
    </row>
    <row r="306" spans="1:17" x14ac:dyDescent="0.3">
      <c r="A306">
        <v>720</v>
      </c>
      <c r="B306" t="s">
        <v>1178</v>
      </c>
      <c r="C306" t="s">
        <v>952</v>
      </c>
      <c r="E306" t="s">
        <v>36</v>
      </c>
      <c r="F306">
        <v>2017</v>
      </c>
      <c r="G306">
        <v>90</v>
      </c>
      <c r="H306">
        <v>30</v>
      </c>
      <c r="I306">
        <v>64</v>
      </c>
      <c r="J306">
        <v>-10</v>
      </c>
      <c r="K306" s="2">
        <f>Spotify_2000[[#This Row],[Columna2]]/60</f>
        <v>3.9666666666666668</v>
      </c>
      <c r="L306">
        <v>238</v>
      </c>
      <c r="M306">
        <v>62</v>
      </c>
      <c r="N306">
        <v>36</v>
      </c>
      <c r="Q306"/>
    </row>
    <row r="307" spans="1:17" x14ac:dyDescent="0.3">
      <c r="A307">
        <v>1973</v>
      </c>
      <c r="B307" t="s">
        <v>2806</v>
      </c>
      <c r="C307" t="s">
        <v>2807</v>
      </c>
      <c r="E307" t="s">
        <v>550</v>
      </c>
      <c r="F307">
        <v>1969</v>
      </c>
      <c r="G307">
        <v>91</v>
      </c>
      <c r="H307">
        <v>46</v>
      </c>
      <c r="I307">
        <v>55</v>
      </c>
      <c r="J307">
        <v>-9</v>
      </c>
      <c r="K307" s="2">
        <f>Spotify_2000[[#This Row],[Columna2]]/60</f>
        <v>5.416666666666667</v>
      </c>
      <c r="L307">
        <v>325</v>
      </c>
      <c r="M307">
        <v>34</v>
      </c>
      <c r="N307">
        <v>60</v>
      </c>
      <c r="Q307"/>
    </row>
    <row r="308" spans="1:17" x14ac:dyDescent="0.3">
      <c r="A308">
        <v>848</v>
      </c>
      <c r="B308" t="s">
        <v>1365</v>
      </c>
      <c r="C308" t="s">
        <v>1174</v>
      </c>
      <c r="E308" t="s">
        <v>2</v>
      </c>
      <c r="F308">
        <v>1971</v>
      </c>
      <c r="G308">
        <v>91</v>
      </c>
      <c r="H308">
        <v>38</v>
      </c>
      <c r="I308">
        <v>25</v>
      </c>
      <c r="J308">
        <v>-14</v>
      </c>
      <c r="K308" s="2">
        <f>Spotify_2000[[#This Row],[Columna2]]/60</f>
        <v>3.55</v>
      </c>
      <c r="L308">
        <v>213</v>
      </c>
      <c r="M308">
        <v>14</v>
      </c>
      <c r="N308">
        <v>60</v>
      </c>
      <c r="Q308"/>
    </row>
    <row r="309" spans="1:17" x14ac:dyDescent="0.3">
      <c r="A309">
        <v>993</v>
      </c>
      <c r="B309" t="s">
        <v>1568</v>
      </c>
      <c r="C309" t="s">
        <v>1416</v>
      </c>
      <c r="E309" t="s">
        <v>5</v>
      </c>
      <c r="F309">
        <v>1975</v>
      </c>
      <c r="G309">
        <v>91</v>
      </c>
      <c r="H309">
        <v>42</v>
      </c>
      <c r="I309">
        <v>44</v>
      </c>
      <c r="J309">
        <v>-9</v>
      </c>
      <c r="K309" s="2">
        <f>Spotify_2000[[#This Row],[Columna2]]/60</f>
        <v>4.7833333333333332</v>
      </c>
      <c r="L309">
        <v>287</v>
      </c>
      <c r="M309">
        <v>9</v>
      </c>
      <c r="N309">
        <v>63</v>
      </c>
      <c r="Q309"/>
    </row>
    <row r="310" spans="1:17" x14ac:dyDescent="0.3">
      <c r="A310">
        <v>1054</v>
      </c>
      <c r="B310" t="s">
        <v>1647</v>
      </c>
      <c r="C310" t="s">
        <v>1625</v>
      </c>
      <c r="E310" t="s">
        <v>5</v>
      </c>
      <c r="F310">
        <v>1977</v>
      </c>
      <c r="G310">
        <v>91</v>
      </c>
      <c r="H310">
        <v>73</v>
      </c>
      <c r="I310">
        <v>49</v>
      </c>
      <c r="J310">
        <v>-6</v>
      </c>
      <c r="K310" s="2">
        <f>Spotify_2000[[#This Row],[Columna2]]/60</f>
        <v>6.1</v>
      </c>
      <c r="L310">
        <v>366</v>
      </c>
      <c r="M310">
        <v>0</v>
      </c>
      <c r="N310">
        <v>62</v>
      </c>
      <c r="Q310"/>
    </row>
    <row r="311" spans="1:17" x14ac:dyDescent="0.3">
      <c r="A311">
        <v>1060</v>
      </c>
      <c r="B311" t="s">
        <v>1654</v>
      </c>
      <c r="C311" t="s">
        <v>1490</v>
      </c>
      <c r="E311" t="s">
        <v>5</v>
      </c>
      <c r="F311">
        <v>1977</v>
      </c>
      <c r="G311">
        <v>91</v>
      </c>
      <c r="H311">
        <v>82</v>
      </c>
      <c r="I311">
        <v>53</v>
      </c>
      <c r="J311">
        <v>-5</v>
      </c>
      <c r="K311" s="2">
        <f>Spotify_2000[[#This Row],[Columna2]]/60</f>
        <v>4.1333333333333337</v>
      </c>
      <c r="L311">
        <v>248</v>
      </c>
      <c r="M311">
        <v>7</v>
      </c>
      <c r="N311">
        <v>74</v>
      </c>
      <c r="Q311"/>
    </row>
    <row r="312" spans="1:17" x14ac:dyDescent="0.3">
      <c r="A312">
        <v>1100</v>
      </c>
      <c r="B312" t="s">
        <v>1707</v>
      </c>
      <c r="C312" t="s">
        <v>1534</v>
      </c>
      <c r="E312" t="s">
        <v>1535</v>
      </c>
      <c r="F312">
        <v>1978</v>
      </c>
      <c r="G312">
        <v>91</v>
      </c>
      <c r="H312">
        <v>82</v>
      </c>
      <c r="I312">
        <v>67</v>
      </c>
      <c r="J312">
        <v>-7</v>
      </c>
      <c r="K312" s="2">
        <f>Spotify_2000[[#This Row],[Columna2]]/60</f>
        <v>5.2833333333333332</v>
      </c>
      <c r="L312">
        <v>317</v>
      </c>
      <c r="M312">
        <v>10</v>
      </c>
      <c r="N312">
        <v>40</v>
      </c>
      <c r="Q312"/>
    </row>
    <row r="313" spans="1:17" x14ac:dyDescent="0.3">
      <c r="A313">
        <v>1383</v>
      </c>
      <c r="B313" t="s">
        <v>2063</v>
      </c>
      <c r="C313" t="s">
        <v>1553</v>
      </c>
      <c r="E313" t="s">
        <v>14</v>
      </c>
      <c r="F313">
        <v>1986</v>
      </c>
      <c r="G313">
        <v>91</v>
      </c>
      <c r="H313">
        <v>27</v>
      </c>
      <c r="I313">
        <v>40</v>
      </c>
      <c r="J313">
        <v>-16</v>
      </c>
      <c r="K313" s="2">
        <f>Spotify_2000[[#This Row],[Columna2]]/60</f>
        <v>3.8</v>
      </c>
      <c r="L313">
        <v>228</v>
      </c>
      <c r="M313">
        <v>88</v>
      </c>
      <c r="N313">
        <v>49</v>
      </c>
      <c r="Q313"/>
    </row>
    <row r="314" spans="1:17" x14ac:dyDescent="0.3">
      <c r="A314">
        <v>1486</v>
      </c>
      <c r="B314" t="s">
        <v>2196</v>
      </c>
      <c r="C314" t="s">
        <v>2197</v>
      </c>
      <c r="E314" t="s">
        <v>2198</v>
      </c>
      <c r="F314">
        <v>1989</v>
      </c>
      <c r="G314">
        <v>91</v>
      </c>
      <c r="H314">
        <v>37</v>
      </c>
      <c r="I314">
        <v>75</v>
      </c>
      <c r="J314">
        <v>-10</v>
      </c>
      <c r="K314" s="2">
        <f>Spotify_2000[[#This Row],[Columna2]]/60</f>
        <v>4.7833333333333332</v>
      </c>
      <c r="L314">
        <v>287</v>
      </c>
      <c r="M314">
        <v>27</v>
      </c>
      <c r="N314">
        <v>71</v>
      </c>
      <c r="Q314"/>
    </row>
    <row r="315" spans="1:17" x14ac:dyDescent="0.3">
      <c r="A315">
        <v>1564</v>
      </c>
      <c r="B315" t="s">
        <v>2292</v>
      </c>
      <c r="C315" t="s">
        <v>2293</v>
      </c>
      <c r="E315" t="s">
        <v>5</v>
      </c>
      <c r="F315">
        <v>1991</v>
      </c>
      <c r="G315">
        <v>91</v>
      </c>
      <c r="H315">
        <v>61</v>
      </c>
      <c r="I315">
        <v>74</v>
      </c>
      <c r="J315">
        <v>-11</v>
      </c>
      <c r="K315" s="2">
        <f>Spotify_2000[[#This Row],[Columna2]]/60</f>
        <v>3.6833333333333331</v>
      </c>
      <c r="L315">
        <v>221</v>
      </c>
      <c r="M315">
        <v>9</v>
      </c>
      <c r="N315">
        <v>55</v>
      </c>
      <c r="Q315"/>
    </row>
    <row r="316" spans="1:17" x14ac:dyDescent="0.3">
      <c r="A316">
        <v>1599</v>
      </c>
      <c r="B316" t="s">
        <v>2340</v>
      </c>
      <c r="C316" t="s">
        <v>2341</v>
      </c>
      <c r="E316" t="s">
        <v>1498</v>
      </c>
      <c r="F316">
        <v>1992</v>
      </c>
      <c r="G316">
        <v>91</v>
      </c>
      <c r="H316">
        <v>47</v>
      </c>
      <c r="I316">
        <v>53</v>
      </c>
      <c r="J316">
        <v>-9</v>
      </c>
      <c r="K316" s="2">
        <f>Spotify_2000[[#This Row],[Columna2]]/60</f>
        <v>4.9000000000000004</v>
      </c>
      <c r="L316">
        <v>294</v>
      </c>
      <c r="M316">
        <v>28</v>
      </c>
      <c r="N316">
        <v>64</v>
      </c>
      <c r="Q316"/>
    </row>
    <row r="317" spans="1:17" x14ac:dyDescent="0.3">
      <c r="A317">
        <v>1784</v>
      </c>
      <c r="B317" t="s">
        <v>2581</v>
      </c>
      <c r="C317" t="s">
        <v>2047</v>
      </c>
      <c r="E317" t="s">
        <v>62</v>
      </c>
      <c r="F317">
        <v>1998</v>
      </c>
      <c r="G317">
        <v>91</v>
      </c>
      <c r="H317">
        <v>22</v>
      </c>
      <c r="I317">
        <v>69</v>
      </c>
      <c r="J317">
        <v>-15</v>
      </c>
      <c r="K317" s="2">
        <f>Spotify_2000[[#This Row],[Columna2]]/60</f>
        <v>3.8833333333333333</v>
      </c>
      <c r="L317">
        <v>233</v>
      </c>
      <c r="M317">
        <v>92</v>
      </c>
      <c r="N317">
        <v>39</v>
      </c>
      <c r="Q317"/>
    </row>
    <row r="318" spans="1:17" x14ac:dyDescent="0.3">
      <c r="A318">
        <v>138</v>
      </c>
      <c r="B318" t="s">
        <v>286</v>
      </c>
      <c r="C318" t="s">
        <v>287</v>
      </c>
      <c r="E318" t="s">
        <v>5</v>
      </c>
      <c r="F318">
        <v>2001</v>
      </c>
      <c r="G318">
        <v>91</v>
      </c>
      <c r="H318">
        <v>63</v>
      </c>
      <c r="I318">
        <v>67</v>
      </c>
      <c r="J318">
        <v>-12</v>
      </c>
      <c r="K318" s="2">
        <f>Spotify_2000[[#This Row],[Columna2]]/60</f>
        <v>4.083333333333333</v>
      </c>
      <c r="L318">
        <v>245</v>
      </c>
      <c r="M318">
        <v>1</v>
      </c>
      <c r="N318">
        <v>54</v>
      </c>
      <c r="Q318"/>
    </row>
    <row r="319" spans="1:17" x14ac:dyDescent="0.3">
      <c r="A319">
        <v>214</v>
      </c>
      <c r="B319" t="s">
        <v>421</v>
      </c>
      <c r="C319" t="s">
        <v>422</v>
      </c>
      <c r="E319" t="s">
        <v>33</v>
      </c>
      <c r="F319">
        <v>2002</v>
      </c>
      <c r="G319">
        <v>91</v>
      </c>
      <c r="H319">
        <v>94</v>
      </c>
      <c r="I319">
        <v>62</v>
      </c>
      <c r="J319">
        <v>-3</v>
      </c>
      <c r="K319" s="2">
        <f>Spotify_2000[[#This Row],[Columna2]]/60</f>
        <v>4.4833333333333334</v>
      </c>
      <c r="L319">
        <v>269</v>
      </c>
      <c r="M319">
        <v>2</v>
      </c>
      <c r="N319">
        <v>80</v>
      </c>
      <c r="Q319"/>
    </row>
    <row r="320" spans="1:17" x14ac:dyDescent="0.3">
      <c r="A320">
        <v>179</v>
      </c>
      <c r="B320" t="s">
        <v>361</v>
      </c>
      <c r="C320" t="s">
        <v>142</v>
      </c>
      <c r="E320" t="s">
        <v>5</v>
      </c>
      <c r="F320">
        <v>2008</v>
      </c>
      <c r="G320">
        <v>91</v>
      </c>
      <c r="H320">
        <v>59</v>
      </c>
      <c r="I320">
        <v>56</v>
      </c>
      <c r="J320">
        <v>-10</v>
      </c>
      <c r="K320" s="2">
        <f>Spotify_2000[[#This Row],[Columna2]]/60</f>
        <v>4.7333333333333334</v>
      </c>
      <c r="L320">
        <v>284</v>
      </c>
      <c r="M320">
        <v>28</v>
      </c>
      <c r="N320">
        <v>50</v>
      </c>
      <c r="Q320"/>
    </row>
    <row r="321" spans="1:17" x14ac:dyDescent="0.3">
      <c r="A321">
        <v>408</v>
      </c>
      <c r="B321" t="s">
        <v>706</v>
      </c>
      <c r="C321" t="s">
        <v>303</v>
      </c>
      <c r="E321" t="s">
        <v>36</v>
      </c>
      <c r="F321">
        <v>2010</v>
      </c>
      <c r="G321">
        <v>91</v>
      </c>
      <c r="H321">
        <v>30</v>
      </c>
      <c r="I321">
        <v>28</v>
      </c>
      <c r="J321">
        <v>-13</v>
      </c>
      <c r="K321" s="2">
        <f>Spotify_2000[[#This Row],[Columna2]]/60</f>
        <v>3.5</v>
      </c>
      <c r="L321">
        <v>210</v>
      </c>
      <c r="M321">
        <v>88</v>
      </c>
      <c r="N321">
        <v>27</v>
      </c>
      <c r="Q321"/>
    </row>
    <row r="322" spans="1:17" x14ac:dyDescent="0.3">
      <c r="A322">
        <v>728</v>
      </c>
      <c r="B322" t="s">
        <v>1190</v>
      </c>
      <c r="C322" t="s">
        <v>245</v>
      </c>
      <c r="E322" t="s">
        <v>62</v>
      </c>
      <c r="F322">
        <v>2018</v>
      </c>
      <c r="G322">
        <v>91</v>
      </c>
      <c r="H322">
        <v>70</v>
      </c>
      <c r="I322">
        <v>54</v>
      </c>
      <c r="J322">
        <v>-6</v>
      </c>
      <c r="K322" s="2">
        <f>Spotify_2000[[#This Row],[Columna2]]/60</f>
        <v>3.6833333333333331</v>
      </c>
      <c r="L322">
        <v>221</v>
      </c>
      <c r="M322">
        <v>5</v>
      </c>
      <c r="N322">
        <v>30</v>
      </c>
      <c r="Q322"/>
    </row>
    <row r="323" spans="1:17" x14ac:dyDescent="0.3">
      <c r="A323">
        <v>788</v>
      </c>
      <c r="B323" t="s">
        <v>1278</v>
      </c>
      <c r="C323" t="s">
        <v>19</v>
      </c>
      <c r="E323" t="s">
        <v>20</v>
      </c>
      <c r="F323">
        <v>2019</v>
      </c>
      <c r="G323">
        <v>91</v>
      </c>
      <c r="H323">
        <v>32</v>
      </c>
      <c r="I323">
        <v>76</v>
      </c>
      <c r="J323">
        <v>-7</v>
      </c>
      <c r="K323" s="2">
        <f>Spotify_2000[[#This Row],[Columna2]]/60</f>
        <v>3.15</v>
      </c>
      <c r="L323">
        <v>189</v>
      </c>
      <c r="M323">
        <v>84</v>
      </c>
      <c r="N323">
        <v>98</v>
      </c>
      <c r="Q323"/>
    </row>
    <row r="324" spans="1:17" x14ac:dyDescent="0.3">
      <c r="A324">
        <v>1931</v>
      </c>
      <c r="B324" t="s">
        <v>2758</v>
      </c>
      <c r="C324" t="s">
        <v>1301</v>
      </c>
      <c r="E324" t="s">
        <v>14</v>
      </c>
      <c r="F324">
        <v>1968</v>
      </c>
      <c r="G324">
        <v>92</v>
      </c>
      <c r="H324">
        <v>46</v>
      </c>
      <c r="I324">
        <v>61</v>
      </c>
      <c r="J324">
        <v>-14</v>
      </c>
      <c r="K324" s="2">
        <f>Spotify_2000[[#This Row],[Columna2]]/60</f>
        <v>4.0666666666666664</v>
      </c>
      <c r="L324">
        <v>244</v>
      </c>
      <c r="M324">
        <v>71</v>
      </c>
      <c r="N324">
        <v>76</v>
      </c>
      <c r="Q324"/>
    </row>
    <row r="325" spans="1:17" x14ac:dyDescent="0.3">
      <c r="A325">
        <v>809</v>
      </c>
      <c r="B325" t="s">
        <v>1312</v>
      </c>
      <c r="C325" t="s">
        <v>248</v>
      </c>
      <c r="E325" t="s">
        <v>249</v>
      </c>
      <c r="F325">
        <v>1970</v>
      </c>
      <c r="G325">
        <v>92</v>
      </c>
      <c r="H325">
        <v>36</v>
      </c>
      <c r="I325">
        <v>41</v>
      </c>
      <c r="J325">
        <v>-13</v>
      </c>
      <c r="K325" s="2">
        <f>Spotify_2000[[#This Row],[Columna2]]/60</f>
        <v>4.75</v>
      </c>
      <c r="L325">
        <v>285</v>
      </c>
      <c r="M325">
        <v>83</v>
      </c>
      <c r="N325">
        <v>63</v>
      </c>
      <c r="Q325"/>
    </row>
    <row r="326" spans="1:17" x14ac:dyDescent="0.3">
      <c r="A326">
        <v>844</v>
      </c>
      <c r="B326" t="s">
        <v>1359</v>
      </c>
      <c r="C326" t="s">
        <v>1360</v>
      </c>
      <c r="E326" t="s">
        <v>2</v>
      </c>
      <c r="F326">
        <v>1971</v>
      </c>
      <c r="G326">
        <v>92</v>
      </c>
      <c r="H326">
        <v>9</v>
      </c>
      <c r="I326">
        <v>42</v>
      </c>
      <c r="J326">
        <v>-19</v>
      </c>
      <c r="K326" s="2">
        <f>Spotify_2000[[#This Row],[Columna2]]/60</f>
        <v>4.05</v>
      </c>
      <c r="L326">
        <v>243</v>
      </c>
      <c r="M326">
        <v>91</v>
      </c>
      <c r="N326">
        <v>69</v>
      </c>
      <c r="Q326"/>
    </row>
    <row r="327" spans="1:17" x14ac:dyDescent="0.3">
      <c r="A327">
        <v>867</v>
      </c>
      <c r="B327" t="s">
        <v>1384</v>
      </c>
      <c r="C327" t="s">
        <v>1337</v>
      </c>
      <c r="E327" t="s">
        <v>2</v>
      </c>
      <c r="F327">
        <v>1971</v>
      </c>
      <c r="G327">
        <v>92</v>
      </c>
      <c r="H327">
        <v>28</v>
      </c>
      <c r="I327">
        <v>70</v>
      </c>
      <c r="J327">
        <v>-15</v>
      </c>
      <c r="K327" s="2">
        <f>Spotify_2000[[#This Row],[Columna2]]/60</f>
        <v>4.4833333333333334</v>
      </c>
      <c r="L327">
        <v>269</v>
      </c>
      <c r="M327">
        <v>68</v>
      </c>
      <c r="N327">
        <v>68</v>
      </c>
      <c r="Q327"/>
    </row>
    <row r="328" spans="1:17" x14ac:dyDescent="0.3">
      <c r="A328">
        <v>878</v>
      </c>
      <c r="B328" t="s">
        <v>1406</v>
      </c>
      <c r="C328" t="s">
        <v>1400</v>
      </c>
      <c r="E328" t="s">
        <v>550</v>
      </c>
      <c r="F328">
        <v>1971</v>
      </c>
      <c r="G328">
        <v>92</v>
      </c>
      <c r="H328">
        <v>42</v>
      </c>
      <c r="I328">
        <v>81</v>
      </c>
      <c r="J328">
        <v>-15</v>
      </c>
      <c r="K328" s="2">
        <f>Spotify_2000[[#This Row],[Columna2]]/60</f>
        <v>2.6166666666666667</v>
      </c>
      <c r="L328">
        <v>157</v>
      </c>
      <c r="M328">
        <v>75</v>
      </c>
      <c r="N328">
        <v>58</v>
      </c>
      <c r="Q328"/>
    </row>
    <row r="329" spans="1:17" x14ac:dyDescent="0.3">
      <c r="A329">
        <v>931</v>
      </c>
      <c r="B329" t="s">
        <v>1476</v>
      </c>
      <c r="C329" t="s">
        <v>1477</v>
      </c>
      <c r="E329" t="s">
        <v>688</v>
      </c>
      <c r="F329">
        <v>1973</v>
      </c>
      <c r="G329">
        <v>92</v>
      </c>
      <c r="H329">
        <v>38</v>
      </c>
      <c r="I329">
        <v>59</v>
      </c>
      <c r="J329">
        <v>-12</v>
      </c>
      <c r="K329" s="2">
        <f>Spotify_2000[[#This Row],[Columna2]]/60</f>
        <v>4.6500000000000004</v>
      </c>
      <c r="L329">
        <v>279</v>
      </c>
      <c r="M329">
        <v>27</v>
      </c>
      <c r="N329">
        <v>67</v>
      </c>
      <c r="Q329"/>
    </row>
    <row r="330" spans="1:17" x14ac:dyDescent="0.3">
      <c r="A330">
        <v>949</v>
      </c>
      <c r="B330" t="s">
        <v>1503</v>
      </c>
      <c r="C330" t="s">
        <v>30</v>
      </c>
      <c r="E330" t="s">
        <v>2</v>
      </c>
      <c r="F330">
        <v>1974</v>
      </c>
      <c r="G330">
        <v>92</v>
      </c>
      <c r="H330">
        <v>53</v>
      </c>
      <c r="I330">
        <v>39</v>
      </c>
      <c r="J330">
        <v>-12</v>
      </c>
      <c r="K330" s="2">
        <f>Spotify_2000[[#This Row],[Columna2]]/60</f>
        <v>3.3166666666666669</v>
      </c>
      <c r="L330">
        <v>199</v>
      </c>
      <c r="M330">
        <v>59</v>
      </c>
      <c r="N330">
        <v>42</v>
      </c>
      <c r="Q330"/>
    </row>
    <row r="331" spans="1:17" x14ac:dyDescent="0.3">
      <c r="A331">
        <v>1086</v>
      </c>
      <c r="B331" t="s">
        <v>1689</v>
      </c>
      <c r="C331" t="s">
        <v>667</v>
      </c>
      <c r="E331" t="s">
        <v>36</v>
      </c>
      <c r="F331">
        <v>1978</v>
      </c>
      <c r="G331">
        <v>92</v>
      </c>
      <c r="H331">
        <v>61</v>
      </c>
      <c r="I331">
        <v>63</v>
      </c>
      <c r="J331">
        <v>-7</v>
      </c>
      <c r="K331" s="2">
        <f>Spotify_2000[[#This Row],[Columna2]]/60</f>
        <v>3.7166666666666668</v>
      </c>
      <c r="L331">
        <v>223</v>
      </c>
      <c r="M331">
        <v>60</v>
      </c>
      <c r="N331">
        <v>48</v>
      </c>
      <c r="Q331"/>
    </row>
    <row r="332" spans="1:17" x14ac:dyDescent="0.3">
      <c r="A332">
        <v>1264</v>
      </c>
      <c r="B332" t="s">
        <v>1911</v>
      </c>
      <c r="C332" t="s">
        <v>1912</v>
      </c>
      <c r="E332" t="s">
        <v>55</v>
      </c>
      <c r="F332">
        <v>1983</v>
      </c>
      <c r="G332">
        <v>92</v>
      </c>
      <c r="H332">
        <v>73</v>
      </c>
      <c r="I332">
        <v>67</v>
      </c>
      <c r="J332">
        <v>-7</v>
      </c>
      <c r="K332" s="2">
        <f>Spotify_2000[[#This Row],[Columna2]]/60</f>
        <v>4.2166666666666668</v>
      </c>
      <c r="L332">
        <v>253</v>
      </c>
      <c r="M332">
        <v>23</v>
      </c>
      <c r="N332">
        <v>72</v>
      </c>
      <c r="Q332"/>
    </row>
    <row r="333" spans="1:17" x14ac:dyDescent="0.3">
      <c r="A333">
        <v>1358</v>
      </c>
      <c r="B333" t="s">
        <v>2032</v>
      </c>
      <c r="C333" t="s">
        <v>1949</v>
      </c>
      <c r="E333" t="s">
        <v>114</v>
      </c>
      <c r="F333">
        <v>1986</v>
      </c>
      <c r="G333">
        <v>92</v>
      </c>
      <c r="H333">
        <v>80</v>
      </c>
      <c r="I333">
        <v>53</v>
      </c>
      <c r="J333">
        <v>-8</v>
      </c>
      <c r="K333" s="2">
        <f>Spotify_2000[[#This Row],[Columna2]]/60</f>
        <v>4.4833333333333334</v>
      </c>
      <c r="L333">
        <v>269</v>
      </c>
      <c r="M333">
        <v>0</v>
      </c>
      <c r="N333">
        <v>59</v>
      </c>
      <c r="Q333"/>
    </row>
    <row r="334" spans="1:17" x14ac:dyDescent="0.3">
      <c r="A334">
        <v>1468</v>
      </c>
      <c r="B334" t="s">
        <v>2174</v>
      </c>
      <c r="C334" t="s">
        <v>1194</v>
      </c>
      <c r="E334" t="s">
        <v>1079</v>
      </c>
      <c r="F334">
        <v>1989</v>
      </c>
      <c r="G334">
        <v>92</v>
      </c>
      <c r="H334">
        <v>84</v>
      </c>
      <c r="I334">
        <v>41</v>
      </c>
      <c r="J334">
        <v>-6</v>
      </c>
      <c r="K334" s="2">
        <f>Spotify_2000[[#This Row],[Columna2]]/60</f>
        <v>4.0333333333333332</v>
      </c>
      <c r="L334">
        <v>242</v>
      </c>
      <c r="M334">
        <v>3</v>
      </c>
      <c r="N334">
        <v>55</v>
      </c>
      <c r="Q334"/>
    </row>
    <row r="335" spans="1:17" x14ac:dyDescent="0.3">
      <c r="A335">
        <v>1493</v>
      </c>
      <c r="B335" t="s">
        <v>2206</v>
      </c>
      <c r="C335" t="s">
        <v>1194</v>
      </c>
      <c r="E335" t="s">
        <v>1079</v>
      </c>
      <c r="F335">
        <v>1989</v>
      </c>
      <c r="G335">
        <v>92</v>
      </c>
      <c r="H335">
        <v>65</v>
      </c>
      <c r="I335">
        <v>48</v>
      </c>
      <c r="J335">
        <v>-6</v>
      </c>
      <c r="K335" s="2">
        <f>Spotify_2000[[#This Row],[Columna2]]/60</f>
        <v>5.0166666666666666</v>
      </c>
      <c r="L335">
        <v>301</v>
      </c>
      <c r="M335">
        <v>16</v>
      </c>
      <c r="N335">
        <v>33</v>
      </c>
      <c r="Q335"/>
    </row>
    <row r="336" spans="1:17" x14ac:dyDescent="0.3">
      <c r="A336">
        <v>1510</v>
      </c>
      <c r="B336" t="s">
        <v>2229</v>
      </c>
      <c r="C336" t="s">
        <v>2230</v>
      </c>
      <c r="E336" t="s">
        <v>5</v>
      </c>
      <c r="F336">
        <v>1990</v>
      </c>
      <c r="G336">
        <v>92</v>
      </c>
      <c r="H336">
        <v>13</v>
      </c>
      <c r="I336">
        <v>63</v>
      </c>
      <c r="J336">
        <v>-15</v>
      </c>
      <c r="K336" s="2">
        <f>Spotify_2000[[#This Row],[Columna2]]/60</f>
        <v>5.5666666666666664</v>
      </c>
      <c r="L336">
        <v>334</v>
      </c>
      <c r="M336">
        <v>47</v>
      </c>
      <c r="N336">
        <v>67</v>
      </c>
      <c r="Q336"/>
    </row>
    <row r="337" spans="1:17" x14ac:dyDescent="0.3">
      <c r="A337">
        <v>1549</v>
      </c>
      <c r="B337" t="s">
        <v>2275</v>
      </c>
      <c r="C337" t="s">
        <v>422</v>
      </c>
      <c r="E337" t="s">
        <v>33</v>
      </c>
      <c r="F337">
        <v>1991</v>
      </c>
      <c r="G337">
        <v>92</v>
      </c>
      <c r="H337">
        <v>94</v>
      </c>
      <c r="I337">
        <v>67</v>
      </c>
      <c r="J337">
        <v>-10</v>
      </c>
      <c r="K337" s="2">
        <f>Spotify_2000[[#This Row],[Columna2]]/60</f>
        <v>4.7166666666666668</v>
      </c>
      <c r="L337">
        <v>283</v>
      </c>
      <c r="M337">
        <v>0</v>
      </c>
      <c r="N337">
        <v>73</v>
      </c>
      <c r="Q337"/>
    </row>
    <row r="338" spans="1:17" x14ac:dyDescent="0.3">
      <c r="A338">
        <v>1603</v>
      </c>
      <c r="B338" t="s">
        <v>2348</v>
      </c>
      <c r="C338" t="s">
        <v>2349</v>
      </c>
      <c r="E338" t="s">
        <v>33</v>
      </c>
      <c r="F338">
        <v>1993</v>
      </c>
      <c r="G338">
        <v>92</v>
      </c>
      <c r="H338">
        <v>43</v>
      </c>
      <c r="I338">
        <v>52</v>
      </c>
      <c r="J338">
        <v>-10</v>
      </c>
      <c r="K338" s="2">
        <f>Spotify_2000[[#This Row],[Columna2]]/60</f>
        <v>3.9833333333333334</v>
      </c>
      <c r="L338">
        <v>239</v>
      </c>
      <c r="M338">
        <v>1</v>
      </c>
      <c r="N338">
        <v>82</v>
      </c>
      <c r="Q338"/>
    </row>
    <row r="339" spans="1:17" x14ac:dyDescent="0.3">
      <c r="A339">
        <v>1709</v>
      </c>
      <c r="B339" t="s">
        <v>2485</v>
      </c>
      <c r="C339" t="s">
        <v>2486</v>
      </c>
      <c r="E339" t="s">
        <v>230</v>
      </c>
      <c r="F339">
        <v>1996</v>
      </c>
      <c r="G339">
        <v>92</v>
      </c>
      <c r="H339">
        <v>29</v>
      </c>
      <c r="I339">
        <v>77</v>
      </c>
      <c r="J339">
        <v>-17</v>
      </c>
      <c r="K339" s="2">
        <f>Spotify_2000[[#This Row],[Columna2]]/60</f>
        <v>4.9833333333333334</v>
      </c>
      <c r="L339">
        <v>299</v>
      </c>
      <c r="M339">
        <v>3</v>
      </c>
      <c r="N339">
        <v>74</v>
      </c>
      <c r="Q339"/>
    </row>
    <row r="340" spans="1:17" x14ac:dyDescent="0.3">
      <c r="A340">
        <v>1739</v>
      </c>
      <c r="B340" t="s">
        <v>2527</v>
      </c>
      <c r="C340" t="s">
        <v>405</v>
      </c>
      <c r="E340" t="s">
        <v>44</v>
      </c>
      <c r="F340">
        <v>1997</v>
      </c>
      <c r="G340">
        <v>92</v>
      </c>
      <c r="H340">
        <v>64</v>
      </c>
      <c r="I340">
        <v>56</v>
      </c>
      <c r="J340">
        <v>-8</v>
      </c>
      <c r="K340" s="2">
        <f>Spotify_2000[[#This Row],[Columna2]]/60</f>
        <v>3.9</v>
      </c>
      <c r="L340">
        <v>234</v>
      </c>
      <c r="M340">
        <v>49</v>
      </c>
      <c r="N340">
        <v>42</v>
      </c>
      <c r="Q340"/>
    </row>
    <row r="341" spans="1:17" x14ac:dyDescent="0.3">
      <c r="A341">
        <v>67</v>
      </c>
      <c r="B341" t="s">
        <v>158</v>
      </c>
      <c r="C341" t="s">
        <v>159</v>
      </c>
      <c r="E341" t="s">
        <v>55</v>
      </c>
      <c r="F341">
        <v>2001</v>
      </c>
      <c r="G341">
        <v>92</v>
      </c>
      <c r="H341">
        <v>69</v>
      </c>
      <c r="I341">
        <v>76</v>
      </c>
      <c r="J341">
        <v>-5</v>
      </c>
      <c r="K341" s="2">
        <f>Spotify_2000[[#This Row],[Columna2]]/60</f>
        <v>4.95</v>
      </c>
      <c r="L341">
        <v>297</v>
      </c>
      <c r="M341">
        <v>3</v>
      </c>
      <c r="N341">
        <v>56</v>
      </c>
      <c r="Q341"/>
    </row>
    <row r="342" spans="1:17" x14ac:dyDescent="0.3">
      <c r="A342">
        <v>99</v>
      </c>
      <c r="B342" t="s">
        <v>216</v>
      </c>
      <c r="C342" t="s">
        <v>183</v>
      </c>
      <c r="E342" t="s">
        <v>44</v>
      </c>
      <c r="F342">
        <v>2002</v>
      </c>
      <c r="G342">
        <v>92</v>
      </c>
      <c r="H342">
        <v>90</v>
      </c>
      <c r="I342">
        <v>50</v>
      </c>
      <c r="J342">
        <v>-7</v>
      </c>
      <c r="K342" s="2">
        <f>Spotify_2000[[#This Row],[Columna2]]/60</f>
        <v>4.583333333333333</v>
      </c>
      <c r="L342">
        <v>275</v>
      </c>
      <c r="M342">
        <v>1</v>
      </c>
      <c r="N342">
        <v>30</v>
      </c>
      <c r="Q342"/>
    </row>
    <row r="343" spans="1:17" x14ac:dyDescent="0.3">
      <c r="A343">
        <v>178</v>
      </c>
      <c r="B343" t="s">
        <v>358</v>
      </c>
      <c r="C343" t="s">
        <v>359</v>
      </c>
      <c r="E343" t="s">
        <v>360</v>
      </c>
      <c r="F343">
        <v>2003</v>
      </c>
      <c r="G343">
        <v>92</v>
      </c>
      <c r="H343">
        <v>57</v>
      </c>
      <c r="I343">
        <v>26</v>
      </c>
      <c r="J343">
        <v>-8</v>
      </c>
      <c r="K343" s="2">
        <f>Spotify_2000[[#This Row],[Columna2]]/60</f>
        <v>5.3166666666666664</v>
      </c>
      <c r="L343">
        <v>319</v>
      </c>
      <c r="M343">
        <v>4</v>
      </c>
      <c r="N343">
        <v>47</v>
      </c>
      <c r="Q343"/>
    </row>
    <row r="344" spans="1:17" x14ac:dyDescent="0.3">
      <c r="A344">
        <v>161</v>
      </c>
      <c r="B344" t="s">
        <v>330</v>
      </c>
      <c r="C344" t="s">
        <v>197</v>
      </c>
      <c r="E344" t="s">
        <v>36</v>
      </c>
      <c r="F344">
        <v>2004</v>
      </c>
      <c r="G344">
        <v>92</v>
      </c>
      <c r="H344">
        <v>57</v>
      </c>
      <c r="I344">
        <v>62</v>
      </c>
      <c r="J344">
        <v>-8</v>
      </c>
      <c r="K344" s="2">
        <f>Spotify_2000[[#This Row],[Columna2]]/60</f>
        <v>4.05</v>
      </c>
      <c r="L344">
        <v>243</v>
      </c>
      <c r="M344">
        <v>10</v>
      </c>
      <c r="N344">
        <v>52</v>
      </c>
      <c r="Q344"/>
    </row>
    <row r="345" spans="1:17" x14ac:dyDescent="0.3">
      <c r="A345">
        <v>185</v>
      </c>
      <c r="B345" t="s">
        <v>372</v>
      </c>
      <c r="C345" t="s">
        <v>373</v>
      </c>
      <c r="E345" t="s">
        <v>374</v>
      </c>
      <c r="F345">
        <v>2006</v>
      </c>
      <c r="G345">
        <v>92</v>
      </c>
      <c r="H345">
        <v>95</v>
      </c>
      <c r="I345">
        <v>66</v>
      </c>
      <c r="J345">
        <v>-5</v>
      </c>
      <c r="K345" s="2">
        <f>Spotify_2000[[#This Row],[Columna2]]/60</f>
        <v>3.8166666666666669</v>
      </c>
      <c r="L345">
        <v>229</v>
      </c>
      <c r="M345">
        <v>13</v>
      </c>
      <c r="N345">
        <v>69</v>
      </c>
      <c r="Q345"/>
    </row>
    <row r="346" spans="1:17" x14ac:dyDescent="0.3">
      <c r="A346">
        <v>390</v>
      </c>
      <c r="B346" t="s">
        <v>677</v>
      </c>
      <c r="C346" t="s">
        <v>167</v>
      </c>
      <c r="E346" t="s">
        <v>11</v>
      </c>
      <c r="F346">
        <v>2007</v>
      </c>
      <c r="G346">
        <v>92</v>
      </c>
      <c r="H346">
        <v>81</v>
      </c>
      <c r="I346">
        <v>70</v>
      </c>
      <c r="J346">
        <v>-5</v>
      </c>
      <c r="K346" s="2">
        <f>Spotify_2000[[#This Row],[Columna2]]/60</f>
        <v>4.833333333333333</v>
      </c>
      <c r="L346">
        <v>290</v>
      </c>
      <c r="M346">
        <v>36</v>
      </c>
      <c r="N346">
        <v>59</v>
      </c>
      <c r="Q346"/>
    </row>
    <row r="347" spans="1:17" x14ac:dyDescent="0.3">
      <c r="A347">
        <v>197</v>
      </c>
      <c r="B347" t="s">
        <v>393</v>
      </c>
      <c r="C347" t="s">
        <v>394</v>
      </c>
      <c r="E347" t="s">
        <v>36</v>
      </c>
      <c r="F347">
        <v>2008</v>
      </c>
      <c r="G347">
        <v>92</v>
      </c>
      <c r="H347">
        <v>38</v>
      </c>
      <c r="I347">
        <v>57</v>
      </c>
      <c r="J347">
        <v>-10</v>
      </c>
      <c r="K347" s="2">
        <f>Spotify_2000[[#This Row],[Columna2]]/60</f>
        <v>3.4666666666666668</v>
      </c>
      <c r="L347">
        <v>208</v>
      </c>
      <c r="M347">
        <v>85</v>
      </c>
      <c r="N347">
        <v>39</v>
      </c>
      <c r="Q347"/>
    </row>
    <row r="348" spans="1:17" x14ac:dyDescent="0.3">
      <c r="A348">
        <v>56</v>
      </c>
      <c r="B348" t="s">
        <v>132</v>
      </c>
      <c r="C348" t="s">
        <v>133</v>
      </c>
      <c r="E348" t="s">
        <v>134</v>
      </c>
      <c r="F348">
        <v>2009</v>
      </c>
      <c r="G348">
        <v>92</v>
      </c>
      <c r="H348">
        <v>76</v>
      </c>
      <c r="I348">
        <v>52</v>
      </c>
      <c r="J348">
        <v>-5</v>
      </c>
      <c r="K348" s="2">
        <f>Spotify_2000[[#This Row],[Columna2]]/60</f>
        <v>3.65</v>
      </c>
      <c r="L348">
        <v>219</v>
      </c>
      <c r="M348">
        <v>42</v>
      </c>
      <c r="N348">
        <v>43</v>
      </c>
      <c r="Q348"/>
    </row>
    <row r="349" spans="1:17" x14ac:dyDescent="0.3">
      <c r="A349">
        <v>517</v>
      </c>
      <c r="B349" t="s">
        <v>870</v>
      </c>
      <c r="C349" t="s">
        <v>736</v>
      </c>
      <c r="E349" t="s">
        <v>737</v>
      </c>
      <c r="F349">
        <v>2012</v>
      </c>
      <c r="G349">
        <v>92</v>
      </c>
      <c r="H349">
        <v>71</v>
      </c>
      <c r="I349">
        <v>56</v>
      </c>
      <c r="J349">
        <v>-5</v>
      </c>
      <c r="K349" s="2">
        <f>Spotify_2000[[#This Row],[Columna2]]/60</f>
        <v>3.75</v>
      </c>
      <c r="L349">
        <v>225</v>
      </c>
      <c r="M349">
        <v>0</v>
      </c>
      <c r="N349">
        <v>67</v>
      </c>
      <c r="Q349"/>
    </row>
    <row r="350" spans="1:17" x14ac:dyDescent="0.3">
      <c r="A350">
        <v>590</v>
      </c>
      <c r="B350" t="s">
        <v>984</v>
      </c>
      <c r="C350" t="s">
        <v>692</v>
      </c>
      <c r="E350" t="s">
        <v>693</v>
      </c>
      <c r="F350">
        <v>2014</v>
      </c>
      <c r="G350">
        <v>92</v>
      </c>
      <c r="H350">
        <v>88</v>
      </c>
      <c r="I350">
        <v>66</v>
      </c>
      <c r="J350">
        <v>-3</v>
      </c>
      <c r="K350" s="2">
        <f>Spotify_2000[[#This Row],[Columna2]]/60</f>
        <v>5.8</v>
      </c>
      <c r="L350">
        <v>348</v>
      </c>
      <c r="M350">
        <v>3</v>
      </c>
      <c r="N350">
        <v>41</v>
      </c>
      <c r="Q350"/>
    </row>
    <row r="351" spans="1:17" x14ac:dyDescent="0.3">
      <c r="A351">
        <v>660</v>
      </c>
      <c r="B351" t="s">
        <v>1092</v>
      </c>
      <c r="C351" t="s">
        <v>422</v>
      </c>
      <c r="E351" t="s">
        <v>33</v>
      </c>
      <c r="F351">
        <v>2016</v>
      </c>
      <c r="G351">
        <v>92</v>
      </c>
      <c r="H351">
        <v>74</v>
      </c>
      <c r="I351">
        <v>70</v>
      </c>
      <c r="J351">
        <v>-7</v>
      </c>
      <c r="K351" s="2">
        <f>Spotify_2000[[#This Row],[Columna2]]/60</f>
        <v>5.0333333333333332</v>
      </c>
      <c r="L351">
        <v>302</v>
      </c>
      <c r="M351">
        <v>7</v>
      </c>
      <c r="N351">
        <v>74</v>
      </c>
      <c r="Q351"/>
    </row>
    <row r="352" spans="1:17" x14ac:dyDescent="0.3">
      <c r="A352">
        <v>704</v>
      </c>
      <c r="B352" t="s">
        <v>1156</v>
      </c>
      <c r="C352" t="s">
        <v>1157</v>
      </c>
      <c r="E352" t="s">
        <v>509</v>
      </c>
      <c r="F352">
        <v>2017</v>
      </c>
      <c r="G352">
        <v>92</v>
      </c>
      <c r="H352">
        <v>85</v>
      </c>
      <c r="I352">
        <v>68</v>
      </c>
      <c r="J352">
        <v>-11</v>
      </c>
      <c r="K352" s="2">
        <f>Spotify_2000[[#This Row],[Columna2]]/60</f>
        <v>6.5166666666666666</v>
      </c>
      <c r="L352">
        <v>391</v>
      </c>
      <c r="M352">
        <v>23</v>
      </c>
      <c r="N352">
        <v>69</v>
      </c>
      <c r="Q352"/>
    </row>
    <row r="353" spans="1:17" x14ac:dyDescent="0.3">
      <c r="A353">
        <v>719</v>
      </c>
      <c r="B353" t="s">
        <v>1177</v>
      </c>
      <c r="C353" t="s">
        <v>133</v>
      </c>
      <c r="E353" t="s">
        <v>134</v>
      </c>
      <c r="F353">
        <v>2017</v>
      </c>
      <c r="G353">
        <v>92</v>
      </c>
      <c r="H353">
        <v>87</v>
      </c>
      <c r="I353">
        <v>51</v>
      </c>
      <c r="J353">
        <v>-7</v>
      </c>
      <c r="K353" s="2">
        <f>Spotify_2000[[#This Row],[Columna2]]/60</f>
        <v>4.4333333333333336</v>
      </c>
      <c r="L353">
        <v>266</v>
      </c>
      <c r="M353">
        <v>19</v>
      </c>
      <c r="N353">
        <v>31</v>
      </c>
      <c r="Q353"/>
    </row>
    <row r="354" spans="1:17" x14ac:dyDescent="0.3">
      <c r="A354">
        <v>1873</v>
      </c>
      <c r="B354" t="s">
        <v>2690</v>
      </c>
      <c r="C354" t="s">
        <v>1301</v>
      </c>
      <c r="E354" t="s">
        <v>14</v>
      </c>
      <c r="F354">
        <v>1966</v>
      </c>
      <c r="G354">
        <v>93</v>
      </c>
      <c r="H354">
        <v>38</v>
      </c>
      <c r="I354">
        <v>49</v>
      </c>
      <c r="J354">
        <v>-12</v>
      </c>
      <c r="K354" s="2">
        <f>Spotify_2000[[#This Row],[Columna2]]/60</f>
        <v>2.5</v>
      </c>
      <c r="L354">
        <v>150</v>
      </c>
      <c r="M354">
        <v>83</v>
      </c>
      <c r="N354">
        <v>65</v>
      </c>
      <c r="Q354"/>
    </row>
    <row r="355" spans="1:17" x14ac:dyDescent="0.3">
      <c r="A355">
        <v>806</v>
      </c>
      <c r="B355" t="s">
        <v>1308</v>
      </c>
      <c r="C355" t="s">
        <v>1301</v>
      </c>
      <c r="E355" t="s">
        <v>14</v>
      </c>
      <c r="F355">
        <v>1970</v>
      </c>
      <c r="G355">
        <v>93</v>
      </c>
      <c r="H355">
        <v>49</v>
      </c>
      <c r="I355">
        <v>44</v>
      </c>
      <c r="J355">
        <v>-14</v>
      </c>
      <c r="K355" s="2">
        <f>Spotify_2000[[#This Row],[Columna2]]/60</f>
        <v>5.15</v>
      </c>
      <c r="L355">
        <v>309</v>
      </c>
      <c r="M355">
        <v>70</v>
      </c>
      <c r="N355">
        <v>72</v>
      </c>
      <c r="Q355"/>
    </row>
    <row r="356" spans="1:17" x14ac:dyDescent="0.3">
      <c r="A356">
        <v>845</v>
      </c>
      <c r="B356" t="s">
        <v>1361</v>
      </c>
      <c r="C356" t="s">
        <v>1362</v>
      </c>
      <c r="E356" t="s">
        <v>249</v>
      </c>
      <c r="F356">
        <v>1971</v>
      </c>
      <c r="G356">
        <v>93</v>
      </c>
      <c r="H356">
        <v>46</v>
      </c>
      <c r="I356">
        <v>45</v>
      </c>
      <c r="J356">
        <v>-11</v>
      </c>
      <c r="K356" s="2">
        <f>Spotify_2000[[#This Row],[Columna2]]/60</f>
        <v>4.5166666666666666</v>
      </c>
      <c r="L356">
        <v>271</v>
      </c>
      <c r="M356">
        <v>30</v>
      </c>
      <c r="N356">
        <v>71</v>
      </c>
      <c r="Q356"/>
    </row>
    <row r="357" spans="1:17" x14ac:dyDescent="0.3">
      <c r="A357">
        <v>1071</v>
      </c>
      <c r="B357" t="s">
        <v>1666</v>
      </c>
      <c r="C357" t="s">
        <v>1667</v>
      </c>
      <c r="E357" t="s">
        <v>5</v>
      </c>
      <c r="F357">
        <v>1977</v>
      </c>
      <c r="G357">
        <v>93</v>
      </c>
      <c r="H357">
        <v>46</v>
      </c>
      <c r="I357">
        <v>81</v>
      </c>
      <c r="J357">
        <v>-13</v>
      </c>
      <c r="K357" s="2">
        <f>Spotify_2000[[#This Row],[Columna2]]/60</f>
        <v>3.1833333333333331</v>
      </c>
      <c r="L357">
        <v>191</v>
      </c>
      <c r="M357">
        <v>78</v>
      </c>
      <c r="N357">
        <v>70</v>
      </c>
      <c r="Q357"/>
    </row>
    <row r="358" spans="1:17" x14ac:dyDescent="0.3">
      <c r="A358">
        <v>1096</v>
      </c>
      <c r="B358" t="s">
        <v>1703</v>
      </c>
      <c r="C358" t="s">
        <v>1467</v>
      </c>
      <c r="E358" t="s">
        <v>5</v>
      </c>
      <c r="F358">
        <v>1978</v>
      </c>
      <c r="G358">
        <v>93</v>
      </c>
      <c r="H358">
        <v>72</v>
      </c>
      <c r="I358">
        <v>53</v>
      </c>
      <c r="J358">
        <v>-10</v>
      </c>
      <c r="K358" s="2">
        <f>Spotify_2000[[#This Row],[Columna2]]/60</f>
        <v>4.0166666666666666</v>
      </c>
      <c r="L358">
        <v>241</v>
      </c>
      <c r="M358">
        <v>13</v>
      </c>
      <c r="N358">
        <v>51</v>
      </c>
      <c r="Q358"/>
    </row>
    <row r="359" spans="1:17" x14ac:dyDescent="0.3">
      <c r="A359">
        <v>1205</v>
      </c>
      <c r="B359" t="s">
        <v>1839</v>
      </c>
      <c r="C359" t="s">
        <v>1693</v>
      </c>
      <c r="E359" t="s">
        <v>5</v>
      </c>
      <c r="F359">
        <v>1982</v>
      </c>
      <c r="G359">
        <v>93</v>
      </c>
      <c r="H359">
        <v>37</v>
      </c>
      <c r="I359">
        <v>67</v>
      </c>
      <c r="J359">
        <v>-18</v>
      </c>
      <c r="K359" s="2">
        <f>Spotify_2000[[#This Row],[Columna2]]/60</f>
        <v>4.9333333333333336</v>
      </c>
      <c r="L359">
        <v>296</v>
      </c>
      <c r="M359">
        <v>26</v>
      </c>
      <c r="N359">
        <v>84</v>
      </c>
      <c r="Q359"/>
    </row>
    <row r="360" spans="1:17" x14ac:dyDescent="0.3">
      <c r="A360">
        <v>1229</v>
      </c>
      <c r="B360" t="s">
        <v>1870</v>
      </c>
      <c r="C360" t="s">
        <v>176</v>
      </c>
      <c r="E360" t="s">
        <v>20</v>
      </c>
      <c r="F360">
        <v>1982</v>
      </c>
      <c r="G360">
        <v>93</v>
      </c>
      <c r="H360">
        <v>51</v>
      </c>
      <c r="I360">
        <v>62</v>
      </c>
      <c r="J360">
        <v>-10</v>
      </c>
      <c r="K360" s="2">
        <f>Spotify_2000[[#This Row],[Columna2]]/60</f>
        <v>4.0999999999999996</v>
      </c>
      <c r="L360">
        <v>246</v>
      </c>
      <c r="M360">
        <v>54</v>
      </c>
      <c r="N360">
        <v>65</v>
      </c>
      <c r="Q360"/>
    </row>
    <row r="361" spans="1:17" x14ac:dyDescent="0.3">
      <c r="A361">
        <v>1619</v>
      </c>
      <c r="B361" t="s">
        <v>2371</v>
      </c>
      <c r="C361" t="s">
        <v>2372</v>
      </c>
      <c r="E361" t="s">
        <v>5</v>
      </c>
      <c r="F361">
        <v>1993</v>
      </c>
      <c r="G361">
        <v>93</v>
      </c>
      <c r="H361">
        <v>26</v>
      </c>
      <c r="I361">
        <v>33</v>
      </c>
      <c r="J361">
        <v>-15</v>
      </c>
      <c r="K361" s="2">
        <f>Spotify_2000[[#This Row],[Columna2]]/60</f>
        <v>4.7166666666666668</v>
      </c>
      <c r="L361">
        <v>283</v>
      </c>
      <c r="M361">
        <v>0</v>
      </c>
      <c r="N361">
        <v>56</v>
      </c>
      <c r="Q361"/>
    </row>
    <row r="362" spans="1:17" x14ac:dyDescent="0.3">
      <c r="A362">
        <v>1652</v>
      </c>
      <c r="B362" t="s">
        <v>2413</v>
      </c>
      <c r="C362" t="s">
        <v>2414</v>
      </c>
      <c r="E362" t="s">
        <v>2415</v>
      </c>
      <c r="F362">
        <v>1994</v>
      </c>
      <c r="G362">
        <v>93</v>
      </c>
      <c r="H362">
        <v>57</v>
      </c>
      <c r="I362">
        <v>58</v>
      </c>
      <c r="J362">
        <v>-8</v>
      </c>
      <c r="K362" s="2">
        <f>Spotify_2000[[#This Row],[Columna2]]/60</f>
        <v>3.9166666666666665</v>
      </c>
      <c r="L362">
        <v>235</v>
      </c>
      <c r="M362">
        <v>25</v>
      </c>
      <c r="N362">
        <v>57</v>
      </c>
      <c r="Q362"/>
    </row>
    <row r="363" spans="1:17" x14ac:dyDescent="0.3">
      <c r="A363">
        <v>1787</v>
      </c>
      <c r="B363" t="s">
        <v>2584</v>
      </c>
      <c r="C363" t="s">
        <v>1157</v>
      </c>
      <c r="E363" t="s">
        <v>509</v>
      </c>
      <c r="F363">
        <v>1998</v>
      </c>
      <c r="G363">
        <v>93</v>
      </c>
      <c r="H363">
        <v>74</v>
      </c>
      <c r="I363">
        <v>67</v>
      </c>
      <c r="J363">
        <v>-8</v>
      </c>
      <c r="K363" s="2">
        <f>Spotify_2000[[#This Row],[Columna2]]/60</f>
        <v>4.7</v>
      </c>
      <c r="L363">
        <v>282</v>
      </c>
      <c r="M363">
        <v>14</v>
      </c>
      <c r="N363">
        <v>61</v>
      </c>
      <c r="Q363"/>
    </row>
    <row r="364" spans="1:17" x14ac:dyDescent="0.3">
      <c r="A364">
        <v>373</v>
      </c>
      <c r="B364" t="s">
        <v>654</v>
      </c>
      <c r="C364" t="s">
        <v>655</v>
      </c>
      <c r="E364" t="s">
        <v>33</v>
      </c>
      <c r="F364">
        <v>2007</v>
      </c>
      <c r="G364">
        <v>93</v>
      </c>
      <c r="H364">
        <v>93</v>
      </c>
      <c r="I364">
        <v>44</v>
      </c>
      <c r="J364">
        <v>-3</v>
      </c>
      <c r="K364" s="2">
        <f>Spotify_2000[[#This Row],[Columna2]]/60</f>
        <v>3.3833333333333333</v>
      </c>
      <c r="L364">
        <v>203</v>
      </c>
      <c r="M364">
        <v>1</v>
      </c>
      <c r="N364">
        <v>62</v>
      </c>
      <c r="Q364"/>
    </row>
    <row r="365" spans="1:17" x14ac:dyDescent="0.3">
      <c r="A365">
        <v>143</v>
      </c>
      <c r="B365" t="s">
        <v>296</v>
      </c>
      <c r="C365" t="s">
        <v>297</v>
      </c>
      <c r="E365" t="s">
        <v>233</v>
      </c>
      <c r="F365">
        <v>2008</v>
      </c>
      <c r="G365">
        <v>93</v>
      </c>
      <c r="H365">
        <v>77</v>
      </c>
      <c r="I365">
        <v>52</v>
      </c>
      <c r="J365">
        <v>-11</v>
      </c>
      <c r="K365" s="2">
        <f>Spotify_2000[[#This Row],[Columna2]]/60</f>
        <v>3.0166666666666666</v>
      </c>
      <c r="L365">
        <v>181</v>
      </c>
      <c r="M365">
        <v>14</v>
      </c>
      <c r="N365">
        <v>42</v>
      </c>
      <c r="Q365"/>
    </row>
    <row r="366" spans="1:17" x14ac:dyDescent="0.3">
      <c r="A366">
        <v>106</v>
      </c>
      <c r="B366" t="s">
        <v>225</v>
      </c>
      <c r="C366" t="s">
        <v>226</v>
      </c>
      <c r="E366" t="s">
        <v>227</v>
      </c>
      <c r="F366">
        <v>2009</v>
      </c>
      <c r="G366">
        <v>93</v>
      </c>
      <c r="H366">
        <v>37</v>
      </c>
      <c r="I366">
        <v>48</v>
      </c>
      <c r="J366">
        <v>-8</v>
      </c>
      <c r="K366" s="2">
        <f>Spotify_2000[[#This Row],[Columna2]]/60</f>
        <v>3.6</v>
      </c>
      <c r="L366">
        <v>216</v>
      </c>
      <c r="M366">
        <v>74</v>
      </c>
      <c r="N366">
        <v>75</v>
      </c>
      <c r="Q366"/>
    </row>
    <row r="367" spans="1:17" x14ac:dyDescent="0.3">
      <c r="A367">
        <v>569</v>
      </c>
      <c r="B367" t="s">
        <v>951</v>
      </c>
      <c r="C367" t="s">
        <v>952</v>
      </c>
      <c r="E367" t="s">
        <v>36</v>
      </c>
      <c r="F367">
        <v>2014</v>
      </c>
      <c r="G367">
        <v>93</v>
      </c>
      <c r="H367">
        <v>41</v>
      </c>
      <c r="I367">
        <v>67</v>
      </c>
      <c r="J367">
        <v>-12</v>
      </c>
      <c r="K367" s="2">
        <f>Spotify_2000[[#This Row],[Columna2]]/60</f>
        <v>3.5833333333333335</v>
      </c>
      <c r="L367">
        <v>215</v>
      </c>
      <c r="M367">
        <v>65</v>
      </c>
      <c r="N367">
        <v>60</v>
      </c>
      <c r="Q367"/>
    </row>
    <row r="368" spans="1:17" x14ac:dyDescent="0.3">
      <c r="A368">
        <v>577</v>
      </c>
      <c r="B368" t="s">
        <v>964</v>
      </c>
      <c r="C368" t="s">
        <v>46</v>
      </c>
      <c r="E368" t="s">
        <v>47</v>
      </c>
      <c r="F368">
        <v>2014</v>
      </c>
      <c r="G368">
        <v>93</v>
      </c>
      <c r="H368">
        <v>48</v>
      </c>
      <c r="I368">
        <v>74</v>
      </c>
      <c r="J368">
        <v>-9</v>
      </c>
      <c r="K368" s="2">
        <f>Spotify_2000[[#This Row],[Columna2]]/60</f>
        <v>4.75</v>
      </c>
      <c r="L368">
        <v>285</v>
      </c>
      <c r="M368">
        <v>3</v>
      </c>
      <c r="N368">
        <v>73</v>
      </c>
      <c r="Q368"/>
    </row>
    <row r="369" spans="1:17" x14ac:dyDescent="0.3">
      <c r="A369">
        <v>768</v>
      </c>
      <c r="B369" t="s">
        <v>1245</v>
      </c>
      <c r="C369" t="s">
        <v>1246</v>
      </c>
      <c r="E369" t="s">
        <v>1247</v>
      </c>
      <c r="F369">
        <v>2018</v>
      </c>
      <c r="G369">
        <v>93</v>
      </c>
      <c r="H369">
        <v>84</v>
      </c>
      <c r="I369">
        <v>64</v>
      </c>
      <c r="J369">
        <v>-8</v>
      </c>
      <c r="K369" s="2">
        <f>Spotify_2000[[#This Row],[Columna2]]/60</f>
        <v>3.6</v>
      </c>
      <c r="L369">
        <v>216</v>
      </c>
      <c r="M369">
        <v>42</v>
      </c>
      <c r="N369">
        <v>26</v>
      </c>
      <c r="Q369"/>
    </row>
    <row r="370" spans="1:17" x14ac:dyDescent="0.3">
      <c r="A370">
        <v>1990</v>
      </c>
      <c r="B370" t="s">
        <v>2827</v>
      </c>
      <c r="C370" t="s">
        <v>30</v>
      </c>
      <c r="E370" t="s">
        <v>2</v>
      </c>
      <c r="F370">
        <v>1958</v>
      </c>
      <c r="G370">
        <v>94</v>
      </c>
      <c r="H370">
        <v>21</v>
      </c>
      <c r="I370">
        <v>70</v>
      </c>
      <c r="J370">
        <v>-12</v>
      </c>
      <c r="K370" s="2">
        <f>Spotify_2000[[#This Row],[Columna2]]/60</f>
        <v>2.1333333333333333</v>
      </c>
      <c r="L370">
        <v>128</v>
      </c>
      <c r="M370">
        <v>84</v>
      </c>
      <c r="N370">
        <v>63</v>
      </c>
      <c r="Q370"/>
    </row>
    <row r="371" spans="1:17" x14ac:dyDescent="0.3">
      <c r="A371">
        <v>1923</v>
      </c>
      <c r="B371" t="s">
        <v>2750</v>
      </c>
      <c r="C371" t="s">
        <v>309</v>
      </c>
      <c r="E371" t="s">
        <v>310</v>
      </c>
      <c r="F371">
        <v>1968</v>
      </c>
      <c r="G371">
        <v>94</v>
      </c>
      <c r="H371">
        <v>13</v>
      </c>
      <c r="I371">
        <v>69</v>
      </c>
      <c r="J371">
        <v>-14</v>
      </c>
      <c r="K371" s="2">
        <f>Spotify_2000[[#This Row],[Columna2]]/60</f>
        <v>2.2999999999999998</v>
      </c>
      <c r="L371">
        <v>138</v>
      </c>
      <c r="M371">
        <v>75</v>
      </c>
      <c r="N371">
        <v>74</v>
      </c>
      <c r="Q371"/>
    </row>
    <row r="372" spans="1:17" x14ac:dyDescent="0.3">
      <c r="A372">
        <v>807</v>
      </c>
      <c r="B372" t="s">
        <v>1309</v>
      </c>
      <c r="C372" t="s">
        <v>1310</v>
      </c>
      <c r="E372" t="s">
        <v>722</v>
      </c>
      <c r="F372">
        <v>1970</v>
      </c>
      <c r="G372">
        <v>94</v>
      </c>
      <c r="H372">
        <v>45</v>
      </c>
      <c r="I372">
        <v>49</v>
      </c>
      <c r="J372">
        <v>-12</v>
      </c>
      <c r="K372" s="2">
        <f>Spotify_2000[[#This Row],[Columna2]]/60</f>
        <v>4.9666666666666668</v>
      </c>
      <c r="L372">
        <v>298</v>
      </c>
      <c r="M372">
        <v>15</v>
      </c>
      <c r="N372">
        <v>53</v>
      </c>
      <c r="Q372"/>
    </row>
    <row r="373" spans="1:17" x14ac:dyDescent="0.3">
      <c r="A373">
        <v>1043</v>
      </c>
      <c r="B373" t="s">
        <v>1633</v>
      </c>
      <c r="C373" t="s">
        <v>1596</v>
      </c>
      <c r="E373" t="s">
        <v>5</v>
      </c>
      <c r="F373">
        <v>1977</v>
      </c>
      <c r="G373">
        <v>94</v>
      </c>
      <c r="H373">
        <v>32</v>
      </c>
      <c r="I373">
        <v>48</v>
      </c>
      <c r="J373">
        <v>-11</v>
      </c>
      <c r="K373" s="2">
        <f>Spotify_2000[[#This Row],[Columna2]]/60</f>
        <v>3.4333333333333331</v>
      </c>
      <c r="L373">
        <v>206</v>
      </c>
      <c r="M373">
        <v>37</v>
      </c>
      <c r="N373">
        <v>77</v>
      </c>
      <c r="Q373"/>
    </row>
    <row r="374" spans="1:17" x14ac:dyDescent="0.3">
      <c r="A374">
        <v>1194</v>
      </c>
      <c r="B374" t="s">
        <v>1823</v>
      </c>
      <c r="C374" t="s">
        <v>1824</v>
      </c>
      <c r="E374" t="s">
        <v>114</v>
      </c>
      <c r="F374">
        <v>1981</v>
      </c>
      <c r="G374">
        <v>94</v>
      </c>
      <c r="H374">
        <v>38</v>
      </c>
      <c r="I374">
        <v>56</v>
      </c>
      <c r="J374">
        <v>-15</v>
      </c>
      <c r="K374" s="2">
        <f>Spotify_2000[[#This Row],[Columna2]]/60</f>
        <v>3.45</v>
      </c>
      <c r="L374">
        <v>207</v>
      </c>
      <c r="M374">
        <v>14</v>
      </c>
      <c r="N374">
        <v>67</v>
      </c>
      <c r="Q374"/>
    </row>
    <row r="375" spans="1:17" x14ac:dyDescent="0.3">
      <c r="A375">
        <v>1227</v>
      </c>
      <c r="B375" t="s">
        <v>1868</v>
      </c>
      <c r="C375" t="s">
        <v>1372</v>
      </c>
      <c r="E375" t="s">
        <v>1368</v>
      </c>
      <c r="F375">
        <v>1982</v>
      </c>
      <c r="G375">
        <v>94</v>
      </c>
      <c r="H375">
        <v>60</v>
      </c>
      <c r="I375">
        <v>81</v>
      </c>
      <c r="J375">
        <v>-10</v>
      </c>
      <c r="K375" s="2">
        <f>Spotify_2000[[#This Row],[Columna2]]/60</f>
        <v>3.9833333333333334</v>
      </c>
      <c r="L375">
        <v>239</v>
      </c>
      <c r="M375">
        <v>12</v>
      </c>
      <c r="N375">
        <v>71</v>
      </c>
      <c r="Q375"/>
    </row>
    <row r="376" spans="1:17" x14ac:dyDescent="0.3">
      <c r="A376">
        <v>1331</v>
      </c>
      <c r="B376" t="s">
        <v>1998</v>
      </c>
      <c r="C376" t="s">
        <v>1684</v>
      </c>
      <c r="E376" t="s">
        <v>5</v>
      </c>
      <c r="F376">
        <v>1985</v>
      </c>
      <c r="G376">
        <v>94</v>
      </c>
      <c r="H376">
        <v>13</v>
      </c>
      <c r="I376">
        <v>60</v>
      </c>
      <c r="J376">
        <v>-21</v>
      </c>
      <c r="K376" s="2">
        <f>Spotify_2000[[#This Row],[Columna2]]/60</f>
        <v>8.5166666666666675</v>
      </c>
      <c r="L376">
        <v>511</v>
      </c>
      <c r="M376">
        <v>93</v>
      </c>
      <c r="N376">
        <v>44</v>
      </c>
      <c r="Q376"/>
    </row>
    <row r="377" spans="1:17" x14ac:dyDescent="0.3">
      <c r="A377">
        <v>1472</v>
      </c>
      <c r="B377" t="s">
        <v>2178</v>
      </c>
      <c r="C377" t="s">
        <v>1746</v>
      </c>
      <c r="E377" t="s">
        <v>509</v>
      </c>
      <c r="F377">
        <v>1989</v>
      </c>
      <c r="G377">
        <v>94</v>
      </c>
      <c r="H377">
        <v>56</v>
      </c>
      <c r="I377">
        <v>72</v>
      </c>
      <c r="J377">
        <v>-11</v>
      </c>
      <c r="K377" s="2">
        <f>Spotify_2000[[#This Row],[Columna2]]/60</f>
        <v>4.166666666666667</v>
      </c>
      <c r="L377">
        <v>250</v>
      </c>
      <c r="M377">
        <v>19</v>
      </c>
      <c r="N377">
        <v>53</v>
      </c>
      <c r="Q377"/>
    </row>
    <row r="378" spans="1:17" x14ac:dyDescent="0.3">
      <c r="A378">
        <v>1482</v>
      </c>
      <c r="B378" t="s">
        <v>2189</v>
      </c>
      <c r="C378" t="s">
        <v>635</v>
      </c>
      <c r="E378" t="s">
        <v>84</v>
      </c>
      <c r="F378">
        <v>1989</v>
      </c>
      <c r="G378">
        <v>94</v>
      </c>
      <c r="H378">
        <v>35</v>
      </c>
      <c r="I378">
        <v>64</v>
      </c>
      <c r="J378">
        <v>-9</v>
      </c>
      <c r="K378" s="2">
        <f>Spotify_2000[[#This Row],[Columna2]]/60</f>
        <v>3.4</v>
      </c>
      <c r="L378">
        <v>204</v>
      </c>
      <c r="M378">
        <v>49</v>
      </c>
      <c r="N378">
        <v>72</v>
      </c>
      <c r="Q378"/>
    </row>
    <row r="379" spans="1:17" x14ac:dyDescent="0.3">
      <c r="A379">
        <v>1555</v>
      </c>
      <c r="B379" t="s">
        <v>2282</v>
      </c>
      <c r="C379" t="s">
        <v>2030</v>
      </c>
      <c r="E379" t="s">
        <v>261</v>
      </c>
      <c r="F379">
        <v>1991</v>
      </c>
      <c r="G379">
        <v>94</v>
      </c>
      <c r="H379">
        <v>61</v>
      </c>
      <c r="I379">
        <v>64</v>
      </c>
      <c r="J379">
        <v>-13</v>
      </c>
      <c r="K379" s="2">
        <f>Spotify_2000[[#This Row],[Columna2]]/60</f>
        <v>3.7333333333333334</v>
      </c>
      <c r="L379">
        <v>224</v>
      </c>
      <c r="M379">
        <v>25</v>
      </c>
      <c r="N379">
        <v>69</v>
      </c>
      <c r="Q379"/>
    </row>
    <row r="380" spans="1:17" x14ac:dyDescent="0.3">
      <c r="A380">
        <v>1571</v>
      </c>
      <c r="B380" t="s">
        <v>2301</v>
      </c>
      <c r="C380" t="s">
        <v>2106</v>
      </c>
      <c r="E380" t="s">
        <v>33</v>
      </c>
      <c r="F380">
        <v>1992</v>
      </c>
      <c r="G380">
        <v>94</v>
      </c>
      <c r="H380">
        <v>32</v>
      </c>
      <c r="I380">
        <v>47</v>
      </c>
      <c r="J380">
        <v>-10</v>
      </c>
      <c r="K380" s="2">
        <f>Spotify_2000[[#This Row],[Columna2]]/60</f>
        <v>5.333333333333333</v>
      </c>
      <c r="L380">
        <v>320</v>
      </c>
      <c r="M380">
        <v>62</v>
      </c>
      <c r="N380">
        <v>74</v>
      </c>
      <c r="Q380"/>
    </row>
    <row r="381" spans="1:17" x14ac:dyDescent="0.3">
      <c r="A381">
        <v>1573</v>
      </c>
      <c r="B381" t="s">
        <v>2304</v>
      </c>
      <c r="C381" t="s">
        <v>1057</v>
      </c>
      <c r="E381" t="s">
        <v>5</v>
      </c>
      <c r="F381">
        <v>1992</v>
      </c>
      <c r="G381">
        <v>94</v>
      </c>
      <c r="H381">
        <v>52</v>
      </c>
      <c r="I381">
        <v>56</v>
      </c>
      <c r="J381">
        <v>-12</v>
      </c>
      <c r="K381" s="2">
        <f>Spotify_2000[[#This Row],[Columna2]]/60</f>
        <v>4.8166666666666664</v>
      </c>
      <c r="L381">
        <v>289</v>
      </c>
      <c r="M381">
        <v>32</v>
      </c>
      <c r="N381">
        <v>70</v>
      </c>
      <c r="Q381"/>
    </row>
    <row r="382" spans="1:17" x14ac:dyDescent="0.3">
      <c r="A382">
        <v>1627</v>
      </c>
      <c r="B382" t="s">
        <v>2381</v>
      </c>
      <c r="C382" t="s">
        <v>327</v>
      </c>
      <c r="E382" t="s">
        <v>33</v>
      </c>
      <c r="F382">
        <v>1993</v>
      </c>
      <c r="G382">
        <v>94</v>
      </c>
      <c r="H382">
        <v>48</v>
      </c>
      <c r="I382">
        <v>31</v>
      </c>
      <c r="J382">
        <v>-9</v>
      </c>
      <c r="K382" s="2">
        <f>Spotify_2000[[#This Row],[Columna2]]/60</f>
        <v>5.5166666666666666</v>
      </c>
      <c r="L382">
        <v>331</v>
      </c>
      <c r="M382">
        <v>14</v>
      </c>
      <c r="N382">
        <v>61</v>
      </c>
      <c r="Q382"/>
    </row>
    <row r="383" spans="1:17" x14ac:dyDescent="0.3">
      <c r="A383">
        <v>1648</v>
      </c>
      <c r="B383" t="s">
        <v>2408</v>
      </c>
      <c r="C383" t="s">
        <v>2354</v>
      </c>
      <c r="E383" t="s">
        <v>94</v>
      </c>
      <c r="F383">
        <v>1994</v>
      </c>
      <c r="G383">
        <v>94</v>
      </c>
      <c r="H383">
        <v>45</v>
      </c>
      <c r="I383">
        <v>36</v>
      </c>
      <c r="J383">
        <v>-10</v>
      </c>
      <c r="K383" s="2">
        <f>Spotify_2000[[#This Row],[Columna2]]/60</f>
        <v>4.5166666666666666</v>
      </c>
      <c r="L383">
        <v>271</v>
      </c>
      <c r="M383">
        <v>6</v>
      </c>
      <c r="N383">
        <v>69</v>
      </c>
      <c r="Q383"/>
    </row>
    <row r="384" spans="1:17" x14ac:dyDescent="0.3">
      <c r="A384">
        <v>1659</v>
      </c>
      <c r="B384" t="s">
        <v>2423</v>
      </c>
      <c r="C384" t="s">
        <v>13</v>
      </c>
      <c r="E384" t="s">
        <v>14</v>
      </c>
      <c r="F384">
        <v>1995</v>
      </c>
      <c r="G384">
        <v>94</v>
      </c>
      <c r="H384">
        <v>29</v>
      </c>
      <c r="I384">
        <v>74</v>
      </c>
      <c r="J384">
        <v>-13</v>
      </c>
      <c r="K384" s="2">
        <f>Spotify_2000[[#This Row],[Columna2]]/60</f>
        <v>3.25</v>
      </c>
      <c r="L384">
        <v>195</v>
      </c>
      <c r="M384">
        <v>29</v>
      </c>
      <c r="N384">
        <v>70</v>
      </c>
      <c r="Q384"/>
    </row>
    <row r="385" spans="1:17" x14ac:dyDescent="0.3">
      <c r="A385">
        <v>1672</v>
      </c>
      <c r="B385" t="s">
        <v>2440</v>
      </c>
      <c r="C385" t="s">
        <v>2441</v>
      </c>
      <c r="E385" t="s">
        <v>2442</v>
      </c>
      <c r="F385">
        <v>1995</v>
      </c>
      <c r="G385">
        <v>94</v>
      </c>
      <c r="H385">
        <v>77</v>
      </c>
      <c r="I385">
        <v>53</v>
      </c>
      <c r="J385">
        <v>-6</v>
      </c>
      <c r="K385" s="2">
        <f>Spotify_2000[[#This Row],[Columna2]]/60</f>
        <v>3.5333333333333332</v>
      </c>
      <c r="L385">
        <v>212</v>
      </c>
      <c r="M385">
        <v>1</v>
      </c>
      <c r="N385">
        <v>24</v>
      </c>
      <c r="Q385"/>
    </row>
    <row r="386" spans="1:17" x14ac:dyDescent="0.3">
      <c r="A386">
        <v>1728</v>
      </c>
      <c r="B386" t="s">
        <v>2514</v>
      </c>
      <c r="C386" t="s">
        <v>2477</v>
      </c>
      <c r="E386" t="s">
        <v>114</v>
      </c>
      <c r="F386">
        <v>1997</v>
      </c>
      <c r="G386">
        <v>94</v>
      </c>
      <c r="H386">
        <v>9</v>
      </c>
      <c r="I386">
        <v>48</v>
      </c>
      <c r="J386">
        <v>-18</v>
      </c>
      <c r="K386" s="2">
        <f>Spotify_2000[[#This Row],[Columna2]]/60</f>
        <v>4.2666666666666666</v>
      </c>
      <c r="L386">
        <v>256</v>
      </c>
      <c r="M386">
        <v>89</v>
      </c>
      <c r="N386">
        <v>65</v>
      </c>
      <c r="Q386"/>
    </row>
    <row r="387" spans="1:17" x14ac:dyDescent="0.3">
      <c r="A387">
        <v>1765</v>
      </c>
      <c r="B387" t="s">
        <v>2559</v>
      </c>
      <c r="C387" t="s">
        <v>2560</v>
      </c>
      <c r="E387" t="s">
        <v>17</v>
      </c>
      <c r="F387">
        <v>1998</v>
      </c>
      <c r="G387">
        <v>94</v>
      </c>
      <c r="H387">
        <v>46</v>
      </c>
      <c r="I387">
        <v>56</v>
      </c>
      <c r="J387">
        <v>-7</v>
      </c>
      <c r="K387" s="2">
        <f>Spotify_2000[[#This Row],[Columna2]]/60</f>
        <v>4.5</v>
      </c>
      <c r="L387">
        <v>270</v>
      </c>
      <c r="M387">
        <v>38</v>
      </c>
      <c r="N387">
        <v>49</v>
      </c>
      <c r="Q387"/>
    </row>
    <row r="388" spans="1:17" x14ac:dyDescent="0.3">
      <c r="A388">
        <v>372</v>
      </c>
      <c r="B388" t="s">
        <v>440</v>
      </c>
      <c r="C388" t="s">
        <v>147</v>
      </c>
      <c r="E388" t="s">
        <v>148</v>
      </c>
      <c r="F388">
        <v>2000</v>
      </c>
      <c r="G388">
        <v>94</v>
      </c>
      <c r="H388">
        <v>50</v>
      </c>
      <c r="I388">
        <v>51</v>
      </c>
      <c r="J388">
        <v>-8</v>
      </c>
      <c r="K388" s="2">
        <f>Spotify_2000[[#This Row],[Columna2]]/60</f>
        <v>3.8666666666666667</v>
      </c>
      <c r="L388">
        <v>232</v>
      </c>
      <c r="M388">
        <v>61</v>
      </c>
      <c r="N388">
        <v>47</v>
      </c>
      <c r="Q388"/>
    </row>
    <row r="389" spans="1:17" x14ac:dyDescent="0.3">
      <c r="A389">
        <v>135</v>
      </c>
      <c r="B389" t="s">
        <v>282</v>
      </c>
      <c r="C389" t="s">
        <v>283</v>
      </c>
      <c r="E389" t="s">
        <v>11</v>
      </c>
      <c r="F389">
        <v>2001</v>
      </c>
      <c r="G389">
        <v>94</v>
      </c>
      <c r="H389">
        <v>77</v>
      </c>
      <c r="I389">
        <v>37</v>
      </c>
      <c r="J389">
        <v>-6</v>
      </c>
      <c r="K389" s="2">
        <f>Spotify_2000[[#This Row],[Columna2]]/60</f>
        <v>4.1333333333333337</v>
      </c>
      <c r="L389">
        <v>248</v>
      </c>
      <c r="M389">
        <v>18</v>
      </c>
      <c r="N389">
        <v>59</v>
      </c>
      <c r="Q389"/>
    </row>
    <row r="390" spans="1:17" x14ac:dyDescent="0.3">
      <c r="A390">
        <v>239</v>
      </c>
      <c r="B390" t="s">
        <v>457</v>
      </c>
      <c r="C390" t="s">
        <v>293</v>
      </c>
      <c r="E390" t="s">
        <v>55</v>
      </c>
      <c r="F390">
        <v>2003</v>
      </c>
      <c r="G390">
        <v>94</v>
      </c>
      <c r="H390">
        <v>70</v>
      </c>
      <c r="I390">
        <v>83</v>
      </c>
      <c r="J390">
        <v>-3</v>
      </c>
      <c r="K390" s="2">
        <f>Spotify_2000[[#This Row],[Columna2]]/60</f>
        <v>4.55</v>
      </c>
      <c r="L390">
        <v>273</v>
      </c>
      <c r="M390">
        <v>11</v>
      </c>
      <c r="N390">
        <v>66</v>
      </c>
      <c r="Q390"/>
    </row>
    <row r="391" spans="1:17" x14ac:dyDescent="0.3">
      <c r="A391">
        <v>112</v>
      </c>
      <c r="B391" t="s">
        <v>240</v>
      </c>
      <c r="C391" t="s">
        <v>241</v>
      </c>
      <c r="E391" t="s">
        <v>23</v>
      </c>
      <c r="F391">
        <v>2004</v>
      </c>
      <c r="G391">
        <v>94</v>
      </c>
      <c r="H391">
        <v>84</v>
      </c>
      <c r="I391">
        <v>52</v>
      </c>
      <c r="J391">
        <v>-4</v>
      </c>
      <c r="K391" s="2">
        <f>Spotify_2000[[#This Row],[Columna2]]/60</f>
        <v>3.5833333333333335</v>
      </c>
      <c r="L391">
        <v>215</v>
      </c>
      <c r="M391">
        <v>0</v>
      </c>
      <c r="N391">
        <v>54</v>
      </c>
      <c r="Q391"/>
    </row>
    <row r="392" spans="1:17" x14ac:dyDescent="0.3">
      <c r="A392">
        <v>243</v>
      </c>
      <c r="B392" t="s">
        <v>465</v>
      </c>
      <c r="C392" t="s">
        <v>351</v>
      </c>
      <c r="E392" t="s">
        <v>207</v>
      </c>
      <c r="F392">
        <v>2008</v>
      </c>
      <c r="G392">
        <v>94</v>
      </c>
      <c r="H392">
        <v>70</v>
      </c>
      <c r="I392">
        <v>63</v>
      </c>
      <c r="J392">
        <v>-5</v>
      </c>
      <c r="K392" s="2">
        <f>Spotify_2000[[#This Row],[Columna2]]/60</f>
        <v>4.3499999999999996</v>
      </c>
      <c r="L392">
        <v>261</v>
      </c>
      <c r="M392">
        <v>17</v>
      </c>
      <c r="N392">
        <v>74</v>
      </c>
      <c r="Q392"/>
    </row>
    <row r="393" spans="1:17" x14ac:dyDescent="0.3">
      <c r="A393">
        <v>384</v>
      </c>
      <c r="B393" t="s">
        <v>670</v>
      </c>
      <c r="C393" t="s">
        <v>671</v>
      </c>
      <c r="E393" t="s">
        <v>44</v>
      </c>
      <c r="F393">
        <v>2009</v>
      </c>
      <c r="G393">
        <v>94</v>
      </c>
      <c r="H393">
        <v>18</v>
      </c>
      <c r="I393">
        <v>56</v>
      </c>
      <c r="J393">
        <v>-13</v>
      </c>
      <c r="K393" s="2">
        <f>Spotify_2000[[#This Row],[Columna2]]/60</f>
        <v>3.7166666666666668</v>
      </c>
      <c r="L393">
        <v>223</v>
      </c>
      <c r="M393">
        <v>81</v>
      </c>
      <c r="N393">
        <v>34</v>
      </c>
      <c r="Q393"/>
    </row>
    <row r="394" spans="1:17" x14ac:dyDescent="0.3">
      <c r="A394">
        <v>469</v>
      </c>
      <c r="B394" t="s">
        <v>802</v>
      </c>
      <c r="C394" t="s">
        <v>137</v>
      </c>
      <c r="E394" t="s">
        <v>55</v>
      </c>
      <c r="F394">
        <v>2011</v>
      </c>
      <c r="G394">
        <v>94</v>
      </c>
      <c r="H394">
        <v>75</v>
      </c>
      <c r="I394">
        <v>65</v>
      </c>
      <c r="J394">
        <v>-5</v>
      </c>
      <c r="K394" s="2">
        <f>Spotify_2000[[#This Row],[Columna2]]/60</f>
        <v>4.45</v>
      </c>
      <c r="L394">
        <v>267</v>
      </c>
      <c r="M394">
        <v>8</v>
      </c>
      <c r="N394">
        <v>76</v>
      </c>
      <c r="Q394"/>
    </row>
    <row r="395" spans="1:17" x14ac:dyDescent="0.3">
      <c r="A395">
        <v>585</v>
      </c>
      <c r="B395" t="s">
        <v>976</v>
      </c>
      <c r="C395" t="s">
        <v>977</v>
      </c>
      <c r="E395" t="s">
        <v>5</v>
      </c>
      <c r="F395">
        <v>2014</v>
      </c>
      <c r="G395">
        <v>94</v>
      </c>
      <c r="H395">
        <v>34</v>
      </c>
      <c r="I395">
        <v>38</v>
      </c>
      <c r="J395">
        <v>-11</v>
      </c>
      <c r="K395" s="2">
        <f>Spotify_2000[[#This Row],[Columna2]]/60</f>
        <v>3.6166666666666667</v>
      </c>
      <c r="L395">
        <v>217</v>
      </c>
      <c r="M395">
        <v>9</v>
      </c>
      <c r="N395">
        <v>39</v>
      </c>
      <c r="Q395"/>
    </row>
    <row r="396" spans="1:17" x14ac:dyDescent="0.3">
      <c r="A396">
        <v>598</v>
      </c>
      <c r="B396" t="s">
        <v>997</v>
      </c>
      <c r="C396" t="s">
        <v>998</v>
      </c>
      <c r="E396" t="s">
        <v>62</v>
      </c>
      <c r="F396">
        <v>2014</v>
      </c>
      <c r="G396">
        <v>94</v>
      </c>
      <c r="H396">
        <v>54</v>
      </c>
      <c r="I396">
        <v>79</v>
      </c>
      <c r="J396">
        <v>-7</v>
      </c>
      <c r="K396" s="2">
        <f>Spotify_2000[[#This Row],[Columna2]]/60</f>
        <v>3.5833333333333335</v>
      </c>
      <c r="L396">
        <v>215</v>
      </c>
      <c r="M396">
        <v>9</v>
      </c>
      <c r="N396">
        <v>49</v>
      </c>
      <c r="Q396"/>
    </row>
    <row r="397" spans="1:17" x14ac:dyDescent="0.3">
      <c r="A397">
        <v>777</v>
      </c>
      <c r="B397" t="s">
        <v>1260</v>
      </c>
      <c r="C397" t="s">
        <v>67</v>
      </c>
      <c r="E397" t="s">
        <v>68</v>
      </c>
      <c r="F397">
        <v>2018</v>
      </c>
      <c r="G397">
        <v>94</v>
      </c>
      <c r="H397">
        <v>68</v>
      </c>
      <c r="I397">
        <v>54</v>
      </c>
      <c r="J397">
        <v>-9</v>
      </c>
      <c r="K397" s="2">
        <f>Spotify_2000[[#This Row],[Columna2]]/60</f>
        <v>3.65</v>
      </c>
      <c r="L397">
        <v>219</v>
      </c>
      <c r="M397">
        <v>1</v>
      </c>
      <c r="N397">
        <v>21</v>
      </c>
      <c r="Q397"/>
    </row>
    <row r="398" spans="1:17" x14ac:dyDescent="0.3">
      <c r="A398">
        <v>1986</v>
      </c>
      <c r="B398" t="s">
        <v>2824</v>
      </c>
      <c r="C398" t="s">
        <v>30</v>
      </c>
      <c r="E398" t="s">
        <v>2</v>
      </c>
      <c r="F398">
        <v>1956</v>
      </c>
      <c r="G398">
        <v>95</v>
      </c>
      <c r="H398">
        <v>66</v>
      </c>
      <c r="I398">
        <v>56</v>
      </c>
      <c r="J398">
        <v>-8</v>
      </c>
      <c r="K398" s="2">
        <f>Spotify_2000[[#This Row],[Columna2]]/60</f>
        <v>1.9833333333333334</v>
      </c>
      <c r="L398">
        <v>119</v>
      </c>
      <c r="M398">
        <v>65</v>
      </c>
      <c r="N398">
        <v>62</v>
      </c>
      <c r="Q398"/>
    </row>
    <row r="399" spans="1:17" x14ac:dyDescent="0.3">
      <c r="A399">
        <v>1851</v>
      </c>
      <c r="B399" t="s">
        <v>2665</v>
      </c>
      <c r="C399" t="s">
        <v>1473</v>
      </c>
      <c r="E399" t="s">
        <v>5</v>
      </c>
      <c r="F399">
        <v>1965</v>
      </c>
      <c r="G399">
        <v>95</v>
      </c>
      <c r="H399">
        <v>72</v>
      </c>
      <c r="I399">
        <v>48</v>
      </c>
      <c r="J399">
        <v>-7</v>
      </c>
      <c r="K399" s="2">
        <f>Spotify_2000[[#This Row],[Columna2]]/60</f>
        <v>6.166666666666667</v>
      </c>
      <c r="L399">
        <v>370</v>
      </c>
      <c r="M399">
        <v>73</v>
      </c>
      <c r="N399">
        <v>71</v>
      </c>
      <c r="Q399"/>
    </row>
    <row r="400" spans="1:17" x14ac:dyDescent="0.3">
      <c r="A400">
        <v>1853</v>
      </c>
      <c r="B400" t="s">
        <v>2667</v>
      </c>
      <c r="C400" t="s">
        <v>309</v>
      </c>
      <c r="E400" t="s">
        <v>310</v>
      </c>
      <c r="F400">
        <v>1965</v>
      </c>
      <c r="G400">
        <v>95</v>
      </c>
      <c r="H400">
        <v>73</v>
      </c>
      <c r="I400">
        <v>53</v>
      </c>
      <c r="J400">
        <v>-8</v>
      </c>
      <c r="K400" s="2">
        <f>Spotify_2000[[#This Row],[Columna2]]/60</f>
        <v>2.3333333333333335</v>
      </c>
      <c r="L400">
        <v>140</v>
      </c>
      <c r="M400">
        <v>19</v>
      </c>
      <c r="N400">
        <v>73</v>
      </c>
      <c r="Q400"/>
    </row>
    <row r="401" spans="1:17" x14ac:dyDescent="0.3">
      <c r="A401">
        <v>1896</v>
      </c>
      <c r="B401" t="s">
        <v>2718</v>
      </c>
      <c r="C401" t="s">
        <v>1094</v>
      </c>
      <c r="E401" t="s">
        <v>563</v>
      </c>
      <c r="F401">
        <v>1967</v>
      </c>
      <c r="G401">
        <v>95</v>
      </c>
      <c r="H401">
        <v>40</v>
      </c>
      <c r="I401">
        <v>54</v>
      </c>
      <c r="J401">
        <v>-11</v>
      </c>
      <c r="K401" s="2">
        <f>Spotify_2000[[#This Row],[Columna2]]/60</f>
        <v>5.6833333333333336</v>
      </c>
      <c r="L401">
        <v>341</v>
      </c>
      <c r="M401">
        <v>70</v>
      </c>
      <c r="N401">
        <v>62</v>
      </c>
      <c r="Q401"/>
    </row>
    <row r="402" spans="1:17" x14ac:dyDescent="0.3">
      <c r="A402">
        <v>1919</v>
      </c>
      <c r="B402" t="s">
        <v>2744</v>
      </c>
      <c r="C402" t="s">
        <v>2745</v>
      </c>
      <c r="E402" t="s">
        <v>2</v>
      </c>
      <c r="F402">
        <v>1967</v>
      </c>
      <c r="G402">
        <v>95</v>
      </c>
      <c r="H402">
        <v>41</v>
      </c>
      <c r="I402">
        <v>54</v>
      </c>
      <c r="J402">
        <v>-13</v>
      </c>
      <c r="K402" s="2">
        <f>Spotify_2000[[#This Row],[Columna2]]/60</f>
        <v>3.0833333333333335</v>
      </c>
      <c r="L402">
        <v>185</v>
      </c>
      <c r="M402">
        <v>16</v>
      </c>
      <c r="N402">
        <v>62</v>
      </c>
      <c r="Q402"/>
    </row>
    <row r="403" spans="1:17" x14ac:dyDescent="0.3">
      <c r="A403">
        <v>1963</v>
      </c>
      <c r="B403" t="s">
        <v>2794</v>
      </c>
      <c r="C403" t="s">
        <v>142</v>
      </c>
      <c r="E403" t="s">
        <v>5</v>
      </c>
      <c r="F403">
        <v>1969</v>
      </c>
      <c r="G403">
        <v>95</v>
      </c>
      <c r="H403">
        <v>72</v>
      </c>
      <c r="I403">
        <v>27</v>
      </c>
      <c r="J403">
        <v>-6</v>
      </c>
      <c r="K403" s="2">
        <f>Spotify_2000[[#This Row],[Columna2]]/60</f>
        <v>5.333333333333333</v>
      </c>
      <c r="L403">
        <v>320</v>
      </c>
      <c r="M403">
        <v>1</v>
      </c>
      <c r="N403">
        <v>42</v>
      </c>
      <c r="Q403"/>
    </row>
    <row r="404" spans="1:17" x14ac:dyDescent="0.3">
      <c r="A404">
        <v>994</v>
      </c>
      <c r="B404" t="s">
        <v>1569</v>
      </c>
      <c r="C404" t="s">
        <v>201</v>
      </c>
      <c r="E404" t="s">
        <v>5</v>
      </c>
      <c r="F404">
        <v>1975</v>
      </c>
      <c r="G404">
        <v>95</v>
      </c>
      <c r="H404">
        <v>56</v>
      </c>
      <c r="I404">
        <v>79</v>
      </c>
      <c r="J404">
        <v>-10</v>
      </c>
      <c r="K404" s="2">
        <f>Spotify_2000[[#This Row],[Columna2]]/60</f>
        <v>4.3499999999999996</v>
      </c>
      <c r="L404">
        <v>261</v>
      </c>
      <c r="M404">
        <v>45</v>
      </c>
      <c r="N404">
        <v>60</v>
      </c>
      <c r="Q404"/>
    </row>
    <row r="405" spans="1:17" x14ac:dyDescent="0.3">
      <c r="A405">
        <v>1104</v>
      </c>
      <c r="B405" t="s">
        <v>1712</v>
      </c>
      <c r="C405" t="s">
        <v>667</v>
      </c>
      <c r="E405" t="s">
        <v>36</v>
      </c>
      <c r="F405">
        <v>1978</v>
      </c>
      <c r="G405">
        <v>95</v>
      </c>
      <c r="H405">
        <v>85</v>
      </c>
      <c r="I405">
        <v>60</v>
      </c>
      <c r="J405">
        <v>-8</v>
      </c>
      <c r="K405" s="2">
        <f>Spotify_2000[[#This Row],[Columna2]]/60</f>
        <v>3.1833333333333331</v>
      </c>
      <c r="L405">
        <v>191</v>
      </c>
      <c r="M405">
        <v>1</v>
      </c>
      <c r="N405">
        <v>38</v>
      </c>
      <c r="Q405"/>
    </row>
    <row r="406" spans="1:17" x14ac:dyDescent="0.3">
      <c r="A406">
        <v>1240</v>
      </c>
      <c r="B406" t="s">
        <v>1882</v>
      </c>
      <c r="C406" t="s">
        <v>1883</v>
      </c>
      <c r="E406" t="s">
        <v>75</v>
      </c>
      <c r="F406">
        <v>1983</v>
      </c>
      <c r="G406">
        <v>95</v>
      </c>
      <c r="H406">
        <v>56</v>
      </c>
      <c r="I406">
        <v>57</v>
      </c>
      <c r="J406">
        <v>-7</v>
      </c>
      <c r="K406" s="2">
        <f>Spotify_2000[[#This Row],[Columna2]]/60</f>
        <v>3.8666666666666667</v>
      </c>
      <c r="L406">
        <v>232</v>
      </c>
      <c r="M406">
        <v>10</v>
      </c>
      <c r="N406">
        <v>73</v>
      </c>
      <c r="Q406"/>
    </row>
    <row r="407" spans="1:17" x14ac:dyDescent="0.3">
      <c r="A407">
        <v>1411</v>
      </c>
      <c r="B407" t="s">
        <v>2098</v>
      </c>
      <c r="C407" t="s">
        <v>93</v>
      </c>
      <c r="E407" t="s">
        <v>94</v>
      </c>
      <c r="F407">
        <v>1987</v>
      </c>
      <c r="G407">
        <v>95</v>
      </c>
      <c r="H407">
        <v>20</v>
      </c>
      <c r="I407">
        <v>54</v>
      </c>
      <c r="J407">
        <v>-19</v>
      </c>
      <c r="K407" s="2">
        <f>Spotify_2000[[#This Row],[Columna2]]/60</f>
        <v>4.2833333333333332</v>
      </c>
      <c r="L407">
        <v>257</v>
      </c>
      <c r="M407">
        <v>86</v>
      </c>
      <c r="N407">
        <v>55</v>
      </c>
      <c r="Q407"/>
    </row>
    <row r="408" spans="1:17" x14ac:dyDescent="0.3">
      <c r="A408">
        <v>1607</v>
      </c>
      <c r="B408" t="s">
        <v>2353</v>
      </c>
      <c r="C408" t="s">
        <v>2354</v>
      </c>
      <c r="E408" t="s">
        <v>94</v>
      </c>
      <c r="F408">
        <v>1993</v>
      </c>
      <c r="G408">
        <v>95</v>
      </c>
      <c r="H408">
        <v>43</v>
      </c>
      <c r="I408">
        <v>44</v>
      </c>
      <c r="J408">
        <v>-15</v>
      </c>
      <c r="K408" s="2">
        <f>Spotify_2000[[#This Row],[Columna2]]/60</f>
        <v>4.583333333333333</v>
      </c>
      <c r="L408">
        <v>275</v>
      </c>
      <c r="M408">
        <v>8</v>
      </c>
      <c r="N408">
        <v>75</v>
      </c>
      <c r="Q408"/>
    </row>
    <row r="409" spans="1:17" x14ac:dyDescent="0.3">
      <c r="A409">
        <v>1736</v>
      </c>
      <c r="B409" t="s">
        <v>2524</v>
      </c>
      <c r="C409" t="s">
        <v>107</v>
      </c>
      <c r="E409" t="s">
        <v>23</v>
      </c>
      <c r="F409">
        <v>1997</v>
      </c>
      <c r="G409">
        <v>95</v>
      </c>
      <c r="H409">
        <v>43</v>
      </c>
      <c r="I409">
        <v>48</v>
      </c>
      <c r="J409">
        <v>-8</v>
      </c>
      <c r="K409" s="2">
        <f>Spotify_2000[[#This Row],[Columna2]]/60</f>
        <v>2.5499999999999998</v>
      </c>
      <c r="L409">
        <v>153</v>
      </c>
      <c r="M409">
        <v>18</v>
      </c>
      <c r="N409">
        <v>75</v>
      </c>
      <c r="Q409"/>
    </row>
    <row r="410" spans="1:17" x14ac:dyDescent="0.3">
      <c r="A410">
        <v>1810</v>
      </c>
      <c r="B410" t="s">
        <v>2610</v>
      </c>
      <c r="C410" t="s">
        <v>1467</v>
      </c>
      <c r="E410" t="s">
        <v>5</v>
      </c>
      <c r="F410">
        <v>1999</v>
      </c>
      <c r="G410">
        <v>95</v>
      </c>
      <c r="H410">
        <v>87</v>
      </c>
      <c r="I410">
        <v>60</v>
      </c>
      <c r="J410">
        <v>-7</v>
      </c>
      <c r="K410" s="2">
        <f>Spotify_2000[[#This Row],[Columna2]]/60</f>
        <v>4.2666666666666666</v>
      </c>
      <c r="L410">
        <v>256</v>
      </c>
      <c r="M410">
        <v>57</v>
      </c>
      <c r="N410">
        <v>18</v>
      </c>
      <c r="Q410"/>
    </row>
    <row r="411" spans="1:17" x14ac:dyDescent="0.3">
      <c r="A411">
        <v>1812</v>
      </c>
      <c r="B411" t="s">
        <v>2613</v>
      </c>
      <c r="C411" t="s">
        <v>2614</v>
      </c>
      <c r="E411" t="s">
        <v>277</v>
      </c>
      <c r="F411">
        <v>1999</v>
      </c>
      <c r="G411">
        <v>95</v>
      </c>
      <c r="H411">
        <v>64</v>
      </c>
      <c r="I411">
        <v>30</v>
      </c>
      <c r="J411">
        <v>-8</v>
      </c>
      <c r="K411" s="2">
        <f>Spotify_2000[[#This Row],[Columna2]]/60</f>
        <v>4.0166666666666666</v>
      </c>
      <c r="L411">
        <v>241</v>
      </c>
      <c r="M411">
        <v>0</v>
      </c>
      <c r="N411">
        <v>54</v>
      </c>
      <c r="Q411"/>
    </row>
    <row r="412" spans="1:17" x14ac:dyDescent="0.3">
      <c r="A412">
        <v>1819</v>
      </c>
      <c r="B412" t="s">
        <v>2624</v>
      </c>
      <c r="C412" t="s">
        <v>2625</v>
      </c>
      <c r="E412" t="s">
        <v>693</v>
      </c>
      <c r="F412">
        <v>1999</v>
      </c>
      <c r="G412">
        <v>95</v>
      </c>
      <c r="H412">
        <v>91</v>
      </c>
      <c r="I412">
        <v>92</v>
      </c>
      <c r="J412">
        <v>-2</v>
      </c>
      <c r="K412" s="2">
        <f>Spotify_2000[[#This Row],[Columna2]]/60</f>
        <v>2.7</v>
      </c>
      <c r="L412">
        <v>162</v>
      </c>
      <c r="M412">
        <v>3</v>
      </c>
      <c r="N412">
        <v>70</v>
      </c>
      <c r="Q412"/>
    </row>
    <row r="413" spans="1:17" x14ac:dyDescent="0.3">
      <c r="A413">
        <v>234</v>
      </c>
      <c r="B413" t="s">
        <v>450</v>
      </c>
      <c r="C413" t="s">
        <v>349</v>
      </c>
      <c r="E413" t="s">
        <v>36</v>
      </c>
      <c r="F413">
        <v>2000</v>
      </c>
      <c r="G413">
        <v>95</v>
      </c>
      <c r="H413">
        <v>26</v>
      </c>
      <c r="I413">
        <v>47</v>
      </c>
      <c r="J413">
        <v>-11</v>
      </c>
      <c r="K413" s="2">
        <f>Spotify_2000[[#This Row],[Columna2]]/60</f>
        <v>3.8666666666666667</v>
      </c>
      <c r="L413">
        <v>232</v>
      </c>
      <c r="M413">
        <v>82</v>
      </c>
      <c r="N413">
        <v>55</v>
      </c>
      <c r="Q413"/>
    </row>
    <row r="414" spans="1:17" x14ac:dyDescent="0.3">
      <c r="A414">
        <v>391</v>
      </c>
      <c r="B414" t="s">
        <v>678</v>
      </c>
      <c r="C414" t="s">
        <v>339</v>
      </c>
      <c r="E414" t="s">
        <v>11</v>
      </c>
      <c r="F414">
        <v>2003</v>
      </c>
      <c r="G414">
        <v>95</v>
      </c>
      <c r="H414">
        <v>94</v>
      </c>
      <c r="I414">
        <v>33</v>
      </c>
      <c r="J414">
        <v>-3</v>
      </c>
      <c r="K414" s="2">
        <f>Spotify_2000[[#This Row],[Columna2]]/60</f>
        <v>3.9333333333333331</v>
      </c>
      <c r="L414">
        <v>236</v>
      </c>
      <c r="M414">
        <v>1</v>
      </c>
      <c r="N414">
        <v>78</v>
      </c>
      <c r="Q414"/>
    </row>
    <row r="415" spans="1:17" x14ac:dyDescent="0.3">
      <c r="A415">
        <v>241</v>
      </c>
      <c r="B415" t="s">
        <v>459</v>
      </c>
      <c r="C415" t="s">
        <v>460</v>
      </c>
      <c r="E415" t="s">
        <v>461</v>
      </c>
      <c r="F415">
        <v>2007</v>
      </c>
      <c r="G415">
        <v>95</v>
      </c>
      <c r="H415">
        <v>88</v>
      </c>
      <c r="I415">
        <v>62</v>
      </c>
      <c r="J415">
        <v>-5</v>
      </c>
      <c r="K415" s="2">
        <f>Spotify_2000[[#This Row],[Columna2]]/60</f>
        <v>3.0666666666666669</v>
      </c>
      <c r="L415">
        <v>184</v>
      </c>
      <c r="M415">
        <v>27</v>
      </c>
      <c r="N415">
        <v>41</v>
      </c>
      <c r="Q415"/>
    </row>
    <row r="416" spans="1:17" x14ac:dyDescent="0.3">
      <c r="A416">
        <v>443</v>
      </c>
      <c r="B416" t="s">
        <v>765</v>
      </c>
      <c r="C416" t="s">
        <v>766</v>
      </c>
      <c r="E416" t="s">
        <v>33</v>
      </c>
      <c r="F416">
        <v>2011</v>
      </c>
      <c r="G416">
        <v>95</v>
      </c>
      <c r="H416">
        <v>47</v>
      </c>
      <c r="I416">
        <v>37</v>
      </c>
      <c r="J416">
        <v>-8</v>
      </c>
      <c r="K416" s="2">
        <f>Spotify_2000[[#This Row],[Columna2]]/60</f>
        <v>4.1833333333333336</v>
      </c>
      <c r="L416">
        <v>251</v>
      </c>
      <c r="M416">
        <v>16</v>
      </c>
      <c r="N416">
        <v>65</v>
      </c>
      <c r="Q416"/>
    </row>
    <row r="417" spans="1:17" x14ac:dyDescent="0.3">
      <c r="A417">
        <v>487</v>
      </c>
      <c r="B417" t="s">
        <v>830</v>
      </c>
      <c r="C417" t="s">
        <v>159</v>
      </c>
      <c r="E417" t="s">
        <v>55</v>
      </c>
      <c r="F417">
        <v>2012</v>
      </c>
      <c r="G417">
        <v>95</v>
      </c>
      <c r="H417">
        <v>55</v>
      </c>
      <c r="I417">
        <v>78</v>
      </c>
      <c r="J417">
        <v>-7</v>
      </c>
      <c r="K417" s="2">
        <f>Spotify_2000[[#This Row],[Columna2]]/60</f>
        <v>4.05</v>
      </c>
      <c r="L417">
        <v>243</v>
      </c>
      <c r="M417">
        <v>35</v>
      </c>
      <c r="N417">
        <v>81</v>
      </c>
      <c r="Q417"/>
    </row>
    <row r="418" spans="1:17" x14ac:dyDescent="0.3">
      <c r="A418">
        <v>611</v>
      </c>
      <c r="B418" t="s">
        <v>1017</v>
      </c>
      <c r="C418" t="s">
        <v>245</v>
      </c>
      <c r="E418" t="s">
        <v>62</v>
      </c>
      <c r="F418">
        <v>2015</v>
      </c>
      <c r="G418">
        <v>95</v>
      </c>
      <c r="H418">
        <v>79</v>
      </c>
      <c r="I418">
        <v>36</v>
      </c>
      <c r="J418">
        <v>-8</v>
      </c>
      <c r="K418" s="2">
        <f>Spotify_2000[[#This Row],[Columna2]]/60</f>
        <v>2.7833333333333332</v>
      </c>
      <c r="L418">
        <v>167</v>
      </c>
      <c r="M418">
        <v>16</v>
      </c>
      <c r="N418">
        <v>26</v>
      </c>
      <c r="Q418"/>
    </row>
    <row r="419" spans="1:17" x14ac:dyDescent="0.3">
      <c r="A419">
        <v>622</v>
      </c>
      <c r="B419" t="s">
        <v>1033</v>
      </c>
      <c r="C419" t="s">
        <v>1034</v>
      </c>
      <c r="E419" t="s">
        <v>277</v>
      </c>
      <c r="F419">
        <v>2015</v>
      </c>
      <c r="G419">
        <v>95</v>
      </c>
      <c r="H419">
        <v>42</v>
      </c>
      <c r="I419">
        <v>50</v>
      </c>
      <c r="J419">
        <v>-12</v>
      </c>
      <c r="K419" s="2">
        <f>Spotify_2000[[#This Row],[Columna2]]/60</f>
        <v>4.0333333333333332</v>
      </c>
      <c r="L419">
        <v>242</v>
      </c>
      <c r="M419">
        <v>88</v>
      </c>
      <c r="N419">
        <v>41</v>
      </c>
      <c r="Q419"/>
    </row>
    <row r="420" spans="1:17" x14ac:dyDescent="0.3">
      <c r="A420">
        <v>672</v>
      </c>
      <c r="B420" t="s">
        <v>1108</v>
      </c>
      <c r="C420" t="s">
        <v>83</v>
      </c>
      <c r="E420" t="s">
        <v>84</v>
      </c>
      <c r="F420">
        <v>2016</v>
      </c>
      <c r="G420">
        <v>95</v>
      </c>
      <c r="H420">
        <v>84</v>
      </c>
      <c r="I420">
        <v>60</v>
      </c>
      <c r="J420">
        <v>-7</v>
      </c>
      <c r="K420" s="2">
        <f>Spotify_2000[[#This Row],[Columna2]]/60</f>
        <v>4</v>
      </c>
      <c r="L420">
        <v>240</v>
      </c>
      <c r="M420">
        <v>2</v>
      </c>
      <c r="N420">
        <v>67</v>
      </c>
      <c r="Q420"/>
    </row>
    <row r="421" spans="1:17" x14ac:dyDescent="0.3">
      <c r="A421">
        <v>684</v>
      </c>
      <c r="B421" t="s">
        <v>1129</v>
      </c>
      <c r="C421" t="s">
        <v>769</v>
      </c>
      <c r="E421" t="s">
        <v>20</v>
      </c>
      <c r="F421">
        <v>2017</v>
      </c>
      <c r="G421">
        <v>95</v>
      </c>
      <c r="H421">
        <v>45</v>
      </c>
      <c r="I421">
        <v>60</v>
      </c>
      <c r="J421">
        <v>-6</v>
      </c>
      <c r="K421" s="2">
        <f>Spotify_2000[[#This Row],[Columna2]]/60</f>
        <v>4.3833333333333337</v>
      </c>
      <c r="L421">
        <v>263</v>
      </c>
      <c r="M421">
        <v>16</v>
      </c>
      <c r="N421">
        <v>87</v>
      </c>
      <c r="Q421"/>
    </row>
    <row r="422" spans="1:17" x14ac:dyDescent="0.3">
      <c r="A422">
        <v>1901</v>
      </c>
      <c r="B422" t="s">
        <v>2723</v>
      </c>
      <c r="C422" t="s">
        <v>309</v>
      </c>
      <c r="E422" t="s">
        <v>310</v>
      </c>
      <c r="F422">
        <v>1967</v>
      </c>
      <c r="G422">
        <v>96</v>
      </c>
      <c r="H422">
        <v>67</v>
      </c>
      <c r="I422">
        <v>45</v>
      </c>
      <c r="J422">
        <v>-9</v>
      </c>
      <c r="K422" s="2">
        <f>Spotify_2000[[#This Row],[Columna2]]/60</f>
        <v>2.0499999999999998</v>
      </c>
      <c r="L422">
        <v>123</v>
      </c>
      <c r="M422">
        <v>9</v>
      </c>
      <c r="N422">
        <v>65</v>
      </c>
      <c r="Q422"/>
    </row>
    <row r="423" spans="1:17" x14ac:dyDescent="0.3">
      <c r="A423">
        <v>873</v>
      </c>
      <c r="B423" t="s">
        <v>1399</v>
      </c>
      <c r="C423" t="s">
        <v>1400</v>
      </c>
      <c r="E423" t="s">
        <v>550</v>
      </c>
      <c r="F423">
        <v>1971</v>
      </c>
      <c r="G423">
        <v>96</v>
      </c>
      <c r="H423">
        <v>31</v>
      </c>
      <c r="I423">
        <v>69</v>
      </c>
      <c r="J423">
        <v>-19</v>
      </c>
      <c r="K423" s="2">
        <f>Spotify_2000[[#This Row],[Columna2]]/60</f>
        <v>2.4</v>
      </c>
      <c r="L423">
        <v>144</v>
      </c>
      <c r="M423">
        <v>17</v>
      </c>
      <c r="N423">
        <v>62</v>
      </c>
      <c r="Q423"/>
    </row>
    <row r="424" spans="1:17" x14ac:dyDescent="0.3">
      <c r="A424">
        <v>1047</v>
      </c>
      <c r="B424" t="s">
        <v>1638</v>
      </c>
      <c r="C424" t="s">
        <v>1057</v>
      </c>
      <c r="E424" t="s">
        <v>5</v>
      </c>
      <c r="F424">
        <v>1977</v>
      </c>
      <c r="G424">
        <v>96</v>
      </c>
      <c r="H424">
        <v>21</v>
      </c>
      <c r="I424">
        <v>57</v>
      </c>
      <c r="J424">
        <v>-16</v>
      </c>
      <c r="K424" s="2">
        <f>Spotify_2000[[#This Row],[Columna2]]/60</f>
        <v>3.75</v>
      </c>
      <c r="L424">
        <v>225</v>
      </c>
      <c r="M424">
        <v>65</v>
      </c>
      <c r="N424">
        <v>73</v>
      </c>
      <c r="Q424"/>
    </row>
    <row r="425" spans="1:17" x14ac:dyDescent="0.3">
      <c r="A425">
        <v>1088</v>
      </c>
      <c r="B425" t="s">
        <v>1692</v>
      </c>
      <c r="C425" t="s">
        <v>1693</v>
      </c>
      <c r="E425" t="s">
        <v>5</v>
      </c>
      <c r="F425">
        <v>1978</v>
      </c>
      <c r="G425">
        <v>96</v>
      </c>
      <c r="H425">
        <v>70</v>
      </c>
      <c r="I425">
        <v>49</v>
      </c>
      <c r="J425">
        <v>-12</v>
      </c>
      <c r="K425" s="2">
        <f>Spotify_2000[[#This Row],[Columna2]]/60</f>
        <v>3.9333333333333331</v>
      </c>
      <c r="L425">
        <v>236</v>
      </c>
      <c r="M425">
        <v>4</v>
      </c>
      <c r="N425">
        <v>75</v>
      </c>
      <c r="Q425"/>
    </row>
    <row r="426" spans="1:17" x14ac:dyDescent="0.3">
      <c r="A426">
        <v>1094</v>
      </c>
      <c r="B426" t="s">
        <v>1700</v>
      </c>
      <c r="C426" t="s">
        <v>1701</v>
      </c>
      <c r="E426" t="s">
        <v>5</v>
      </c>
      <c r="F426">
        <v>1978</v>
      </c>
      <c r="G426">
        <v>96</v>
      </c>
      <c r="H426">
        <v>90</v>
      </c>
      <c r="I426">
        <v>47</v>
      </c>
      <c r="J426">
        <v>-6</v>
      </c>
      <c r="K426" s="2">
        <f>Spotify_2000[[#This Row],[Columna2]]/60</f>
        <v>3.5833333333333335</v>
      </c>
      <c r="L426">
        <v>215</v>
      </c>
      <c r="M426">
        <v>15</v>
      </c>
      <c r="N426">
        <v>70</v>
      </c>
      <c r="Q426"/>
    </row>
    <row r="427" spans="1:17" x14ac:dyDescent="0.3">
      <c r="A427">
        <v>1375</v>
      </c>
      <c r="B427" t="s">
        <v>2051</v>
      </c>
      <c r="C427" t="s">
        <v>1636</v>
      </c>
      <c r="E427" t="s">
        <v>5</v>
      </c>
      <c r="F427">
        <v>1986</v>
      </c>
      <c r="G427">
        <v>96</v>
      </c>
      <c r="H427">
        <v>68</v>
      </c>
      <c r="I427">
        <v>64</v>
      </c>
      <c r="J427">
        <v>-8</v>
      </c>
      <c r="K427" s="2">
        <f>Spotify_2000[[#This Row],[Columna2]]/60</f>
        <v>5.2</v>
      </c>
      <c r="L427">
        <v>312</v>
      </c>
      <c r="M427">
        <v>4</v>
      </c>
      <c r="N427">
        <v>57</v>
      </c>
      <c r="Q427"/>
    </row>
    <row r="428" spans="1:17" x14ac:dyDescent="0.3">
      <c r="A428">
        <v>1387</v>
      </c>
      <c r="B428" t="s">
        <v>2068</v>
      </c>
      <c r="C428" t="s">
        <v>2069</v>
      </c>
      <c r="E428" t="s">
        <v>36</v>
      </c>
      <c r="F428">
        <v>1987</v>
      </c>
      <c r="G428">
        <v>96</v>
      </c>
      <c r="H428">
        <v>32</v>
      </c>
      <c r="I428">
        <v>61</v>
      </c>
      <c r="J428">
        <v>-15</v>
      </c>
      <c r="K428" s="2">
        <f>Spotify_2000[[#This Row],[Columna2]]/60</f>
        <v>3.4833333333333334</v>
      </c>
      <c r="L428">
        <v>209</v>
      </c>
      <c r="M428">
        <v>63</v>
      </c>
      <c r="N428">
        <v>55</v>
      </c>
      <c r="Q428"/>
    </row>
    <row r="429" spans="1:17" x14ac:dyDescent="0.3">
      <c r="A429">
        <v>1729</v>
      </c>
      <c r="B429" t="s">
        <v>2515</v>
      </c>
      <c r="C429" t="s">
        <v>291</v>
      </c>
      <c r="E429" t="s">
        <v>11</v>
      </c>
      <c r="F429">
        <v>1997</v>
      </c>
      <c r="G429">
        <v>96</v>
      </c>
      <c r="H429">
        <v>66</v>
      </c>
      <c r="I429">
        <v>64</v>
      </c>
      <c r="J429">
        <v>-6</v>
      </c>
      <c r="K429" s="2">
        <f>Spotify_2000[[#This Row],[Columna2]]/60</f>
        <v>4.4000000000000004</v>
      </c>
      <c r="L429">
        <v>264</v>
      </c>
      <c r="M429">
        <v>1</v>
      </c>
      <c r="N429">
        <v>60</v>
      </c>
      <c r="Q429"/>
    </row>
    <row r="430" spans="1:17" x14ac:dyDescent="0.3">
      <c r="A430">
        <v>1771</v>
      </c>
      <c r="B430" t="s">
        <v>2566</v>
      </c>
      <c r="C430" t="s">
        <v>1157</v>
      </c>
      <c r="E430" t="s">
        <v>509</v>
      </c>
      <c r="F430">
        <v>1998</v>
      </c>
      <c r="G430">
        <v>96</v>
      </c>
      <c r="H430">
        <v>50</v>
      </c>
      <c r="I430">
        <v>92</v>
      </c>
      <c r="J430">
        <v>-10</v>
      </c>
      <c r="K430" s="2">
        <f>Spotify_2000[[#This Row],[Columna2]]/60</f>
        <v>3.2333333333333334</v>
      </c>
      <c r="L430">
        <v>194</v>
      </c>
      <c r="M430">
        <v>1</v>
      </c>
      <c r="N430">
        <v>46</v>
      </c>
      <c r="Q430"/>
    </row>
    <row r="431" spans="1:17" x14ac:dyDescent="0.3">
      <c r="A431">
        <v>1782</v>
      </c>
      <c r="B431" t="s">
        <v>2579</v>
      </c>
      <c r="C431" t="s">
        <v>218</v>
      </c>
      <c r="E431" t="s">
        <v>33</v>
      </c>
      <c r="F431">
        <v>1998</v>
      </c>
      <c r="G431">
        <v>96</v>
      </c>
      <c r="H431">
        <v>80</v>
      </c>
      <c r="I431">
        <v>22</v>
      </c>
      <c r="J431">
        <v>-6</v>
      </c>
      <c r="K431" s="2">
        <f>Spotify_2000[[#This Row],[Columna2]]/60</f>
        <v>4.8499999999999996</v>
      </c>
      <c r="L431">
        <v>291</v>
      </c>
      <c r="M431">
        <v>0</v>
      </c>
      <c r="N431">
        <v>37</v>
      </c>
      <c r="Q431"/>
    </row>
    <row r="432" spans="1:17" x14ac:dyDescent="0.3">
      <c r="A432">
        <v>1801</v>
      </c>
      <c r="B432" t="s">
        <v>2600</v>
      </c>
      <c r="C432" t="s">
        <v>422</v>
      </c>
      <c r="E432" t="s">
        <v>33</v>
      </c>
      <c r="F432">
        <v>1999</v>
      </c>
      <c r="G432">
        <v>96</v>
      </c>
      <c r="H432">
        <v>77</v>
      </c>
      <c r="I432">
        <v>59</v>
      </c>
      <c r="J432">
        <v>-3</v>
      </c>
      <c r="K432" s="2">
        <f>Spotify_2000[[#This Row],[Columna2]]/60</f>
        <v>5.5</v>
      </c>
      <c r="L432">
        <v>330</v>
      </c>
      <c r="M432">
        <v>0</v>
      </c>
      <c r="N432">
        <v>81</v>
      </c>
      <c r="Q432"/>
    </row>
    <row r="433" spans="1:17" x14ac:dyDescent="0.3">
      <c r="A433">
        <v>131</v>
      </c>
      <c r="B433" t="s">
        <v>275</v>
      </c>
      <c r="C433" t="s">
        <v>276</v>
      </c>
      <c r="E433" t="s">
        <v>277</v>
      </c>
      <c r="F433">
        <v>2001</v>
      </c>
      <c r="G433">
        <v>96</v>
      </c>
      <c r="H433">
        <v>64</v>
      </c>
      <c r="I433">
        <v>59</v>
      </c>
      <c r="J433">
        <v>-10</v>
      </c>
      <c r="K433" s="2">
        <f>Spotify_2000[[#This Row],[Columna2]]/60</f>
        <v>4.2666666666666666</v>
      </c>
      <c r="L433">
        <v>256</v>
      </c>
      <c r="M433">
        <v>9</v>
      </c>
      <c r="N433">
        <v>58</v>
      </c>
      <c r="Q433"/>
    </row>
    <row r="434" spans="1:17" x14ac:dyDescent="0.3">
      <c r="A434">
        <v>57</v>
      </c>
      <c r="B434" t="s">
        <v>135</v>
      </c>
      <c r="C434" t="s">
        <v>93</v>
      </c>
      <c r="E434" t="s">
        <v>94</v>
      </c>
      <c r="F434">
        <v>2004</v>
      </c>
      <c r="G434">
        <v>96</v>
      </c>
      <c r="H434">
        <v>60</v>
      </c>
      <c r="I434">
        <v>53</v>
      </c>
      <c r="J434">
        <v>-6</v>
      </c>
      <c r="K434" s="2">
        <f>Spotify_2000[[#This Row],[Columna2]]/60</f>
        <v>5.083333333333333</v>
      </c>
      <c r="L434">
        <v>305</v>
      </c>
      <c r="M434">
        <v>0</v>
      </c>
      <c r="N434">
        <v>57</v>
      </c>
      <c r="Q434"/>
    </row>
    <row r="435" spans="1:17" x14ac:dyDescent="0.3">
      <c r="A435">
        <v>383</v>
      </c>
      <c r="B435" t="s">
        <v>669</v>
      </c>
      <c r="C435" t="s">
        <v>144</v>
      </c>
      <c r="E435" t="s">
        <v>145</v>
      </c>
      <c r="F435">
        <v>2005</v>
      </c>
      <c r="G435">
        <v>96</v>
      </c>
      <c r="H435">
        <v>52</v>
      </c>
      <c r="I435">
        <v>32</v>
      </c>
      <c r="J435">
        <v>-7</v>
      </c>
      <c r="K435" s="2">
        <f>Spotify_2000[[#This Row],[Columna2]]/60</f>
        <v>3.9666666666666668</v>
      </c>
      <c r="L435">
        <v>238</v>
      </c>
      <c r="M435">
        <v>48</v>
      </c>
      <c r="N435">
        <v>34</v>
      </c>
      <c r="Q435"/>
    </row>
    <row r="436" spans="1:17" x14ac:dyDescent="0.3">
      <c r="A436">
        <v>23</v>
      </c>
      <c r="B436" t="s">
        <v>60</v>
      </c>
      <c r="C436" t="s">
        <v>61</v>
      </c>
      <c r="E436" t="s">
        <v>62</v>
      </c>
      <c r="F436">
        <v>2006</v>
      </c>
      <c r="G436">
        <v>96</v>
      </c>
      <c r="H436">
        <v>89</v>
      </c>
      <c r="I436">
        <v>63</v>
      </c>
      <c r="J436">
        <v>-6</v>
      </c>
      <c r="K436" s="2">
        <f>Spotify_2000[[#This Row],[Columna2]]/60</f>
        <v>2.9333333333333331</v>
      </c>
      <c r="L436">
        <v>176</v>
      </c>
      <c r="M436">
        <v>5</v>
      </c>
      <c r="N436">
        <v>55</v>
      </c>
      <c r="Q436"/>
    </row>
    <row r="437" spans="1:17" x14ac:dyDescent="0.3">
      <c r="A437">
        <v>151</v>
      </c>
      <c r="B437" t="s">
        <v>312</v>
      </c>
      <c r="C437" t="s">
        <v>116</v>
      </c>
      <c r="E437" t="s">
        <v>94</v>
      </c>
      <c r="F437">
        <v>2006</v>
      </c>
      <c r="G437">
        <v>96</v>
      </c>
      <c r="H437">
        <v>38</v>
      </c>
      <c r="I437">
        <v>54</v>
      </c>
      <c r="J437">
        <v>-7</v>
      </c>
      <c r="K437" s="2">
        <f>Spotify_2000[[#This Row],[Columna2]]/60</f>
        <v>3.4</v>
      </c>
      <c r="L437">
        <v>204</v>
      </c>
      <c r="M437">
        <v>52</v>
      </c>
      <c r="N437">
        <v>49</v>
      </c>
      <c r="Q437"/>
    </row>
    <row r="438" spans="1:17" x14ac:dyDescent="0.3">
      <c r="A438">
        <v>346</v>
      </c>
      <c r="B438" t="s">
        <v>617</v>
      </c>
      <c r="C438" t="s">
        <v>422</v>
      </c>
      <c r="E438" t="s">
        <v>33</v>
      </c>
      <c r="F438">
        <v>2006</v>
      </c>
      <c r="G438">
        <v>96</v>
      </c>
      <c r="H438">
        <v>91</v>
      </c>
      <c r="I438">
        <v>56</v>
      </c>
      <c r="J438">
        <v>-2</v>
      </c>
      <c r="K438" s="2">
        <f>Spotify_2000[[#This Row],[Columna2]]/60</f>
        <v>4.7</v>
      </c>
      <c r="L438">
        <v>282</v>
      </c>
      <c r="M438">
        <v>2</v>
      </c>
      <c r="N438">
        <v>76</v>
      </c>
      <c r="Q438"/>
    </row>
    <row r="439" spans="1:17" x14ac:dyDescent="0.3">
      <c r="A439">
        <v>306</v>
      </c>
      <c r="B439" t="s">
        <v>557</v>
      </c>
      <c r="C439" t="s">
        <v>558</v>
      </c>
      <c r="E439" t="s">
        <v>233</v>
      </c>
      <c r="F439">
        <v>2008</v>
      </c>
      <c r="G439">
        <v>96</v>
      </c>
      <c r="H439">
        <v>63</v>
      </c>
      <c r="I439">
        <v>66</v>
      </c>
      <c r="J439">
        <v>-10</v>
      </c>
      <c r="K439" s="2">
        <f>Spotify_2000[[#This Row],[Columna2]]/60</f>
        <v>3.5833333333333335</v>
      </c>
      <c r="L439">
        <v>215</v>
      </c>
      <c r="M439">
        <v>21</v>
      </c>
      <c r="N439">
        <v>53</v>
      </c>
      <c r="Q439"/>
    </row>
    <row r="440" spans="1:17" x14ac:dyDescent="0.3">
      <c r="A440">
        <v>688</v>
      </c>
      <c r="B440" t="s">
        <v>1133</v>
      </c>
      <c r="C440" t="s">
        <v>769</v>
      </c>
      <c r="E440" t="s">
        <v>20</v>
      </c>
      <c r="F440">
        <v>2017</v>
      </c>
      <c r="G440">
        <v>96</v>
      </c>
      <c r="H440">
        <v>65</v>
      </c>
      <c r="I440">
        <v>83</v>
      </c>
      <c r="J440">
        <v>-3</v>
      </c>
      <c r="K440" s="2">
        <f>Spotify_2000[[#This Row],[Columna2]]/60</f>
        <v>3.9</v>
      </c>
      <c r="L440">
        <v>234</v>
      </c>
      <c r="M440">
        <v>58</v>
      </c>
      <c r="N440">
        <v>87</v>
      </c>
      <c r="Q440"/>
    </row>
    <row r="441" spans="1:17" x14ac:dyDescent="0.3">
      <c r="A441">
        <v>722</v>
      </c>
      <c r="B441" t="s">
        <v>1180</v>
      </c>
      <c r="C441" t="s">
        <v>159</v>
      </c>
      <c r="E441" t="s">
        <v>55</v>
      </c>
      <c r="F441">
        <v>2017</v>
      </c>
      <c r="G441">
        <v>96</v>
      </c>
      <c r="H441">
        <v>62</v>
      </c>
      <c r="I441">
        <v>41</v>
      </c>
      <c r="J441">
        <v>-6</v>
      </c>
      <c r="K441" s="2">
        <f>Spotify_2000[[#This Row],[Columna2]]/60</f>
        <v>4.166666666666667</v>
      </c>
      <c r="L441">
        <v>250</v>
      </c>
      <c r="M441">
        <v>9</v>
      </c>
      <c r="N441">
        <v>68</v>
      </c>
      <c r="Q441"/>
    </row>
    <row r="442" spans="1:17" x14ac:dyDescent="0.3">
      <c r="A442">
        <v>727</v>
      </c>
      <c r="B442" t="s">
        <v>1189</v>
      </c>
      <c r="C442" t="s">
        <v>652</v>
      </c>
      <c r="E442" t="s">
        <v>55</v>
      </c>
      <c r="F442">
        <v>2018</v>
      </c>
      <c r="G442">
        <v>96</v>
      </c>
      <c r="H442">
        <v>39</v>
      </c>
      <c r="I442">
        <v>57</v>
      </c>
      <c r="J442">
        <v>-6</v>
      </c>
      <c r="K442" s="2">
        <f>Spotify_2000[[#This Row],[Columna2]]/60</f>
        <v>3.6</v>
      </c>
      <c r="L442">
        <v>216</v>
      </c>
      <c r="M442">
        <v>37</v>
      </c>
      <c r="N442">
        <v>88</v>
      </c>
      <c r="Q442"/>
    </row>
    <row r="443" spans="1:17" x14ac:dyDescent="0.3">
      <c r="A443">
        <v>790</v>
      </c>
      <c r="B443" t="s">
        <v>1281</v>
      </c>
      <c r="C443" t="s">
        <v>1282</v>
      </c>
      <c r="E443" t="s">
        <v>356</v>
      </c>
      <c r="F443">
        <v>2019</v>
      </c>
      <c r="G443">
        <v>96</v>
      </c>
      <c r="H443">
        <v>35</v>
      </c>
      <c r="I443">
        <v>51</v>
      </c>
      <c r="J443">
        <v>-9</v>
      </c>
      <c r="K443" s="2">
        <f>Spotify_2000[[#This Row],[Columna2]]/60</f>
        <v>2.8666666666666667</v>
      </c>
      <c r="L443">
        <v>172</v>
      </c>
      <c r="M443">
        <v>67</v>
      </c>
      <c r="N443">
        <v>71</v>
      </c>
      <c r="Q443"/>
    </row>
    <row r="444" spans="1:17" x14ac:dyDescent="0.3">
      <c r="A444">
        <v>1849</v>
      </c>
      <c r="B444" t="s">
        <v>2663</v>
      </c>
      <c r="C444" t="s">
        <v>309</v>
      </c>
      <c r="E444" t="s">
        <v>310</v>
      </c>
      <c r="F444">
        <v>1965</v>
      </c>
      <c r="G444">
        <v>97</v>
      </c>
      <c r="H444">
        <v>18</v>
      </c>
      <c r="I444">
        <v>33</v>
      </c>
      <c r="J444">
        <v>-12</v>
      </c>
      <c r="K444" s="2">
        <f>Spotify_2000[[#This Row],[Columna2]]/60</f>
        <v>2.1</v>
      </c>
      <c r="L444">
        <v>126</v>
      </c>
      <c r="M444">
        <v>88</v>
      </c>
      <c r="N444">
        <v>78</v>
      </c>
      <c r="Q444"/>
    </row>
    <row r="445" spans="1:17" x14ac:dyDescent="0.3">
      <c r="A445">
        <v>1857</v>
      </c>
      <c r="B445" t="s">
        <v>2672</v>
      </c>
      <c r="C445" t="s">
        <v>977</v>
      </c>
      <c r="E445" t="s">
        <v>5</v>
      </c>
      <c r="F445">
        <v>1965</v>
      </c>
      <c r="G445">
        <v>97</v>
      </c>
      <c r="H445">
        <v>78</v>
      </c>
      <c r="I445">
        <v>41</v>
      </c>
      <c r="J445">
        <v>-9</v>
      </c>
      <c r="K445" s="2">
        <f>Spotify_2000[[#This Row],[Columna2]]/60</f>
        <v>3.3166666666666669</v>
      </c>
      <c r="L445">
        <v>199</v>
      </c>
      <c r="M445">
        <v>31</v>
      </c>
      <c r="N445">
        <v>71</v>
      </c>
      <c r="Q445"/>
    </row>
    <row r="446" spans="1:17" x14ac:dyDescent="0.3">
      <c r="A446">
        <v>1876</v>
      </c>
      <c r="B446" t="s">
        <v>2692</v>
      </c>
      <c r="C446" t="s">
        <v>2693</v>
      </c>
      <c r="E446" t="s">
        <v>1368</v>
      </c>
      <c r="F446">
        <v>1966</v>
      </c>
      <c r="G446">
        <v>97</v>
      </c>
      <c r="H446">
        <v>15</v>
      </c>
      <c r="I446">
        <v>52</v>
      </c>
      <c r="J446">
        <v>-20</v>
      </c>
      <c r="K446" s="2">
        <f>Spotify_2000[[#This Row],[Columna2]]/60</f>
        <v>2.9</v>
      </c>
      <c r="L446">
        <v>174</v>
      </c>
      <c r="M446">
        <v>13</v>
      </c>
      <c r="N446">
        <v>66</v>
      </c>
      <c r="Q446"/>
    </row>
    <row r="447" spans="1:17" x14ac:dyDescent="0.3">
      <c r="A447">
        <v>1405</v>
      </c>
      <c r="B447" t="s">
        <v>2089</v>
      </c>
      <c r="C447" t="s">
        <v>811</v>
      </c>
      <c r="E447" t="s">
        <v>812</v>
      </c>
      <c r="F447">
        <v>1987</v>
      </c>
      <c r="G447">
        <v>97</v>
      </c>
      <c r="H447">
        <v>69</v>
      </c>
      <c r="I447">
        <v>67</v>
      </c>
      <c r="J447">
        <v>-6</v>
      </c>
      <c r="K447" s="2">
        <f>Spotify_2000[[#This Row],[Columna2]]/60</f>
        <v>3.1</v>
      </c>
      <c r="L447">
        <v>186</v>
      </c>
      <c r="M447">
        <v>5</v>
      </c>
      <c r="N447">
        <v>60</v>
      </c>
      <c r="Q447"/>
    </row>
    <row r="448" spans="1:17" x14ac:dyDescent="0.3">
      <c r="A448">
        <v>1616</v>
      </c>
      <c r="B448" t="s">
        <v>2365</v>
      </c>
      <c r="C448" t="s">
        <v>123</v>
      </c>
      <c r="E448" t="s">
        <v>33</v>
      </c>
      <c r="F448">
        <v>1993</v>
      </c>
      <c r="G448">
        <v>97</v>
      </c>
      <c r="H448">
        <v>70</v>
      </c>
      <c r="I448">
        <v>62</v>
      </c>
      <c r="J448">
        <v>-10</v>
      </c>
      <c r="K448" s="2">
        <f>Spotify_2000[[#This Row],[Columna2]]/60</f>
        <v>3.9</v>
      </c>
      <c r="L448">
        <v>234</v>
      </c>
      <c r="M448">
        <v>1</v>
      </c>
      <c r="N448">
        <v>68</v>
      </c>
      <c r="Q448"/>
    </row>
    <row r="449" spans="1:17" x14ac:dyDescent="0.3">
      <c r="A449">
        <v>1632</v>
      </c>
      <c r="B449" t="s">
        <v>632</v>
      </c>
      <c r="C449" t="s">
        <v>2388</v>
      </c>
      <c r="E449" t="s">
        <v>33</v>
      </c>
      <c r="F449">
        <v>1994</v>
      </c>
      <c r="G449">
        <v>97</v>
      </c>
      <c r="H449">
        <v>14</v>
      </c>
      <c r="I449">
        <v>32</v>
      </c>
      <c r="J449">
        <v>-10</v>
      </c>
      <c r="K449" s="2">
        <f>Spotify_2000[[#This Row],[Columna2]]/60</f>
        <v>6.9</v>
      </c>
      <c r="L449">
        <v>414</v>
      </c>
      <c r="M449">
        <v>93</v>
      </c>
      <c r="N449">
        <v>73</v>
      </c>
      <c r="Q449"/>
    </row>
    <row r="450" spans="1:17" x14ac:dyDescent="0.3">
      <c r="A450">
        <v>1807</v>
      </c>
      <c r="B450" t="s">
        <v>2607</v>
      </c>
      <c r="C450" t="s">
        <v>513</v>
      </c>
      <c r="E450" t="s">
        <v>464</v>
      </c>
      <c r="F450">
        <v>1999</v>
      </c>
      <c r="G450">
        <v>97</v>
      </c>
      <c r="H450">
        <v>74</v>
      </c>
      <c r="I450">
        <v>57</v>
      </c>
      <c r="J450">
        <v>-6</v>
      </c>
      <c r="K450" s="2">
        <f>Spotify_2000[[#This Row],[Columna2]]/60</f>
        <v>4.3</v>
      </c>
      <c r="L450">
        <v>258</v>
      </c>
      <c r="M450">
        <v>6</v>
      </c>
      <c r="N450">
        <v>62</v>
      </c>
      <c r="Q450"/>
    </row>
    <row r="451" spans="1:17" x14ac:dyDescent="0.3">
      <c r="A451">
        <v>389</v>
      </c>
      <c r="B451" t="s">
        <v>676</v>
      </c>
      <c r="C451" t="s">
        <v>508</v>
      </c>
      <c r="E451" t="s">
        <v>509</v>
      </c>
      <c r="F451">
        <v>2008</v>
      </c>
      <c r="G451">
        <v>97</v>
      </c>
      <c r="H451">
        <v>55</v>
      </c>
      <c r="I451">
        <v>74</v>
      </c>
      <c r="J451">
        <v>-9</v>
      </c>
      <c r="K451" s="2">
        <f>Spotify_2000[[#This Row],[Columna2]]/60</f>
        <v>5.4666666666666668</v>
      </c>
      <c r="L451">
        <v>328</v>
      </c>
      <c r="M451">
        <v>51</v>
      </c>
      <c r="N451">
        <v>72</v>
      </c>
      <c r="Q451"/>
    </row>
    <row r="452" spans="1:17" x14ac:dyDescent="0.3">
      <c r="A452">
        <v>157</v>
      </c>
      <c r="B452" t="s">
        <v>323</v>
      </c>
      <c r="C452" t="s">
        <v>239</v>
      </c>
      <c r="E452" t="s">
        <v>127</v>
      </c>
      <c r="F452">
        <v>2009</v>
      </c>
      <c r="G452">
        <v>97</v>
      </c>
      <c r="H452">
        <v>55</v>
      </c>
      <c r="I452">
        <v>62</v>
      </c>
      <c r="J452">
        <v>-8</v>
      </c>
      <c r="K452" s="2">
        <f>Spotify_2000[[#This Row],[Columna2]]/60</f>
        <v>4.5</v>
      </c>
      <c r="L452">
        <v>270</v>
      </c>
      <c r="M452">
        <v>19</v>
      </c>
      <c r="N452">
        <v>66</v>
      </c>
      <c r="Q452"/>
    </row>
    <row r="453" spans="1:17" x14ac:dyDescent="0.3">
      <c r="A453">
        <v>402</v>
      </c>
      <c r="B453" t="s">
        <v>696</v>
      </c>
      <c r="C453" t="s">
        <v>355</v>
      </c>
      <c r="E453" t="s">
        <v>356</v>
      </c>
      <c r="F453">
        <v>2010</v>
      </c>
      <c r="G453">
        <v>97</v>
      </c>
      <c r="H453">
        <v>79</v>
      </c>
      <c r="I453">
        <v>71</v>
      </c>
      <c r="J453">
        <v>-4</v>
      </c>
      <c r="K453" s="2">
        <f>Spotify_2000[[#This Row],[Columna2]]/60</f>
        <v>3.6833333333333331</v>
      </c>
      <c r="L453">
        <v>221</v>
      </c>
      <c r="M453">
        <v>32</v>
      </c>
      <c r="N453">
        <v>48</v>
      </c>
      <c r="Q453"/>
    </row>
    <row r="454" spans="1:17" x14ac:dyDescent="0.3">
      <c r="A454">
        <v>446</v>
      </c>
      <c r="B454" t="s">
        <v>770</v>
      </c>
      <c r="C454" t="s">
        <v>186</v>
      </c>
      <c r="E454" t="s">
        <v>36</v>
      </c>
      <c r="F454">
        <v>2011</v>
      </c>
      <c r="G454">
        <v>97</v>
      </c>
      <c r="H454">
        <v>73</v>
      </c>
      <c r="I454">
        <v>50</v>
      </c>
      <c r="J454">
        <v>-6</v>
      </c>
      <c r="K454" s="2">
        <f>Spotify_2000[[#This Row],[Columna2]]/60</f>
        <v>3.85</v>
      </c>
      <c r="L454">
        <v>231</v>
      </c>
      <c r="M454">
        <v>2</v>
      </c>
      <c r="N454">
        <v>47</v>
      </c>
      <c r="Q454"/>
    </row>
    <row r="455" spans="1:17" x14ac:dyDescent="0.3">
      <c r="A455">
        <v>586</v>
      </c>
      <c r="B455" t="s">
        <v>978</v>
      </c>
      <c r="C455" t="s">
        <v>971</v>
      </c>
      <c r="E455" t="s">
        <v>356</v>
      </c>
      <c r="F455">
        <v>2014</v>
      </c>
      <c r="G455">
        <v>97</v>
      </c>
      <c r="H455">
        <v>74</v>
      </c>
      <c r="I455">
        <v>66</v>
      </c>
      <c r="J455">
        <v>-7</v>
      </c>
      <c r="K455" s="2">
        <f>Spotify_2000[[#This Row],[Columna2]]/60</f>
        <v>2.6833333333333331</v>
      </c>
      <c r="L455">
        <v>161</v>
      </c>
      <c r="M455">
        <v>24</v>
      </c>
      <c r="N455">
        <v>43</v>
      </c>
      <c r="Q455"/>
    </row>
    <row r="456" spans="1:17" x14ac:dyDescent="0.3">
      <c r="A456">
        <v>779</v>
      </c>
      <c r="B456" t="s">
        <v>1263</v>
      </c>
      <c r="C456" t="s">
        <v>1264</v>
      </c>
      <c r="E456" t="s">
        <v>68</v>
      </c>
      <c r="F456">
        <v>2019</v>
      </c>
      <c r="G456">
        <v>97</v>
      </c>
      <c r="H456">
        <v>38</v>
      </c>
      <c r="I456">
        <v>40</v>
      </c>
      <c r="J456">
        <v>-10</v>
      </c>
      <c r="K456" s="2">
        <f>Spotify_2000[[#This Row],[Columna2]]/60</f>
        <v>4.5</v>
      </c>
      <c r="L456">
        <v>270</v>
      </c>
      <c r="M456">
        <v>51</v>
      </c>
      <c r="N456">
        <v>70</v>
      </c>
      <c r="Q456"/>
    </row>
    <row r="457" spans="1:17" x14ac:dyDescent="0.3">
      <c r="A457">
        <v>1895</v>
      </c>
      <c r="B457" t="s">
        <v>2717</v>
      </c>
      <c r="C457" t="s">
        <v>309</v>
      </c>
      <c r="E457" t="s">
        <v>310</v>
      </c>
      <c r="F457">
        <v>1967</v>
      </c>
      <c r="G457">
        <v>98</v>
      </c>
      <c r="H457">
        <v>50</v>
      </c>
      <c r="I457">
        <v>39</v>
      </c>
      <c r="J457">
        <v>-12</v>
      </c>
      <c r="K457" s="2">
        <f>Spotify_2000[[#This Row],[Columna2]]/60</f>
        <v>4.1166666666666663</v>
      </c>
      <c r="L457">
        <v>247</v>
      </c>
      <c r="M457">
        <v>34</v>
      </c>
      <c r="N457">
        <v>70</v>
      </c>
      <c r="Q457"/>
    </row>
    <row r="458" spans="1:17" x14ac:dyDescent="0.3">
      <c r="A458">
        <v>944</v>
      </c>
      <c r="B458" t="s">
        <v>1495</v>
      </c>
      <c r="C458" t="s">
        <v>1457</v>
      </c>
      <c r="E458" t="s">
        <v>5</v>
      </c>
      <c r="F458">
        <v>1974</v>
      </c>
      <c r="G458">
        <v>98</v>
      </c>
      <c r="H458">
        <v>61</v>
      </c>
      <c r="I458">
        <v>60</v>
      </c>
      <c r="J458">
        <v>-12</v>
      </c>
      <c r="K458" s="2">
        <f>Spotify_2000[[#This Row],[Columna2]]/60</f>
        <v>4.7333333333333334</v>
      </c>
      <c r="L458">
        <v>284</v>
      </c>
      <c r="M458">
        <v>18</v>
      </c>
      <c r="N458">
        <v>82</v>
      </c>
      <c r="Q458"/>
    </row>
    <row r="459" spans="1:17" x14ac:dyDescent="0.3">
      <c r="A459">
        <v>1009</v>
      </c>
      <c r="B459" t="s">
        <v>1590</v>
      </c>
      <c r="C459" t="s">
        <v>201</v>
      </c>
      <c r="E459" t="s">
        <v>5</v>
      </c>
      <c r="F459">
        <v>1976</v>
      </c>
      <c r="G459">
        <v>98</v>
      </c>
      <c r="H459">
        <v>58</v>
      </c>
      <c r="I459">
        <v>52</v>
      </c>
      <c r="J459">
        <v>-13</v>
      </c>
      <c r="K459" s="2">
        <f>Spotify_2000[[#This Row],[Columna2]]/60</f>
        <v>6.1</v>
      </c>
      <c r="L459">
        <v>366</v>
      </c>
      <c r="M459">
        <v>2</v>
      </c>
      <c r="N459">
        <v>53</v>
      </c>
      <c r="Q459"/>
    </row>
    <row r="460" spans="1:17" x14ac:dyDescent="0.3">
      <c r="A460">
        <v>1072</v>
      </c>
      <c r="B460" t="s">
        <v>1668</v>
      </c>
      <c r="C460" t="s">
        <v>332</v>
      </c>
      <c r="E460" t="s">
        <v>5</v>
      </c>
      <c r="F460">
        <v>1977</v>
      </c>
      <c r="G460">
        <v>98</v>
      </c>
      <c r="H460">
        <v>93</v>
      </c>
      <c r="I460">
        <v>42</v>
      </c>
      <c r="J460">
        <v>-5</v>
      </c>
      <c r="K460" s="2">
        <f>Spotify_2000[[#This Row],[Columna2]]/60</f>
        <v>7.6166666666666663</v>
      </c>
      <c r="L460">
        <v>457</v>
      </c>
      <c r="M460">
        <v>41</v>
      </c>
      <c r="N460">
        <v>60</v>
      </c>
      <c r="Q460"/>
    </row>
    <row r="461" spans="1:17" x14ac:dyDescent="0.3">
      <c r="A461">
        <v>1077</v>
      </c>
      <c r="B461" t="s">
        <v>1678</v>
      </c>
      <c r="C461" t="s">
        <v>1367</v>
      </c>
      <c r="E461" t="s">
        <v>1368</v>
      </c>
      <c r="F461">
        <v>1977</v>
      </c>
      <c r="G461">
        <v>98</v>
      </c>
      <c r="H461">
        <v>65</v>
      </c>
      <c r="I461">
        <v>69</v>
      </c>
      <c r="J461">
        <v>-8</v>
      </c>
      <c r="K461" s="2">
        <f>Spotify_2000[[#This Row],[Columna2]]/60</f>
        <v>4.25</v>
      </c>
      <c r="L461">
        <v>255</v>
      </c>
      <c r="M461">
        <v>29</v>
      </c>
      <c r="N461">
        <v>72</v>
      </c>
      <c r="Q461"/>
    </row>
    <row r="462" spans="1:17" x14ac:dyDescent="0.3">
      <c r="A462">
        <v>1224</v>
      </c>
      <c r="B462" t="s">
        <v>1864</v>
      </c>
      <c r="C462" t="s">
        <v>513</v>
      </c>
      <c r="E462" t="s">
        <v>464</v>
      </c>
      <c r="F462">
        <v>1982</v>
      </c>
      <c r="G462">
        <v>98</v>
      </c>
      <c r="H462">
        <v>94</v>
      </c>
      <c r="I462">
        <v>62</v>
      </c>
      <c r="J462">
        <v>-5</v>
      </c>
      <c r="K462" s="2">
        <f>Spotify_2000[[#This Row],[Columna2]]/60</f>
        <v>2.9333333333333331</v>
      </c>
      <c r="L462">
        <v>176</v>
      </c>
      <c r="M462">
        <v>3</v>
      </c>
      <c r="N462">
        <v>76</v>
      </c>
      <c r="Q462"/>
    </row>
    <row r="463" spans="1:17" x14ac:dyDescent="0.3">
      <c r="A463">
        <v>1304</v>
      </c>
      <c r="B463" t="s">
        <v>1964</v>
      </c>
      <c r="C463" t="s">
        <v>1927</v>
      </c>
      <c r="E463" t="s">
        <v>509</v>
      </c>
      <c r="F463">
        <v>1984</v>
      </c>
      <c r="G463">
        <v>98</v>
      </c>
      <c r="H463">
        <v>41</v>
      </c>
      <c r="I463">
        <v>75</v>
      </c>
      <c r="J463">
        <v>-15</v>
      </c>
      <c r="K463" s="2">
        <f>Spotify_2000[[#This Row],[Columna2]]/60</f>
        <v>4.7666666666666666</v>
      </c>
      <c r="L463">
        <v>286</v>
      </c>
      <c r="M463">
        <v>7</v>
      </c>
      <c r="N463">
        <v>66</v>
      </c>
      <c r="Q463"/>
    </row>
    <row r="464" spans="1:17" x14ac:dyDescent="0.3">
      <c r="A464">
        <v>1335</v>
      </c>
      <c r="B464" t="s">
        <v>2003</v>
      </c>
      <c r="C464" t="s">
        <v>1989</v>
      </c>
      <c r="E464" t="s">
        <v>114</v>
      </c>
      <c r="F464">
        <v>1985</v>
      </c>
      <c r="G464">
        <v>98</v>
      </c>
      <c r="H464">
        <v>94</v>
      </c>
      <c r="I464">
        <v>51</v>
      </c>
      <c r="J464">
        <v>-10</v>
      </c>
      <c r="K464" s="2">
        <f>Spotify_2000[[#This Row],[Columna2]]/60</f>
        <v>6.5666666666666664</v>
      </c>
      <c r="L464">
        <v>394</v>
      </c>
      <c r="M464">
        <v>17</v>
      </c>
      <c r="N464">
        <v>71</v>
      </c>
      <c r="Q464"/>
    </row>
    <row r="465" spans="1:17" x14ac:dyDescent="0.3">
      <c r="A465">
        <v>1450</v>
      </c>
      <c r="B465" t="s">
        <v>2148</v>
      </c>
      <c r="C465" t="s">
        <v>1693</v>
      </c>
      <c r="E465" t="s">
        <v>5</v>
      </c>
      <c r="F465">
        <v>1988</v>
      </c>
      <c r="G465">
        <v>98</v>
      </c>
      <c r="H465">
        <v>41</v>
      </c>
      <c r="I465">
        <v>58</v>
      </c>
      <c r="J465">
        <v>-16</v>
      </c>
      <c r="K465" s="2">
        <f>Spotify_2000[[#This Row],[Columna2]]/60</f>
        <v>5.166666666666667</v>
      </c>
      <c r="L465">
        <v>310</v>
      </c>
      <c r="M465">
        <v>13</v>
      </c>
      <c r="N465">
        <v>53</v>
      </c>
      <c r="Q465"/>
    </row>
    <row r="466" spans="1:17" x14ac:dyDescent="0.3">
      <c r="A466">
        <v>1454</v>
      </c>
      <c r="B466" t="s">
        <v>2155</v>
      </c>
      <c r="C466" t="s">
        <v>2156</v>
      </c>
      <c r="E466" t="s">
        <v>5</v>
      </c>
      <c r="F466">
        <v>1988</v>
      </c>
      <c r="G466">
        <v>98</v>
      </c>
      <c r="H466">
        <v>42</v>
      </c>
      <c r="I466">
        <v>52</v>
      </c>
      <c r="J466">
        <v>-13</v>
      </c>
      <c r="K466" s="2">
        <f>Spotify_2000[[#This Row],[Columna2]]/60</f>
        <v>5.5</v>
      </c>
      <c r="L466">
        <v>330</v>
      </c>
      <c r="M466">
        <v>58</v>
      </c>
      <c r="N466">
        <v>55</v>
      </c>
      <c r="Q466"/>
    </row>
    <row r="467" spans="1:17" x14ac:dyDescent="0.3">
      <c r="A467">
        <v>1559</v>
      </c>
      <c r="B467" t="s">
        <v>2286</v>
      </c>
      <c r="C467" t="s">
        <v>2265</v>
      </c>
      <c r="E467" t="s">
        <v>5</v>
      </c>
      <c r="F467">
        <v>1991</v>
      </c>
      <c r="G467">
        <v>98</v>
      </c>
      <c r="H467">
        <v>64</v>
      </c>
      <c r="I467">
        <v>48</v>
      </c>
      <c r="J467">
        <v>-12</v>
      </c>
      <c r="K467" s="2">
        <f>Spotify_2000[[#This Row],[Columna2]]/60</f>
        <v>3.3666666666666667</v>
      </c>
      <c r="L467">
        <v>202</v>
      </c>
      <c r="M467">
        <v>6</v>
      </c>
      <c r="N467">
        <v>49</v>
      </c>
      <c r="Q467"/>
    </row>
    <row r="468" spans="1:17" x14ac:dyDescent="0.3">
      <c r="A468">
        <v>1622</v>
      </c>
      <c r="B468" t="s">
        <v>2375</v>
      </c>
      <c r="C468" t="s">
        <v>1940</v>
      </c>
      <c r="E468" t="s">
        <v>100</v>
      </c>
      <c r="F468">
        <v>1993</v>
      </c>
      <c r="G468">
        <v>98</v>
      </c>
      <c r="H468">
        <v>41</v>
      </c>
      <c r="I468">
        <v>85</v>
      </c>
      <c r="J468">
        <v>-12</v>
      </c>
      <c r="K468" s="2">
        <f>Spotify_2000[[#This Row],[Columna2]]/60</f>
        <v>3.7833333333333332</v>
      </c>
      <c r="L468">
        <v>227</v>
      </c>
      <c r="M468">
        <v>22</v>
      </c>
      <c r="N468">
        <v>69</v>
      </c>
      <c r="Q468"/>
    </row>
    <row r="469" spans="1:17" x14ac:dyDescent="0.3">
      <c r="A469">
        <v>1628</v>
      </c>
      <c r="B469" t="s">
        <v>2382</v>
      </c>
      <c r="C469" t="s">
        <v>2383</v>
      </c>
      <c r="E469" t="s">
        <v>2</v>
      </c>
      <c r="F469">
        <v>1993</v>
      </c>
      <c r="G469">
        <v>98</v>
      </c>
      <c r="H469">
        <v>54</v>
      </c>
      <c r="I469">
        <v>64</v>
      </c>
      <c r="J469">
        <v>-13</v>
      </c>
      <c r="K469" s="2">
        <f>Spotify_2000[[#This Row],[Columna2]]/60</f>
        <v>3.0166666666666666</v>
      </c>
      <c r="L469">
        <v>181</v>
      </c>
      <c r="M469">
        <v>49</v>
      </c>
      <c r="N469">
        <v>65</v>
      </c>
      <c r="Q469"/>
    </row>
    <row r="470" spans="1:17" x14ac:dyDescent="0.3">
      <c r="A470">
        <v>1650</v>
      </c>
      <c r="B470" t="s">
        <v>2410</v>
      </c>
      <c r="C470" t="s">
        <v>107</v>
      </c>
      <c r="E470" t="s">
        <v>23</v>
      </c>
      <c r="F470">
        <v>1994</v>
      </c>
      <c r="G470">
        <v>98</v>
      </c>
      <c r="H470">
        <v>91</v>
      </c>
      <c r="I470">
        <v>53</v>
      </c>
      <c r="J470">
        <v>-4</v>
      </c>
      <c r="K470" s="2">
        <f>Spotify_2000[[#This Row],[Columna2]]/60</f>
        <v>2.9666666666666668</v>
      </c>
      <c r="L470">
        <v>178</v>
      </c>
      <c r="M470">
        <v>2</v>
      </c>
      <c r="N470">
        <v>75</v>
      </c>
      <c r="Q470"/>
    </row>
    <row r="471" spans="1:17" x14ac:dyDescent="0.3">
      <c r="A471">
        <v>1695</v>
      </c>
      <c r="B471" t="s">
        <v>2467</v>
      </c>
      <c r="C471" t="s">
        <v>204</v>
      </c>
      <c r="E471" t="s">
        <v>36</v>
      </c>
      <c r="F471">
        <v>1996</v>
      </c>
      <c r="G471">
        <v>98</v>
      </c>
      <c r="H471">
        <v>37</v>
      </c>
      <c r="I471">
        <v>48</v>
      </c>
      <c r="J471">
        <v>-15</v>
      </c>
      <c r="K471" s="2">
        <f>Spotify_2000[[#This Row],[Columna2]]/60</f>
        <v>4.6166666666666663</v>
      </c>
      <c r="L471">
        <v>277</v>
      </c>
      <c r="M471">
        <v>66</v>
      </c>
      <c r="N471">
        <v>40</v>
      </c>
      <c r="Q471"/>
    </row>
    <row r="472" spans="1:17" x14ac:dyDescent="0.3">
      <c r="A472">
        <v>1755</v>
      </c>
      <c r="B472" t="s">
        <v>2547</v>
      </c>
      <c r="C472" t="s">
        <v>197</v>
      </c>
      <c r="E472" t="s">
        <v>36</v>
      </c>
      <c r="F472">
        <v>1998</v>
      </c>
      <c r="G472">
        <v>98</v>
      </c>
      <c r="H472">
        <v>91</v>
      </c>
      <c r="I472">
        <v>51</v>
      </c>
      <c r="J472">
        <v>-7</v>
      </c>
      <c r="K472" s="2">
        <f>Spotify_2000[[#This Row],[Columna2]]/60</f>
        <v>3.4333333333333331</v>
      </c>
      <c r="L472">
        <v>206</v>
      </c>
      <c r="M472">
        <v>1</v>
      </c>
      <c r="N472">
        <v>33</v>
      </c>
      <c r="Q472"/>
    </row>
    <row r="473" spans="1:17" x14ac:dyDescent="0.3">
      <c r="A473">
        <v>1817</v>
      </c>
      <c r="B473" t="s">
        <v>2620</v>
      </c>
      <c r="C473" t="s">
        <v>2614</v>
      </c>
      <c r="E473" t="s">
        <v>277</v>
      </c>
      <c r="F473">
        <v>1999</v>
      </c>
      <c r="G473">
        <v>98</v>
      </c>
      <c r="H473">
        <v>62</v>
      </c>
      <c r="I473">
        <v>60</v>
      </c>
      <c r="J473">
        <v>-7</v>
      </c>
      <c r="K473" s="2">
        <f>Spotify_2000[[#This Row],[Columna2]]/60</f>
        <v>4.416666666666667</v>
      </c>
      <c r="L473">
        <v>265</v>
      </c>
      <c r="M473">
        <v>0</v>
      </c>
      <c r="N473">
        <v>45</v>
      </c>
      <c r="Q473"/>
    </row>
    <row r="474" spans="1:17" x14ac:dyDescent="0.3">
      <c r="A474">
        <v>260</v>
      </c>
      <c r="B474" t="s">
        <v>488</v>
      </c>
      <c r="C474" t="s">
        <v>67</v>
      </c>
      <c r="E474" t="s">
        <v>68</v>
      </c>
      <c r="F474">
        <v>2000</v>
      </c>
      <c r="G474">
        <v>98</v>
      </c>
      <c r="H474">
        <v>35</v>
      </c>
      <c r="I474">
        <v>54</v>
      </c>
      <c r="J474">
        <v>-9</v>
      </c>
      <c r="K474" s="2">
        <f>Spotify_2000[[#This Row],[Columna2]]/60</f>
        <v>4.5666666666666664</v>
      </c>
      <c r="L474">
        <v>274</v>
      </c>
      <c r="M474">
        <v>32</v>
      </c>
      <c r="N474">
        <v>30</v>
      </c>
      <c r="Q474"/>
    </row>
    <row r="475" spans="1:17" x14ac:dyDescent="0.3">
      <c r="A475">
        <v>336</v>
      </c>
      <c r="B475" t="s">
        <v>602</v>
      </c>
      <c r="C475" t="s">
        <v>603</v>
      </c>
      <c r="E475" t="s">
        <v>233</v>
      </c>
      <c r="F475">
        <v>2000</v>
      </c>
      <c r="G475">
        <v>98</v>
      </c>
      <c r="H475">
        <v>68</v>
      </c>
      <c r="I475">
        <v>62</v>
      </c>
      <c r="J475">
        <v>-6</v>
      </c>
      <c r="K475" s="2">
        <f>Spotify_2000[[#This Row],[Columna2]]/60</f>
        <v>3.1666666666666665</v>
      </c>
      <c r="L475">
        <v>190</v>
      </c>
      <c r="M475">
        <v>35</v>
      </c>
      <c r="N475">
        <v>59</v>
      </c>
      <c r="Q475"/>
    </row>
    <row r="476" spans="1:17" x14ac:dyDescent="0.3">
      <c r="A476">
        <v>284</v>
      </c>
      <c r="B476" t="s">
        <v>524</v>
      </c>
      <c r="C476" t="s">
        <v>111</v>
      </c>
      <c r="E476" t="s">
        <v>55</v>
      </c>
      <c r="F476">
        <v>2002</v>
      </c>
      <c r="G476">
        <v>98</v>
      </c>
      <c r="H476">
        <v>73</v>
      </c>
      <c r="I476">
        <v>60</v>
      </c>
      <c r="J476">
        <v>-7</v>
      </c>
      <c r="K476" s="2">
        <f>Spotify_2000[[#This Row],[Columna2]]/60</f>
        <v>4.4000000000000004</v>
      </c>
      <c r="L476">
        <v>264</v>
      </c>
      <c r="M476">
        <v>1</v>
      </c>
      <c r="N476">
        <v>72</v>
      </c>
      <c r="Q476"/>
    </row>
    <row r="477" spans="1:17" x14ac:dyDescent="0.3">
      <c r="A477">
        <v>232</v>
      </c>
      <c r="B477" t="s">
        <v>446</v>
      </c>
      <c r="C477" t="s">
        <v>447</v>
      </c>
      <c r="E477" t="s">
        <v>5</v>
      </c>
      <c r="F477">
        <v>2004</v>
      </c>
      <c r="G477">
        <v>98</v>
      </c>
      <c r="H477">
        <v>50</v>
      </c>
      <c r="I477">
        <v>52</v>
      </c>
      <c r="J477">
        <v>-11</v>
      </c>
      <c r="K477" s="2">
        <f>Spotify_2000[[#This Row],[Columna2]]/60</f>
        <v>4.0333333333333332</v>
      </c>
      <c r="L477">
        <v>242</v>
      </c>
      <c r="M477">
        <v>16</v>
      </c>
      <c r="N477">
        <v>46</v>
      </c>
      <c r="Q477"/>
    </row>
    <row r="478" spans="1:17" x14ac:dyDescent="0.3">
      <c r="A478">
        <v>167</v>
      </c>
      <c r="B478" t="s">
        <v>340</v>
      </c>
      <c r="C478" t="s">
        <v>303</v>
      </c>
      <c r="E478" t="s">
        <v>36</v>
      </c>
      <c r="F478">
        <v>2005</v>
      </c>
      <c r="G478">
        <v>98</v>
      </c>
      <c r="H478">
        <v>69</v>
      </c>
      <c r="I478">
        <v>67</v>
      </c>
      <c r="J478">
        <v>-7</v>
      </c>
      <c r="K478" s="2">
        <f>Spotify_2000[[#This Row],[Columna2]]/60</f>
        <v>3.55</v>
      </c>
      <c r="L478">
        <v>213</v>
      </c>
      <c r="M478">
        <v>6</v>
      </c>
      <c r="N478">
        <v>41</v>
      </c>
      <c r="Q478"/>
    </row>
    <row r="479" spans="1:17" x14ac:dyDescent="0.3">
      <c r="A479">
        <v>181</v>
      </c>
      <c r="B479" t="s">
        <v>363</v>
      </c>
      <c r="C479" t="s">
        <v>364</v>
      </c>
      <c r="E479" t="s">
        <v>62</v>
      </c>
      <c r="F479">
        <v>2007</v>
      </c>
      <c r="G479">
        <v>98</v>
      </c>
      <c r="H479">
        <v>62</v>
      </c>
      <c r="I479">
        <v>66</v>
      </c>
      <c r="J479">
        <v>-9</v>
      </c>
      <c r="K479" s="2">
        <f>Spotify_2000[[#This Row],[Columna2]]/60</f>
        <v>4.2666666666666666</v>
      </c>
      <c r="L479">
        <v>256</v>
      </c>
      <c r="M479">
        <v>51</v>
      </c>
      <c r="N479">
        <v>35</v>
      </c>
      <c r="Q479"/>
    </row>
    <row r="480" spans="1:17" x14ac:dyDescent="0.3">
      <c r="A480">
        <v>653</v>
      </c>
      <c r="B480" t="s">
        <v>1084</v>
      </c>
      <c r="C480" t="s">
        <v>1085</v>
      </c>
      <c r="E480" t="s">
        <v>356</v>
      </c>
      <c r="F480">
        <v>2016</v>
      </c>
      <c r="G480">
        <v>98</v>
      </c>
      <c r="H480">
        <v>72</v>
      </c>
      <c r="I480">
        <v>68</v>
      </c>
      <c r="J480">
        <v>-9</v>
      </c>
      <c r="K480" s="2">
        <f>Spotify_2000[[#This Row],[Columna2]]/60</f>
        <v>3.75</v>
      </c>
      <c r="L480">
        <v>225</v>
      </c>
      <c r="M480">
        <v>20</v>
      </c>
      <c r="N480">
        <v>60</v>
      </c>
      <c r="Q480"/>
    </row>
    <row r="481" spans="1:17" x14ac:dyDescent="0.3">
      <c r="A481">
        <v>671</v>
      </c>
      <c r="B481" t="s">
        <v>1107</v>
      </c>
      <c r="C481" t="s">
        <v>201</v>
      </c>
      <c r="E481" t="s">
        <v>5</v>
      </c>
      <c r="F481">
        <v>2016</v>
      </c>
      <c r="G481">
        <v>98</v>
      </c>
      <c r="H481">
        <v>55</v>
      </c>
      <c r="I481">
        <v>37</v>
      </c>
      <c r="J481">
        <v>-8</v>
      </c>
      <c r="K481" s="2">
        <f>Spotify_2000[[#This Row],[Columna2]]/60</f>
        <v>9.9666666666666668</v>
      </c>
      <c r="L481">
        <v>598</v>
      </c>
      <c r="M481">
        <v>21</v>
      </c>
      <c r="N481">
        <v>55</v>
      </c>
      <c r="Q481"/>
    </row>
    <row r="482" spans="1:17" x14ac:dyDescent="0.3">
      <c r="A482">
        <v>691</v>
      </c>
      <c r="B482" t="s">
        <v>1137</v>
      </c>
      <c r="C482" t="s">
        <v>1138</v>
      </c>
      <c r="E482" t="s">
        <v>1139</v>
      </c>
      <c r="F482">
        <v>2017</v>
      </c>
      <c r="G482">
        <v>98</v>
      </c>
      <c r="H482">
        <v>21</v>
      </c>
      <c r="I482">
        <v>61</v>
      </c>
      <c r="J482">
        <v>-20</v>
      </c>
      <c r="K482" s="2">
        <f>Spotify_2000[[#This Row],[Columna2]]/60</f>
        <v>4.5666666666666664</v>
      </c>
      <c r="L482">
        <v>274</v>
      </c>
      <c r="M482">
        <v>60</v>
      </c>
      <c r="N482">
        <v>28</v>
      </c>
      <c r="Q482"/>
    </row>
    <row r="483" spans="1:17" x14ac:dyDescent="0.3">
      <c r="A483">
        <v>741</v>
      </c>
      <c r="B483" t="s">
        <v>1208</v>
      </c>
      <c r="C483" t="s">
        <v>998</v>
      </c>
      <c r="E483" t="s">
        <v>62</v>
      </c>
      <c r="F483">
        <v>2018</v>
      </c>
      <c r="G483">
        <v>98</v>
      </c>
      <c r="H483">
        <v>73</v>
      </c>
      <c r="I483">
        <v>67</v>
      </c>
      <c r="J483">
        <v>-7</v>
      </c>
      <c r="K483" s="2">
        <f>Spotify_2000[[#This Row],[Columna2]]/60</f>
        <v>3.5</v>
      </c>
      <c r="L483">
        <v>210</v>
      </c>
      <c r="M483">
        <v>4</v>
      </c>
      <c r="N483">
        <v>65</v>
      </c>
      <c r="Q483"/>
    </row>
    <row r="484" spans="1:17" x14ac:dyDescent="0.3">
      <c r="A484">
        <v>794</v>
      </c>
      <c r="B484" t="s">
        <v>1288</v>
      </c>
      <c r="C484" t="s">
        <v>1289</v>
      </c>
      <c r="E484" t="s">
        <v>261</v>
      </c>
      <c r="F484">
        <v>2019</v>
      </c>
      <c r="G484">
        <v>98</v>
      </c>
      <c r="H484">
        <v>59</v>
      </c>
      <c r="I484">
        <v>82</v>
      </c>
      <c r="J484">
        <v>-6</v>
      </c>
      <c r="K484" s="2">
        <f>Spotify_2000[[#This Row],[Columna2]]/60</f>
        <v>3.4833333333333334</v>
      </c>
      <c r="L484">
        <v>209</v>
      </c>
      <c r="M484">
        <v>69</v>
      </c>
      <c r="N484">
        <v>100</v>
      </c>
      <c r="Q484"/>
    </row>
    <row r="485" spans="1:17" x14ac:dyDescent="0.3">
      <c r="A485">
        <v>795</v>
      </c>
      <c r="B485" t="s">
        <v>1290</v>
      </c>
      <c r="C485" t="s">
        <v>1205</v>
      </c>
      <c r="E485" t="s">
        <v>62</v>
      </c>
      <c r="F485">
        <v>2019</v>
      </c>
      <c r="G485">
        <v>98</v>
      </c>
      <c r="H485">
        <v>56</v>
      </c>
      <c r="I485">
        <v>70</v>
      </c>
      <c r="J485">
        <v>-7</v>
      </c>
      <c r="K485" s="2">
        <f>Spotify_2000[[#This Row],[Columna2]]/60</f>
        <v>3.05</v>
      </c>
      <c r="L485">
        <v>183</v>
      </c>
      <c r="M485">
        <v>25</v>
      </c>
      <c r="N485">
        <v>68</v>
      </c>
      <c r="Q485"/>
    </row>
    <row r="486" spans="1:17" x14ac:dyDescent="0.3">
      <c r="A486">
        <v>1848</v>
      </c>
      <c r="B486" t="s">
        <v>2662</v>
      </c>
      <c r="C486" t="s">
        <v>526</v>
      </c>
      <c r="E486" t="s">
        <v>5</v>
      </c>
      <c r="F486">
        <v>1964</v>
      </c>
      <c r="G486">
        <v>99</v>
      </c>
      <c r="H486">
        <v>69</v>
      </c>
      <c r="I486">
        <v>60</v>
      </c>
      <c r="J486">
        <v>-11</v>
      </c>
      <c r="K486" s="2">
        <f>Spotify_2000[[#This Row],[Columna2]]/60</f>
        <v>3.4333333333333331</v>
      </c>
      <c r="L486">
        <v>206</v>
      </c>
      <c r="M486">
        <v>2</v>
      </c>
      <c r="N486">
        <v>46</v>
      </c>
      <c r="Q486"/>
    </row>
    <row r="487" spans="1:17" x14ac:dyDescent="0.3">
      <c r="A487">
        <v>1854</v>
      </c>
      <c r="B487" t="s">
        <v>2668</v>
      </c>
      <c r="C487" t="s">
        <v>2669</v>
      </c>
      <c r="E487" t="s">
        <v>2</v>
      </c>
      <c r="F487">
        <v>1965</v>
      </c>
      <c r="G487">
        <v>99</v>
      </c>
      <c r="H487">
        <v>21</v>
      </c>
      <c r="I487">
        <v>34</v>
      </c>
      <c r="J487">
        <v>-17</v>
      </c>
      <c r="K487" s="2">
        <f>Spotify_2000[[#This Row],[Columna2]]/60</f>
        <v>3.6333333333333333</v>
      </c>
      <c r="L487">
        <v>218</v>
      </c>
      <c r="M487">
        <v>40</v>
      </c>
      <c r="N487">
        <v>70</v>
      </c>
      <c r="Q487"/>
    </row>
    <row r="488" spans="1:17" x14ac:dyDescent="0.3">
      <c r="A488">
        <v>1941</v>
      </c>
      <c r="B488" t="s">
        <v>2771</v>
      </c>
      <c r="C488" t="s">
        <v>1379</v>
      </c>
      <c r="E488" t="s">
        <v>52</v>
      </c>
      <c r="F488">
        <v>1968</v>
      </c>
      <c r="G488">
        <v>99</v>
      </c>
      <c r="H488">
        <v>56</v>
      </c>
      <c r="I488">
        <v>45</v>
      </c>
      <c r="J488">
        <v>-9</v>
      </c>
      <c r="K488" s="2">
        <f>Spotify_2000[[#This Row],[Columna2]]/60</f>
        <v>3.1833333333333331</v>
      </c>
      <c r="L488">
        <v>191</v>
      </c>
      <c r="M488">
        <v>24</v>
      </c>
      <c r="N488">
        <v>43</v>
      </c>
      <c r="Q488"/>
    </row>
    <row r="489" spans="1:17" x14ac:dyDescent="0.3">
      <c r="A489">
        <v>808</v>
      </c>
      <c r="B489" t="s">
        <v>1311</v>
      </c>
      <c r="C489" t="s">
        <v>147</v>
      </c>
      <c r="E489" t="s">
        <v>148</v>
      </c>
      <c r="F489">
        <v>1970</v>
      </c>
      <c r="G489">
        <v>99</v>
      </c>
      <c r="H489">
        <v>26</v>
      </c>
      <c r="I489">
        <v>71</v>
      </c>
      <c r="J489">
        <v>-15</v>
      </c>
      <c r="K489" s="2">
        <f>Spotify_2000[[#This Row],[Columna2]]/60</f>
        <v>2.95</v>
      </c>
      <c r="L489">
        <v>177</v>
      </c>
      <c r="M489">
        <v>88</v>
      </c>
      <c r="N489">
        <v>71</v>
      </c>
      <c r="Q489"/>
    </row>
    <row r="490" spans="1:17" x14ac:dyDescent="0.3">
      <c r="A490">
        <v>907</v>
      </c>
      <c r="B490" t="s">
        <v>1444</v>
      </c>
      <c r="C490" t="s">
        <v>1416</v>
      </c>
      <c r="E490" t="s">
        <v>5</v>
      </c>
      <c r="F490">
        <v>1972</v>
      </c>
      <c r="G490">
        <v>99</v>
      </c>
      <c r="H490">
        <v>57</v>
      </c>
      <c r="I490">
        <v>56</v>
      </c>
      <c r="J490">
        <v>-12</v>
      </c>
      <c r="K490" s="2">
        <f>Spotify_2000[[#This Row],[Columna2]]/60</f>
        <v>4.1833333333333336</v>
      </c>
      <c r="L490">
        <v>251</v>
      </c>
      <c r="M490">
        <v>36</v>
      </c>
      <c r="N490">
        <v>56</v>
      </c>
      <c r="Q490"/>
    </row>
    <row r="491" spans="1:17" x14ac:dyDescent="0.3">
      <c r="A491">
        <v>1273</v>
      </c>
      <c r="B491" t="s">
        <v>1921</v>
      </c>
      <c r="C491" t="s">
        <v>93</v>
      </c>
      <c r="E491" t="s">
        <v>94</v>
      </c>
      <c r="F491">
        <v>1984</v>
      </c>
      <c r="G491">
        <v>99</v>
      </c>
      <c r="H491">
        <v>68</v>
      </c>
      <c r="I491">
        <v>37</v>
      </c>
      <c r="J491">
        <v>-9</v>
      </c>
      <c r="K491" s="2">
        <f>Spotify_2000[[#This Row],[Columna2]]/60</f>
        <v>6.1333333333333337</v>
      </c>
      <c r="L491">
        <v>368</v>
      </c>
      <c r="M491">
        <v>1</v>
      </c>
      <c r="N491">
        <v>41</v>
      </c>
      <c r="Q491"/>
    </row>
    <row r="492" spans="1:17" x14ac:dyDescent="0.3">
      <c r="A492">
        <v>1334</v>
      </c>
      <c r="B492" t="s">
        <v>2001</v>
      </c>
      <c r="C492" t="s">
        <v>2002</v>
      </c>
      <c r="E492" t="s">
        <v>5</v>
      </c>
      <c r="F492">
        <v>1985</v>
      </c>
      <c r="G492">
        <v>99</v>
      </c>
      <c r="H492">
        <v>50</v>
      </c>
      <c r="I492">
        <v>29</v>
      </c>
      <c r="J492">
        <v>-14</v>
      </c>
      <c r="K492" s="2">
        <f>Spotify_2000[[#This Row],[Columna2]]/60</f>
        <v>5.7333333333333334</v>
      </c>
      <c r="L492">
        <v>344</v>
      </c>
      <c r="M492">
        <v>13</v>
      </c>
      <c r="N492">
        <v>60</v>
      </c>
      <c r="Q492"/>
    </row>
    <row r="493" spans="1:17" x14ac:dyDescent="0.3">
      <c r="A493">
        <v>1397</v>
      </c>
      <c r="B493" t="s">
        <v>2081</v>
      </c>
      <c r="C493" t="s">
        <v>13</v>
      </c>
      <c r="E493" t="s">
        <v>14</v>
      </c>
      <c r="F493">
        <v>1987</v>
      </c>
      <c r="G493">
        <v>99</v>
      </c>
      <c r="H493">
        <v>51</v>
      </c>
      <c r="I493">
        <v>60</v>
      </c>
      <c r="J493">
        <v>-11</v>
      </c>
      <c r="K493" s="2">
        <f>Spotify_2000[[#This Row],[Columna2]]/60</f>
        <v>4.5666666666666664</v>
      </c>
      <c r="L493">
        <v>274</v>
      </c>
      <c r="M493">
        <v>20</v>
      </c>
      <c r="N493">
        <v>62</v>
      </c>
      <c r="Q493"/>
    </row>
    <row r="494" spans="1:17" x14ac:dyDescent="0.3">
      <c r="A494">
        <v>1419</v>
      </c>
      <c r="B494" t="s">
        <v>2110</v>
      </c>
      <c r="C494" t="s">
        <v>1856</v>
      </c>
      <c r="E494" t="s">
        <v>1572</v>
      </c>
      <c r="F494">
        <v>1987</v>
      </c>
      <c r="G494">
        <v>99</v>
      </c>
      <c r="H494">
        <v>64</v>
      </c>
      <c r="I494">
        <v>44</v>
      </c>
      <c r="J494">
        <v>-7</v>
      </c>
      <c r="K494" s="2">
        <f>Spotify_2000[[#This Row],[Columna2]]/60</f>
        <v>4.7666666666666666</v>
      </c>
      <c r="L494">
        <v>286</v>
      </c>
      <c r="M494">
        <v>53</v>
      </c>
      <c r="N494">
        <v>42</v>
      </c>
      <c r="Q494"/>
    </row>
    <row r="495" spans="1:17" x14ac:dyDescent="0.3">
      <c r="A495">
        <v>1566</v>
      </c>
      <c r="B495" t="s">
        <v>2295</v>
      </c>
      <c r="C495" t="s">
        <v>1940</v>
      </c>
      <c r="E495" t="s">
        <v>100</v>
      </c>
      <c r="F495">
        <v>1991</v>
      </c>
      <c r="G495">
        <v>99</v>
      </c>
      <c r="H495">
        <v>67</v>
      </c>
      <c r="I495">
        <v>69</v>
      </c>
      <c r="J495">
        <v>-6</v>
      </c>
      <c r="K495" s="2">
        <f>Spotify_2000[[#This Row],[Columna2]]/60</f>
        <v>4.25</v>
      </c>
      <c r="L495">
        <v>255</v>
      </c>
      <c r="M495">
        <v>20</v>
      </c>
      <c r="N495">
        <v>61</v>
      </c>
      <c r="Q495"/>
    </row>
    <row r="496" spans="1:17" x14ac:dyDescent="0.3">
      <c r="A496">
        <v>1656</v>
      </c>
      <c r="B496" t="s">
        <v>2420</v>
      </c>
      <c r="C496" t="s">
        <v>671</v>
      </c>
      <c r="E496" t="s">
        <v>44</v>
      </c>
      <c r="F496">
        <v>1995</v>
      </c>
      <c r="G496">
        <v>99</v>
      </c>
      <c r="H496">
        <v>65</v>
      </c>
      <c r="I496">
        <v>59</v>
      </c>
      <c r="J496">
        <v>-9</v>
      </c>
      <c r="K496" s="2">
        <f>Spotify_2000[[#This Row],[Columna2]]/60</f>
        <v>4.083333333333333</v>
      </c>
      <c r="L496">
        <v>245</v>
      </c>
      <c r="M496">
        <v>22</v>
      </c>
      <c r="N496">
        <v>58</v>
      </c>
      <c r="Q496"/>
    </row>
    <row r="497" spans="1:17" x14ac:dyDescent="0.3">
      <c r="A497">
        <v>1714</v>
      </c>
      <c r="B497" t="s">
        <v>2494</v>
      </c>
      <c r="C497" t="s">
        <v>2495</v>
      </c>
      <c r="E497" t="s">
        <v>318</v>
      </c>
      <c r="F497">
        <v>1996</v>
      </c>
      <c r="G497">
        <v>99</v>
      </c>
      <c r="H497">
        <v>29</v>
      </c>
      <c r="I497">
        <v>49</v>
      </c>
      <c r="J497">
        <v>-8</v>
      </c>
      <c r="K497" s="2">
        <f>Spotify_2000[[#This Row],[Columna2]]/60</f>
        <v>5.2833333333333332</v>
      </c>
      <c r="L497">
        <v>317</v>
      </c>
      <c r="M497">
        <v>65</v>
      </c>
      <c r="N497">
        <v>37</v>
      </c>
      <c r="Q497"/>
    </row>
    <row r="498" spans="1:17" x14ac:dyDescent="0.3">
      <c r="A498">
        <v>1742</v>
      </c>
      <c r="B498" t="s">
        <v>2532</v>
      </c>
      <c r="C498" t="s">
        <v>2533</v>
      </c>
      <c r="E498" t="s">
        <v>318</v>
      </c>
      <c r="F498">
        <v>1997</v>
      </c>
      <c r="G498">
        <v>99</v>
      </c>
      <c r="H498">
        <v>28</v>
      </c>
      <c r="I498">
        <v>43</v>
      </c>
      <c r="J498">
        <v>-12</v>
      </c>
      <c r="K498" s="2">
        <f>Spotify_2000[[#This Row],[Columna2]]/60</f>
        <v>4.666666666666667</v>
      </c>
      <c r="L498">
        <v>280</v>
      </c>
      <c r="M498">
        <v>73</v>
      </c>
      <c r="N498">
        <v>75</v>
      </c>
      <c r="Q498"/>
    </row>
    <row r="499" spans="1:17" x14ac:dyDescent="0.3">
      <c r="A499">
        <v>1769</v>
      </c>
      <c r="B499" t="s">
        <v>2564</v>
      </c>
      <c r="C499" t="s">
        <v>1157</v>
      </c>
      <c r="E499" t="s">
        <v>509</v>
      </c>
      <c r="F499">
        <v>1998</v>
      </c>
      <c r="G499">
        <v>99</v>
      </c>
      <c r="H499">
        <v>29</v>
      </c>
      <c r="I499">
        <v>27</v>
      </c>
      <c r="J499">
        <v>-10</v>
      </c>
      <c r="K499" s="2">
        <f>Spotify_2000[[#This Row],[Columna2]]/60</f>
        <v>4.0666666666666664</v>
      </c>
      <c r="L499">
        <v>244</v>
      </c>
      <c r="M499">
        <v>86</v>
      </c>
      <c r="N499">
        <v>58</v>
      </c>
      <c r="Q499"/>
    </row>
    <row r="500" spans="1:17" x14ac:dyDescent="0.3">
      <c r="A500">
        <v>1786</v>
      </c>
      <c r="B500" t="s">
        <v>2583</v>
      </c>
      <c r="C500" t="s">
        <v>67</v>
      </c>
      <c r="E500" t="s">
        <v>68</v>
      </c>
      <c r="F500">
        <v>1998</v>
      </c>
      <c r="G500">
        <v>99</v>
      </c>
      <c r="H500">
        <v>47</v>
      </c>
      <c r="I500">
        <v>87</v>
      </c>
      <c r="J500">
        <v>-10</v>
      </c>
      <c r="K500" s="2">
        <f>Spotify_2000[[#This Row],[Columna2]]/60</f>
        <v>3.9</v>
      </c>
      <c r="L500">
        <v>234</v>
      </c>
      <c r="M500">
        <v>62</v>
      </c>
      <c r="N500">
        <v>40</v>
      </c>
      <c r="Q500"/>
    </row>
    <row r="501" spans="1:17" x14ac:dyDescent="0.3">
      <c r="A501">
        <v>65</v>
      </c>
      <c r="B501" t="s">
        <v>154</v>
      </c>
      <c r="C501" t="s">
        <v>155</v>
      </c>
      <c r="E501" t="s">
        <v>11</v>
      </c>
      <c r="F501">
        <v>2000</v>
      </c>
      <c r="G501">
        <v>99</v>
      </c>
      <c r="H501">
        <v>87</v>
      </c>
      <c r="I501">
        <v>55</v>
      </c>
      <c r="J501">
        <v>-6</v>
      </c>
      <c r="K501" s="2">
        <f>Spotify_2000[[#This Row],[Columna2]]/60</f>
        <v>3.9</v>
      </c>
      <c r="L501">
        <v>234</v>
      </c>
      <c r="M501">
        <v>1</v>
      </c>
      <c r="N501">
        <v>77</v>
      </c>
      <c r="Q501"/>
    </row>
    <row r="502" spans="1:17" x14ac:dyDescent="0.3">
      <c r="A502">
        <v>59</v>
      </c>
      <c r="B502" t="s">
        <v>138</v>
      </c>
      <c r="C502" t="s">
        <v>139</v>
      </c>
      <c r="E502" t="s">
        <v>140</v>
      </c>
      <c r="F502">
        <v>2001</v>
      </c>
      <c r="G502">
        <v>99</v>
      </c>
      <c r="H502">
        <v>70</v>
      </c>
      <c r="I502">
        <v>69</v>
      </c>
      <c r="J502">
        <v>-6</v>
      </c>
      <c r="K502" s="2">
        <f>Spotify_2000[[#This Row],[Columna2]]/60</f>
        <v>3.5666666666666669</v>
      </c>
      <c r="L502">
        <v>214</v>
      </c>
      <c r="M502">
        <v>22</v>
      </c>
      <c r="N502">
        <v>77</v>
      </c>
      <c r="Q502"/>
    </row>
    <row r="503" spans="1:17" x14ac:dyDescent="0.3">
      <c r="A503">
        <v>126</v>
      </c>
      <c r="B503" t="s">
        <v>268</v>
      </c>
      <c r="C503" t="s">
        <v>137</v>
      </c>
      <c r="E503" t="s">
        <v>55</v>
      </c>
      <c r="F503">
        <v>2003</v>
      </c>
      <c r="G503">
        <v>99</v>
      </c>
      <c r="H503">
        <v>77</v>
      </c>
      <c r="I503">
        <v>65</v>
      </c>
      <c r="J503">
        <v>-7</v>
      </c>
      <c r="K503" s="2">
        <f>Spotify_2000[[#This Row],[Columna2]]/60</f>
        <v>3.9333333333333331</v>
      </c>
      <c r="L503">
        <v>236</v>
      </c>
      <c r="M503">
        <v>0</v>
      </c>
      <c r="N503">
        <v>75</v>
      </c>
      <c r="Q503"/>
    </row>
    <row r="504" spans="1:17" x14ac:dyDescent="0.3">
      <c r="A504">
        <v>6</v>
      </c>
      <c r="B504" t="s">
        <v>15</v>
      </c>
      <c r="C504" t="s">
        <v>16</v>
      </c>
      <c r="E504" t="s">
        <v>17</v>
      </c>
      <c r="F504">
        <v>2004</v>
      </c>
      <c r="G504">
        <v>99</v>
      </c>
      <c r="H504">
        <v>46</v>
      </c>
      <c r="I504">
        <v>54</v>
      </c>
      <c r="J504">
        <v>-9</v>
      </c>
      <c r="K504" s="2">
        <f>Spotify_2000[[#This Row],[Columna2]]/60</f>
        <v>4.1166666666666663</v>
      </c>
      <c r="L504">
        <v>247</v>
      </c>
      <c r="M504">
        <v>0</v>
      </c>
      <c r="N504">
        <v>45</v>
      </c>
      <c r="Q504"/>
    </row>
    <row r="505" spans="1:17" x14ac:dyDescent="0.3">
      <c r="A505">
        <v>158</v>
      </c>
      <c r="B505" t="s">
        <v>324</v>
      </c>
      <c r="C505" t="s">
        <v>325</v>
      </c>
      <c r="E505" t="s">
        <v>14</v>
      </c>
      <c r="F505">
        <v>2005</v>
      </c>
      <c r="G505">
        <v>99</v>
      </c>
      <c r="H505">
        <v>48</v>
      </c>
      <c r="I505">
        <v>59</v>
      </c>
      <c r="J505">
        <v>-10</v>
      </c>
      <c r="K505" s="2">
        <f>Spotify_2000[[#This Row],[Columna2]]/60</f>
        <v>5.8833333333333337</v>
      </c>
      <c r="L505">
        <v>353</v>
      </c>
      <c r="M505">
        <v>64</v>
      </c>
      <c r="N505">
        <v>39</v>
      </c>
      <c r="Q505"/>
    </row>
    <row r="506" spans="1:17" x14ac:dyDescent="0.3">
      <c r="A506">
        <v>432</v>
      </c>
      <c r="B506" t="s">
        <v>747</v>
      </c>
      <c r="C506" t="s">
        <v>748</v>
      </c>
      <c r="E506" t="s">
        <v>749</v>
      </c>
      <c r="F506">
        <v>2010</v>
      </c>
      <c r="G506">
        <v>99</v>
      </c>
      <c r="H506">
        <v>19</v>
      </c>
      <c r="I506">
        <v>65</v>
      </c>
      <c r="J506">
        <v>-14</v>
      </c>
      <c r="K506" s="2">
        <f>Spotify_2000[[#This Row],[Columna2]]/60</f>
        <v>3.85</v>
      </c>
      <c r="L506">
        <v>231</v>
      </c>
      <c r="M506">
        <v>98</v>
      </c>
      <c r="N506">
        <v>48</v>
      </c>
      <c r="Q506"/>
    </row>
    <row r="507" spans="1:17" x14ac:dyDescent="0.3">
      <c r="A507">
        <v>561</v>
      </c>
      <c r="B507" t="s">
        <v>939</v>
      </c>
      <c r="C507" t="s">
        <v>111</v>
      </c>
      <c r="E507" t="s">
        <v>55</v>
      </c>
      <c r="F507">
        <v>2013</v>
      </c>
      <c r="G507">
        <v>99</v>
      </c>
      <c r="H507">
        <v>68</v>
      </c>
      <c r="I507">
        <v>62</v>
      </c>
      <c r="J507">
        <v>-8</v>
      </c>
      <c r="K507" s="2">
        <f>Spotify_2000[[#This Row],[Columna2]]/60</f>
        <v>4</v>
      </c>
      <c r="L507">
        <v>240</v>
      </c>
      <c r="M507">
        <v>11</v>
      </c>
      <c r="N507">
        <v>30</v>
      </c>
      <c r="Q507"/>
    </row>
    <row r="508" spans="1:17" x14ac:dyDescent="0.3">
      <c r="A508">
        <v>1829</v>
      </c>
      <c r="B508" t="s">
        <v>2640</v>
      </c>
      <c r="C508" t="s">
        <v>30</v>
      </c>
      <c r="E508" t="s">
        <v>2</v>
      </c>
      <c r="F508">
        <v>1961</v>
      </c>
      <c r="G508">
        <v>100</v>
      </c>
      <c r="H508">
        <v>29</v>
      </c>
      <c r="I508">
        <v>40</v>
      </c>
      <c r="J508">
        <v>-14</v>
      </c>
      <c r="K508" s="2">
        <f>Spotify_2000[[#This Row],[Columna2]]/60</f>
        <v>3.0333333333333332</v>
      </c>
      <c r="L508">
        <v>182</v>
      </c>
      <c r="M508">
        <v>94</v>
      </c>
      <c r="N508">
        <v>78</v>
      </c>
      <c r="Q508"/>
    </row>
    <row r="509" spans="1:17" x14ac:dyDescent="0.3">
      <c r="A509">
        <v>1861</v>
      </c>
      <c r="B509" t="s">
        <v>2676</v>
      </c>
      <c r="C509" t="s">
        <v>526</v>
      </c>
      <c r="E509" t="s">
        <v>5</v>
      </c>
      <c r="F509">
        <v>1965</v>
      </c>
      <c r="G509">
        <v>100</v>
      </c>
      <c r="H509">
        <v>65</v>
      </c>
      <c r="I509">
        <v>53</v>
      </c>
      <c r="J509">
        <v>-9</v>
      </c>
      <c r="K509" s="2">
        <f>Spotify_2000[[#This Row],[Columna2]]/60</f>
        <v>2.9833333333333334</v>
      </c>
      <c r="L509">
        <v>179</v>
      </c>
      <c r="M509">
        <v>29</v>
      </c>
      <c r="N509">
        <v>53</v>
      </c>
      <c r="Q509"/>
    </row>
    <row r="510" spans="1:17" x14ac:dyDescent="0.3">
      <c r="A510">
        <v>1875</v>
      </c>
      <c r="B510" t="s">
        <v>2026</v>
      </c>
      <c r="C510" t="s">
        <v>1473</v>
      </c>
      <c r="E510" t="s">
        <v>5</v>
      </c>
      <c r="F510">
        <v>1966</v>
      </c>
      <c r="G510">
        <v>100</v>
      </c>
      <c r="H510">
        <v>68</v>
      </c>
      <c r="I510">
        <v>51</v>
      </c>
      <c r="J510">
        <v>-8</v>
      </c>
      <c r="K510" s="2">
        <f>Spotify_2000[[#This Row],[Columna2]]/60</f>
        <v>3.0833333333333335</v>
      </c>
      <c r="L510">
        <v>185</v>
      </c>
      <c r="M510">
        <v>36</v>
      </c>
      <c r="N510">
        <v>58</v>
      </c>
      <c r="Q510"/>
    </row>
    <row r="511" spans="1:17" x14ac:dyDescent="0.3">
      <c r="A511">
        <v>1924</v>
      </c>
      <c r="B511" t="s">
        <v>2751</v>
      </c>
      <c r="C511" t="s">
        <v>1305</v>
      </c>
      <c r="E511" t="s">
        <v>5</v>
      </c>
      <c r="F511">
        <v>1968</v>
      </c>
      <c r="G511">
        <v>100</v>
      </c>
      <c r="H511">
        <v>73</v>
      </c>
      <c r="I511">
        <v>39</v>
      </c>
      <c r="J511">
        <v>-8</v>
      </c>
      <c r="K511" s="2">
        <f>Spotify_2000[[#This Row],[Columna2]]/60</f>
        <v>4.5333333333333332</v>
      </c>
      <c r="L511">
        <v>272</v>
      </c>
      <c r="M511">
        <v>0</v>
      </c>
      <c r="N511">
        <v>60</v>
      </c>
      <c r="Q511"/>
    </row>
    <row r="512" spans="1:17" x14ac:dyDescent="0.3">
      <c r="A512">
        <v>887</v>
      </c>
      <c r="B512" t="s">
        <v>1414</v>
      </c>
      <c r="C512" t="s">
        <v>201</v>
      </c>
      <c r="E512" t="s">
        <v>5</v>
      </c>
      <c r="F512">
        <v>1972</v>
      </c>
      <c r="G512">
        <v>100</v>
      </c>
      <c r="H512">
        <v>45</v>
      </c>
      <c r="I512">
        <v>49</v>
      </c>
      <c r="J512">
        <v>-10</v>
      </c>
      <c r="K512" s="2">
        <f>Spotify_2000[[#This Row],[Columna2]]/60</f>
        <v>4.2333333333333334</v>
      </c>
      <c r="L512">
        <v>254</v>
      </c>
      <c r="M512">
        <v>17</v>
      </c>
      <c r="N512">
        <v>74</v>
      </c>
      <c r="Q512"/>
    </row>
    <row r="513" spans="1:17" x14ac:dyDescent="0.3">
      <c r="A513">
        <v>958</v>
      </c>
      <c r="B513" t="s">
        <v>1516</v>
      </c>
      <c r="C513" t="s">
        <v>1517</v>
      </c>
      <c r="E513" t="s">
        <v>75</v>
      </c>
      <c r="F513">
        <v>1974</v>
      </c>
      <c r="G513">
        <v>100</v>
      </c>
      <c r="H513">
        <v>25</v>
      </c>
      <c r="I513">
        <v>55</v>
      </c>
      <c r="J513">
        <v>-18</v>
      </c>
      <c r="K513" s="2">
        <f>Spotify_2000[[#This Row],[Columna2]]/60</f>
        <v>2.4833333333333334</v>
      </c>
      <c r="L513">
        <v>149</v>
      </c>
      <c r="M513">
        <v>94</v>
      </c>
      <c r="N513">
        <v>46</v>
      </c>
      <c r="Q513"/>
    </row>
    <row r="514" spans="1:17" x14ac:dyDescent="0.3">
      <c r="A514">
        <v>1024</v>
      </c>
      <c r="B514" t="s">
        <v>1609</v>
      </c>
      <c r="C514" t="s">
        <v>1480</v>
      </c>
      <c r="E514" t="s">
        <v>5</v>
      </c>
      <c r="F514">
        <v>1976</v>
      </c>
      <c r="G514">
        <v>100</v>
      </c>
      <c r="H514">
        <v>75</v>
      </c>
      <c r="I514">
        <v>56</v>
      </c>
      <c r="J514">
        <v>-13</v>
      </c>
      <c r="K514" s="2">
        <f>Spotify_2000[[#This Row],[Columna2]]/60</f>
        <v>4.7166666666666668</v>
      </c>
      <c r="L514">
        <v>283</v>
      </c>
      <c r="M514">
        <v>61</v>
      </c>
      <c r="N514">
        <v>68</v>
      </c>
      <c r="Q514"/>
    </row>
    <row r="515" spans="1:17" x14ac:dyDescent="0.3">
      <c r="A515">
        <v>1392</v>
      </c>
      <c r="B515" t="s">
        <v>2075</v>
      </c>
      <c r="C515" t="s">
        <v>2071</v>
      </c>
      <c r="E515" t="s">
        <v>626</v>
      </c>
      <c r="F515">
        <v>1987</v>
      </c>
      <c r="G515">
        <v>100</v>
      </c>
      <c r="H515">
        <v>98</v>
      </c>
      <c r="I515">
        <v>27</v>
      </c>
      <c r="J515">
        <v>-6</v>
      </c>
      <c r="K515" s="2">
        <f>Spotify_2000[[#This Row],[Columna2]]/60</f>
        <v>6.7666666666666666</v>
      </c>
      <c r="L515">
        <v>406</v>
      </c>
      <c r="M515">
        <v>2</v>
      </c>
      <c r="N515">
        <v>71</v>
      </c>
      <c r="Q515"/>
    </row>
    <row r="516" spans="1:17" x14ac:dyDescent="0.3">
      <c r="A516">
        <v>1565</v>
      </c>
      <c r="B516" t="s">
        <v>2294</v>
      </c>
      <c r="C516" t="s">
        <v>93</v>
      </c>
      <c r="E516" t="s">
        <v>94</v>
      </c>
      <c r="F516">
        <v>1991</v>
      </c>
      <c r="G516">
        <v>100</v>
      </c>
      <c r="H516">
        <v>66</v>
      </c>
      <c r="I516">
        <v>67</v>
      </c>
      <c r="J516">
        <v>-8</v>
      </c>
      <c r="K516" s="2">
        <f>Spotify_2000[[#This Row],[Columna2]]/60</f>
        <v>4.0666666666666664</v>
      </c>
      <c r="L516">
        <v>244</v>
      </c>
      <c r="M516">
        <v>0</v>
      </c>
      <c r="N516">
        <v>63</v>
      </c>
      <c r="Q516"/>
    </row>
    <row r="517" spans="1:17" x14ac:dyDescent="0.3">
      <c r="A517">
        <v>1662</v>
      </c>
      <c r="B517" t="s">
        <v>2426</v>
      </c>
      <c r="C517" t="s">
        <v>176</v>
      </c>
      <c r="E517" t="s">
        <v>20</v>
      </c>
      <c r="F517">
        <v>1995</v>
      </c>
      <c r="G517">
        <v>100</v>
      </c>
      <c r="H517">
        <v>80</v>
      </c>
      <c r="I517">
        <v>79</v>
      </c>
      <c r="J517">
        <v>-6</v>
      </c>
      <c r="K517" s="2">
        <f>Spotify_2000[[#This Row],[Columna2]]/60</f>
        <v>5.3166666666666664</v>
      </c>
      <c r="L517">
        <v>319</v>
      </c>
      <c r="M517">
        <v>43</v>
      </c>
      <c r="N517">
        <v>64</v>
      </c>
      <c r="Q517"/>
    </row>
    <row r="518" spans="1:17" x14ac:dyDescent="0.3">
      <c r="A518">
        <v>1727</v>
      </c>
      <c r="B518" t="s">
        <v>2513</v>
      </c>
      <c r="C518" t="s">
        <v>405</v>
      </c>
      <c r="E518" t="s">
        <v>44</v>
      </c>
      <c r="F518">
        <v>1997</v>
      </c>
      <c r="G518">
        <v>100</v>
      </c>
      <c r="H518">
        <v>33</v>
      </c>
      <c r="I518">
        <v>43</v>
      </c>
      <c r="J518">
        <v>-9</v>
      </c>
      <c r="K518" s="2">
        <f>Spotify_2000[[#This Row],[Columna2]]/60</f>
        <v>3.4333333333333331</v>
      </c>
      <c r="L518">
        <v>206</v>
      </c>
      <c r="M518">
        <v>89</v>
      </c>
      <c r="N518">
        <v>49</v>
      </c>
      <c r="Q518"/>
    </row>
    <row r="519" spans="1:17" x14ac:dyDescent="0.3">
      <c r="A519">
        <v>171</v>
      </c>
      <c r="B519" t="s">
        <v>345</v>
      </c>
      <c r="C519" t="s">
        <v>346</v>
      </c>
      <c r="E519" t="s">
        <v>347</v>
      </c>
      <c r="F519">
        <v>2001</v>
      </c>
      <c r="G519">
        <v>100</v>
      </c>
      <c r="H519">
        <v>19</v>
      </c>
      <c r="I519">
        <v>48</v>
      </c>
      <c r="J519">
        <v>-15</v>
      </c>
      <c r="K519" s="2">
        <f>Spotify_2000[[#This Row],[Columna2]]/60</f>
        <v>2.35</v>
      </c>
      <c r="L519">
        <v>141</v>
      </c>
      <c r="M519">
        <v>99</v>
      </c>
      <c r="N519">
        <v>56</v>
      </c>
      <c r="Q519"/>
    </row>
    <row r="520" spans="1:17" x14ac:dyDescent="0.3">
      <c r="A520">
        <v>277</v>
      </c>
      <c r="B520" t="s">
        <v>512</v>
      </c>
      <c r="C520" t="s">
        <v>513</v>
      </c>
      <c r="E520" t="s">
        <v>464</v>
      </c>
      <c r="F520">
        <v>2002</v>
      </c>
      <c r="G520">
        <v>100</v>
      </c>
      <c r="H520">
        <v>78</v>
      </c>
      <c r="I520">
        <v>60</v>
      </c>
      <c r="J520">
        <v>-6</v>
      </c>
      <c r="K520" s="2">
        <f>Spotify_2000[[#This Row],[Columna2]]/60</f>
        <v>4.2666666666666666</v>
      </c>
      <c r="L520">
        <v>256</v>
      </c>
      <c r="M520">
        <v>1</v>
      </c>
      <c r="N520">
        <v>62</v>
      </c>
      <c r="Q520"/>
    </row>
    <row r="521" spans="1:17" x14ac:dyDescent="0.3">
      <c r="A521">
        <v>316</v>
      </c>
      <c r="B521" t="s">
        <v>573</v>
      </c>
      <c r="C521" t="s">
        <v>574</v>
      </c>
      <c r="E521" t="s">
        <v>2</v>
      </c>
      <c r="F521">
        <v>2002</v>
      </c>
      <c r="G521">
        <v>100</v>
      </c>
      <c r="H521">
        <v>63</v>
      </c>
      <c r="I521">
        <v>63</v>
      </c>
      <c r="J521">
        <v>-12</v>
      </c>
      <c r="K521" s="2">
        <f>Spotify_2000[[#This Row],[Columna2]]/60</f>
        <v>4.083333333333333</v>
      </c>
      <c r="L521">
        <v>245</v>
      </c>
      <c r="M521">
        <v>4</v>
      </c>
      <c r="N521">
        <v>77</v>
      </c>
      <c r="Q521"/>
    </row>
    <row r="522" spans="1:17" x14ac:dyDescent="0.3">
      <c r="A522">
        <v>45</v>
      </c>
      <c r="B522" t="s">
        <v>108</v>
      </c>
      <c r="C522" t="s">
        <v>109</v>
      </c>
      <c r="E522" t="s">
        <v>11</v>
      </c>
      <c r="F522">
        <v>2003</v>
      </c>
      <c r="G522">
        <v>100</v>
      </c>
      <c r="H522">
        <v>85</v>
      </c>
      <c r="I522">
        <v>58</v>
      </c>
      <c r="J522">
        <v>-5</v>
      </c>
      <c r="K522" s="2">
        <f>Spotify_2000[[#This Row],[Columna2]]/60</f>
        <v>3.2833333333333332</v>
      </c>
      <c r="L522">
        <v>197</v>
      </c>
      <c r="M522">
        <v>11</v>
      </c>
      <c r="N522">
        <v>65</v>
      </c>
      <c r="Q522"/>
    </row>
    <row r="523" spans="1:17" x14ac:dyDescent="0.3">
      <c r="A523">
        <v>338</v>
      </c>
      <c r="B523" t="s">
        <v>606</v>
      </c>
      <c r="C523" t="s">
        <v>607</v>
      </c>
      <c r="E523" t="s">
        <v>55</v>
      </c>
      <c r="F523">
        <v>2004</v>
      </c>
      <c r="G523">
        <v>100</v>
      </c>
      <c r="H523">
        <v>80</v>
      </c>
      <c r="I523">
        <v>71</v>
      </c>
      <c r="J523">
        <v>-6</v>
      </c>
      <c r="K523" s="2">
        <f>Spotify_2000[[#This Row],[Columna2]]/60</f>
        <v>4.3166666666666664</v>
      </c>
      <c r="L523">
        <v>259</v>
      </c>
      <c r="M523">
        <v>1</v>
      </c>
      <c r="N523">
        <v>76</v>
      </c>
      <c r="Q523"/>
    </row>
    <row r="524" spans="1:17" x14ac:dyDescent="0.3">
      <c r="A524">
        <v>88</v>
      </c>
      <c r="B524" t="s">
        <v>198</v>
      </c>
      <c r="C524" t="s">
        <v>199</v>
      </c>
      <c r="E524" t="s">
        <v>36</v>
      </c>
      <c r="F524">
        <v>2007</v>
      </c>
      <c r="G524">
        <v>100</v>
      </c>
      <c r="H524">
        <v>55</v>
      </c>
      <c r="I524">
        <v>59</v>
      </c>
      <c r="J524">
        <v>-12</v>
      </c>
      <c r="K524" s="2">
        <f>Spotify_2000[[#This Row],[Columna2]]/60</f>
        <v>4.4000000000000004</v>
      </c>
      <c r="L524">
        <v>264</v>
      </c>
      <c r="M524">
        <v>47</v>
      </c>
      <c r="N524">
        <v>43</v>
      </c>
      <c r="Q524"/>
    </row>
    <row r="525" spans="1:17" x14ac:dyDescent="0.3">
      <c r="A525">
        <v>173</v>
      </c>
      <c r="B525" t="s">
        <v>350</v>
      </c>
      <c r="C525" t="s">
        <v>351</v>
      </c>
      <c r="E525" t="s">
        <v>207</v>
      </c>
      <c r="F525">
        <v>2008</v>
      </c>
      <c r="G525">
        <v>100</v>
      </c>
      <c r="H525">
        <v>63</v>
      </c>
      <c r="I525">
        <v>61</v>
      </c>
      <c r="J525">
        <v>-5</v>
      </c>
      <c r="K525" s="2">
        <f>Spotify_2000[[#This Row],[Columna2]]/60</f>
        <v>4.0166666666666666</v>
      </c>
      <c r="L525">
        <v>241</v>
      </c>
      <c r="M525">
        <v>43</v>
      </c>
      <c r="N525">
        <v>64</v>
      </c>
      <c r="Q525"/>
    </row>
    <row r="526" spans="1:17" x14ac:dyDescent="0.3">
      <c r="A526">
        <v>286</v>
      </c>
      <c r="B526" t="s">
        <v>527</v>
      </c>
      <c r="C526" t="s">
        <v>528</v>
      </c>
      <c r="E526" t="s">
        <v>55</v>
      </c>
      <c r="F526">
        <v>2009</v>
      </c>
      <c r="G526">
        <v>100</v>
      </c>
      <c r="H526">
        <v>83</v>
      </c>
      <c r="I526">
        <v>71</v>
      </c>
      <c r="J526">
        <v>-5</v>
      </c>
      <c r="K526" s="2">
        <f>Spotify_2000[[#This Row],[Columna2]]/60</f>
        <v>4.05</v>
      </c>
      <c r="L526">
        <v>243</v>
      </c>
      <c r="M526">
        <v>39</v>
      </c>
      <c r="N526">
        <v>66</v>
      </c>
      <c r="Q526"/>
    </row>
    <row r="527" spans="1:17" x14ac:dyDescent="0.3">
      <c r="A527">
        <v>417</v>
      </c>
      <c r="B527" t="s">
        <v>720</v>
      </c>
      <c r="C527" t="s">
        <v>721</v>
      </c>
      <c r="E527" t="s">
        <v>722</v>
      </c>
      <c r="F527">
        <v>2010</v>
      </c>
      <c r="G527">
        <v>100</v>
      </c>
      <c r="H527">
        <v>80</v>
      </c>
      <c r="I527">
        <v>59</v>
      </c>
      <c r="J527">
        <v>-7</v>
      </c>
      <c r="K527" s="2">
        <f>Spotify_2000[[#This Row],[Columna2]]/60</f>
        <v>3.6666666666666665</v>
      </c>
      <c r="L527">
        <v>220</v>
      </c>
      <c r="M527">
        <v>50</v>
      </c>
      <c r="N527">
        <v>38</v>
      </c>
      <c r="Q527"/>
    </row>
    <row r="528" spans="1:17" x14ac:dyDescent="0.3">
      <c r="A528">
        <v>493</v>
      </c>
      <c r="B528" t="s">
        <v>838</v>
      </c>
      <c r="C528" t="s">
        <v>245</v>
      </c>
      <c r="E528" t="s">
        <v>62</v>
      </c>
      <c r="F528">
        <v>2012</v>
      </c>
      <c r="G528">
        <v>100</v>
      </c>
      <c r="H528">
        <v>47</v>
      </c>
      <c r="I528">
        <v>32</v>
      </c>
      <c r="J528">
        <v>-7</v>
      </c>
      <c r="K528" s="2">
        <f>Spotify_2000[[#This Row],[Columna2]]/60</f>
        <v>3.4666666666666668</v>
      </c>
      <c r="L528">
        <v>208</v>
      </c>
      <c r="M528">
        <v>26</v>
      </c>
      <c r="N528">
        <v>42</v>
      </c>
      <c r="Q528"/>
    </row>
    <row r="529" spans="1:17" x14ac:dyDescent="0.3">
      <c r="A529">
        <v>500</v>
      </c>
      <c r="B529" t="s">
        <v>846</v>
      </c>
      <c r="C529" t="s">
        <v>824</v>
      </c>
      <c r="E529" t="s">
        <v>23</v>
      </c>
      <c r="F529">
        <v>2012</v>
      </c>
      <c r="G529">
        <v>100</v>
      </c>
      <c r="H529">
        <v>93</v>
      </c>
      <c r="I529">
        <v>64</v>
      </c>
      <c r="J529">
        <v>-6</v>
      </c>
      <c r="K529" s="2">
        <f>Spotify_2000[[#This Row],[Columna2]]/60</f>
        <v>3.1666666666666665</v>
      </c>
      <c r="L529">
        <v>190</v>
      </c>
      <c r="M529">
        <v>9</v>
      </c>
      <c r="N529">
        <v>66</v>
      </c>
      <c r="Q529"/>
    </row>
    <row r="530" spans="1:17" x14ac:dyDescent="0.3">
      <c r="A530">
        <v>503</v>
      </c>
      <c r="B530" t="s">
        <v>850</v>
      </c>
      <c r="C530" t="s">
        <v>351</v>
      </c>
      <c r="E530" t="s">
        <v>207</v>
      </c>
      <c r="F530">
        <v>2012</v>
      </c>
      <c r="G530">
        <v>100</v>
      </c>
      <c r="H530">
        <v>76</v>
      </c>
      <c r="I530">
        <v>51</v>
      </c>
      <c r="J530">
        <v>-7</v>
      </c>
      <c r="K530" s="2">
        <f>Spotify_2000[[#This Row],[Columna2]]/60</f>
        <v>3.6666666666666665</v>
      </c>
      <c r="L530">
        <v>220</v>
      </c>
      <c r="M530">
        <v>1</v>
      </c>
      <c r="N530">
        <v>51</v>
      </c>
      <c r="Q530"/>
    </row>
    <row r="531" spans="1:17" x14ac:dyDescent="0.3">
      <c r="A531">
        <v>645</v>
      </c>
      <c r="B531" t="s">
        <v>1071</v>
      </c>
      <c r="C531" t="s">
        <v>1072</v>
      </c>
      <c r="E531" t="s">
        <v>318</v>
      </c>
      <c r="F531">
        <v>2015</v>
      </c>
      <c r="G531">
        <v>100</v>
      </c>
      <c r="H531">
        <v>38</v>
      </c>
      <c r="I531">
        <v>61</v>
      </c>
      <c r="J531">
        <v>-10</v>
      </c>
      <c r="K531" s="2">
        <f>Spotify_2000[[#This Row],[Columna2]]/60</f>
        <v>3.9</v>
      </c>
      <c r="L531">
        <v>234</v>
      </c>
      <c r="M531">
        <v>84</v>
      </c>
      <c r="N531">
        <v>83</v>
      </c>
      <c r="Q531"/>
    </row>
    <row r="532" spans="1:17" x14ac:dyDescent="0.3">
      <c r="A532">
        <v>669</v>
      </c>
      <c r="B532" t="s">
        <v>1105</v>
      </c>
      <c r="C532" t="s">
        <v>642</v>
      </c>
      <c r="E532" t="s">
        <v>114</v>
      </c>
      <c r="F532">
        <v>2016</v>
      </c>
      <c r="G532">
        <v>100</v>
      </c>
      <c r="H532">
        <v>53</v>
      </c>
      <c r="I532">
        <v>56</v>
      </c>
      <c r="J532">
        <v>-11</v>
      </c>
      <c r="K532" s="2">
        <f>Spotify_2000[[#This Row],[Columna2]]/60</f>
        <v>4.6333333333333337</v>
      </c>
      <c r="L532">
        <v>278</v>
      </c>
      <c r="M532">
        <v>2</v>
      </c>
      <c r="N532">
        <v>41</v>
      </c>
      <c r="Q532"/>
    </row>
    <row r="533" spans="1:17" x14ac:dyDescent="0.3">
      <c r="A533">
        <v>710</v>
      </c>
      <c r="B533" t="s">
        <v>1163</v>
      </c>
      <c r="C533" t="s">
        <v>769</v>
      </c>
      <c r="E533" t="s">
        <v>20</v>
      </c>
      <c r="F533">
        <v>2017</v>
      </c>
      <c r="G533">
        <v>100</v>
      </c>
      <c r="H533">
        <v>88</v>
      </c>
      <c r="I533">
        <v>62</v>
      </c>
      <c r="J533">
        <v>-3</v>
      </c>
      <c r="K533" s="2">
        <f>Spotify_2000[[#This Row],[Columna2]]/60</f>
        <v>2.85</v>
      </c>
      <c r="L533">
        <v>171</v>
      </c>
      <c r="M533">
        <v>7</v>
      </c>
      <c r="N533">
        <v>80</v>
      </c>
      <c r="Q533"/>
    </row>
    <row r="534" spans="1:17" x14ac:dyDescent="0.3">
      <c r="A534">
        <v>740</v>
      </c>
      <c r="B534" t="s">
        <v>1207</v>
      </c>
      <c r="C534" t="s">
        <v>824</v>
      </c>
      <c r="E534" t="s">
        <v>23</v>
      </c>
      <c r="F534">
        <v>2018</v>
      </c>
      <c r="G534">
        <v>100</v>
      </c>
      <c r="H534">
        <v>61</v>
      </c>
      <c r="I534">
        <v>70</v>
      </c>
      <c r="J534">
        <v>-6</v>
      </c>
      <c r="K534" s="2">
        <f>Spotify_2000[[#This Row],[Columna2]]/60</f>
        <v>3.15</v>
      </c>
      <c r="L534">
        <v>189</v>
      </c>
      <c r="M534">
        <v>22</v>
      </c>
      <c r="N534">
        <v>84</v>
      </c>
      <c r="Q534"/>
    </row>
    <row r="535" spans="1:17" x14ac:dyDescent="0.3">
      <c r="A535">
        <v>763</v>
      </c>
      <c r="B535" t="s">
        <v>1238</v>
      </c>
      <c r="C535" t="s">
        <v>1085</v>
      </c>
      <c r="E535" t="s">
        <v>356</v>
      </c>
      <c r="F535">
        <v>2018</v>
      </c>
      <c r="G535">
        <v>100</v>
      </c>
      <c r="H535">
        <v>57</v>
      </c>
      <c r="I535">
        <v>74</v>
      </c>
      <c r="J535">
        <v>-8</v>
      </c>
      <c r="K535" s="2">
        <f>Spotify_2000[[#This Row],[Columna2]]/60</f>
        <v>3.4833333333333334</v>
      </c>
      <c r="L535">
        <v>209</v>
      </c>
      <c r="M535">
        <v>51</v>
      </c>
      <c r="N535">
        <v>52</v>
      </c>
      <c r="Q535"/>
    </row>
    <row r="536" spans="1:17" x14ac:dyDescent="0.3">
      <c r="A536">
        <v>772</v>
      </c>
      <c r="B536" t="s">
        <v>1253</v>
      </c>
      <c r="C536" t="s">
        <v>58</v>
      </c>
      <c r="E536" t="s">
        <v>59</v>
      </c>
      <c r="F536">
        <v>2018</v>
      </c>
      <c r="G536">
        <v>100</v>
      </c>
      <c r="H536">
        <v>71</v>
      </c>
      <c r="I536">
        <v>55</v>
      </c>
      <c r="J536">
        <v>-8</v>
      </c>
      <c r="K536" s="2">
        <f>Spotify_2000[[#This Row],[Columna2]]/60</f>
        <v>3.6333333333333333</v>
      </c>
      <c r="L536">
        <v>218</v>
      </c>
      <c r="M536">
        <v>6</v>
      </c>
      <c r="N536">
        <v>60</v>
      </c>
      <c r="Q536"/>
    </row>
    <row r="537" spans="1:17" x14ac:dyDescent="0.3">
      <c r="A537">
        <v>1972</v>
      </c>
      <c r="B537" t="s">
        <v>2805</v>
      </c>
      <c r="C537" t="s">
        <v>1379</v>
      </c>
      <c r="E537" t="s">
        <v>52</v>
      </c>
      <c r="F537">
        <v>1969</v>
      </c>
      <c r="G537">
        <v>101</v>
      </c>
      <c r="H537">
        <v>42</v>
      </c>
      <c r="I537">
        <v>48</v>
      </c>
      <c r="J537">
        <v>-10</v>
      </c>
      <c r="K537" s="2">
        <f>Spotify_2000[[#This Row],[Columna2]]/60</f>
        <v>3.2833333333333332</v>
      </c>
      <c r="L537">
        <v>197</v>
      </c>
      <c r="M537">
        <v>9</v>
      </c>
      <c r="N537">
        <v>44</v>
      </c>
      <c r="Q537"/>
    </row>
    <row r="538" spans="1:17" x14ac:dyDescent="0.3">
      <c r="A538">
        <v>1002</v>
      </c>
      <c r="B538" t="s">
        <v>1581</v>
      </c>
      <c r="C538" t="s">
        <v>1497</v>
      </c>
      <c r="E538" t="s">
        <v>1498</v>
      </c>
      <c r="F538">
        <v>1976</v>
      </c>
      <c r="G538">
        <v>101</v>
      </c>
      <c r="H538">
        <v>88</v>
      </c>
      <c r="I538">
        <v>54</v>
      </c>
      <c r="J538">
        <v>-7</v>
      </c>
      <c r="K538" s="2">
        <f>Spotify_2000[[#This Row],[Columna2]]/60</f>
        <v>3.85</v>
      </c>
      <c r="L538">
        <v>231</v>
      </c>
      <c r="M538">
        <v>38</v>
      </c>
      <c r="N538">
        <v>72</v>
      </c>
      <c r="Q538"/>
    </row>
    <row r="539" spans="1:17" x14ac:dyDescent="0.3">
      <c r="A539">
        <v>1107</v>
      </c>
      <c r="B539" t="s">
        <v>1716</v>
      </c>
      <c r="C539" t="s">
        <v>526</v>
      </c>
      <c r="E539" t="s">
        <v>5</v>
      </c>
      <c r="F539">
        <v>1978</v>
      </c>
      <c r="G539">
        <v>101</v>
      </c>
      <c r="H539">
        <v>88</v>
      </c>
      <c r="I539">
        <v>78</v>
      </c>
      <c r="J539">
        <v>-4</v>
      </c>
      <c r="K539" s="2">
        <f>Spotify_2000[[#This Row],[Columna2]]/60</f>
        <v>4.416666666666667</v>
      </c>
      <c r="L539">
        <v>265</v>
      </c>
      <c r="M539">
        <v>39</v>
      </c>
      <c r="N539">
        <v>74</v>
      </c>
      <c r="Q539"/>
    </row>
    <row r="540" spans="1:17" x14ac:dyDescent="0.3">
      <c r="A540">
        <v>1151</v>
      </c>
      <c r="B540" t="s">
        <v>1770</v>
      </c>
      <c r="C540" t="s">
        <v>1771</v>
      </c>
      <c r="E540" t="s">
        <v>20</v>
      </c>
      <c r="F540">
        <v>1979</v>
      </c>
      <c r="G540">
        <v>101</v>
      </c>
      <c r="H540">
        <v>75</v>
      </c>
      <c r="I540">
        <v>36</v>
      </c>
      <c r="J540">
        <v>-9</v>
      </c>
      <c r="K540" s="2">
        <f>Spotify_2000[[#This Row],[Columna2]]/60</f>
        <v>5.35</v>
      </c>
      <c r="L540">
        <v>321</v>
      </c>
      <c r="M540">
        <v>0</v>
      </c>
      <c r="N540">
        <v>40</v>
      </c>
      <c r="Q540"/>
    </row>
    <row r="541" spans="1:17" x14ac:dyDescent="0.3">
      <c r="A541">
        <v>1237</v>
      </c>
      <c r="B541" t="s">
        <v>1879</v>
      </c>
      <c r="C541" t="s">
        <v>93</v>
      </c>
      <c r="E541" t="s">
        <v>94</v>
      </c>
      <c r="F541">
        <v>1983</v>
      </c>
      <c r="G541">
        <v>101</v>
      </c>
      <c r="H541">
        <v>94</v>
      </c>
      <c r="I541">
        <v>54</v>
      </c>
      <c r="J541">
        <v>-7</v>
      </c>
      <c r="K541" s="2">
        <f>Spotify_2000[[#This Row],[Columna2]]/60</f>
        <v>4.6500000000000004</v>
      </c>
      <c r="L541">
        <v>279</v>
      </c>
      <c r="M541">
        <v>40</v>
      </c>
      <c r="N541">
        <v>72</v>
      </c>
      <c r="Q541"/>
    </row>
    <row r="542" spans="1:17" x14ac:dyDescent="0.3">
      <c r="A542">
        <v>1353</v>
      </c>
      <c r="B542" t="s">
        <v>2025</v>
      </c>
      <c r="C542" t="s">
        <v>1977</v>
      </c>
      <c r="E542" t="s">
        <v>44</v>
      </c>
      <c r="F542">
        <v>1986</v>
      </c>
      <c r="G542">
        <v>101</v>
      </c>
      <c r="H542">
        <v>31</v>
      </c>
      <c r="I542">
        <v>61</v>
      </c>
      <c r="J542">
        <v>-15</v>
      </c>
      <c r="K542" s="2">
        <f>Spotify_2000[[#This Row],[Columna2]]/60</f>
        <v>5.0333333333333332</v>
      </c>
      <c r="L542">
        <v>302</v>
      </c>
      <c r="M542">
        <v>70</v>
      </c>
      <c r="N542">
        <v>47</v>
      </c>
      <c r="Q542"/>
    </row>
    <row r="543" spans="1:17" x14ac:dyDescent="0.3">
      <c r="A543">
        <v>1391</v>
      </c>
      <c r="B543" t="s">
        <v>2074</v>
      </c>
      <c r="C543" t="s">
        <v>93</v>
      </c>
      <c r="E543" t="s">
        <v>94</v>
      </c>
      <c r="F543">
        <v>1987</v>
      </c>
      <c r="G543">
        <v>101</v>
      </c>
      <c r="H543">
        <v>77</v>
      </c>
      <c r="I543">
        <v>56</v>
      </c>
      <c r="J543">
        <v>-9</v>
      </c>
      <c r="K543" s="2">
        <f>Spotify_2000[[#This Row],[Columna2]]/60</f>
        <v>4.6166666666666663</v>
      </c>
      <c r="L543">
        <v>277</v>
      </c>
      <c r="M543">
        <v>1</v>
      </c>
      <c r="N543">
        <v>76</v>
      </c>
      <c r="Q543"/>
    </row>
    <row r="544" spans="1:17" x14ac:dyDescent="0.3">
      <c r="A544">
        <v>1442</v>
      </c>
      <c r="B544" t="s">
        <v>2137</v>
      </c>
      <c r="C544" t="s">
        <v>2138</v>
      </c>
      <c r="E544" t="s">
        <v>1603</v>
      </c>
      <c r="F544">
        <v>1988</v>
      </c>
      <c r="G544">
        <v>101</v>
      </c>
      <c r="H544">
        <v>84</v>
      </c>
      <c r="I544">
        <v>60</v>
      </c>
      <c r="J544">
        <v>-13</v>
      </c>
      <c r="K544" s="2">
        <f>Spotify_2000[[#This Row],[Columna2]]/60</f>
        <v>5.4</v>
      </c>
      <c r="L544">
        <v>324</v>
      </c>
      <c r="M544">
        <v>4</v>
      </c>
      <c r="N544">
        <v>57</v>
      </c>
      <c r="Q544"/>
    </row>
    <row r="545" spans="1:17" x14ac:dyDescent="0.3">
      <c r="A545">
        <v>1577</v>
      </c>
      <c r="B545" t="s">
        <v>2309</v>
      </c>
      <c r="C545" t="s">
        <v>2310</v>
      </c>
      <c r="E545" t="s">
        <v>11</v>
      </c>
      <c r="F545">
        <v>1992</v>
      </c>
      <c r="G545">
        <v>101</v>
      </c>
      <c r="H545">
        <v>83</v>
      </c>
      <c r="I545">
        <v>31</v>
      </c>
      <c r="J545">
        <v>-8</v>
      </c>
      <c r="K545" s="2">
        <f>Spotify_2000[[#This Row],[Columna2]]/60</f>
        <v>3.45</v>
      </c>
      <c r="L545">
        <v>207</v>
      </c>
      <c r="M545">
        <v>0</v>
      </c>
      <c r="N545">
        <v>71</v>
      </c>
      <c r="Q545"/>
    </row>
    <row r="546" spans="1:17" x14ac:dyDescent="0.3">
      <c r="A546">
        <v>77</v>
      </c>
      <c r="B546" t="s">
        <v>177</v>
      </c>
      <c r="C546" t="s">
        <v>178</v>
      </c>
      <c r="E546" t="s">
        <v>179</v>
      </c>
      <c r="F546">
        <v>2004</v>
      </c>
      <c r="G546">
        <v>101</v>
      </c>
      <c r="H546">
        <v>24</v>
      </c>
      <c r="I546">
        <v>42</v>
      </c>
      <c r="J546">
        <v>-11</v>
      </c>
      <c r="K546" s="2">
        <f>Spotify_2000[[#This Row],[Columna2]]/60</f>
        <v>3.8166666666666669</v>
      </c>
      <c r="L546">
        <v>229</v>
      </c>
      <c r="M546">
        <v>82</v>
      </c>
      <c r="N546">
        <v>58</v>
      </c>
      <c r="Q546"/>
    </row>
    <row r="547" spans="1:17" x14ac:dyDescent="0.3">
      <c r="A547">
        <v>152</v>
      </c>
      <c r="B547" t="s">
        <v>313</v>
      </c>
      <c r="C547" t="s">
        <v>314</v>
      </c>
      <c r="E547" t="s">
        <v>315</v>
      </c>
      <c r="F547">
        <v>2004</v>
      </c>
      <c r="G547">
        <v>101</v>
      </c>
      <c r="H547">
        <v>78</v>
      </c>
      <c r="I547">
        <v>44</v>
      </c>
      <c r="J547">
        <v>-5</v>
      </c>
      <c r="K547" s="2">
        <f>Spotify_2000[[#This Row],[Columna2]]/60</f>
        <v>10.033333333333333</v>
      </c>
      <c r="L547">
        <v>602</v>
      </c>
      <c r="M547">
        <v>1</v>
      </c>
      <c r="N547">
        <v>38</v>
      </c>
      <c r="Q547"/>
    </row>
    <row r="548" spans="1:17" x14ac:dyDescent="0.3">
      <c r="A548">
        <v>108</v>
      </c>
      <c r="B548" t="s">
        <v>231</v>
      </c>
      <c r="C548" t="s">
        <v>232</v>
      </c>
      <c r="E548" t="s">
        <v>233</v>
      </c>
      <c r="F548">
        <v>2009</v>
      </c>
      <c r="G548">
        <v>101</v>
      </c>
      <c r="H548">
        <v>69</v>
      </c>
      <c r="I548">
        <v>62</v>
      </c>
      <c r="J548">
        <v>-7</v>
      </c>
      <c r="K548" s="2">
        <f>Spotify_2000[[#This Row],[Columna2]]/60</f>
        <v>3.4666666666666668</v>
      </c>
      <c r="L548">
        <v>208</v>
      </c>
      <c r="M548">
        <v>28</v>
      </c>
      <c r="N548">
        <v>47</v>
      </c>
      <c r="Q548"/>
    </row>
    <row r="549" spans="1:17" x14ac:dyDescent="0.3">
      <c r="A549">
        <v>1940</v>
      </c>
      <c r="B549" t="s">
        <v>2770</v>
      </c>
      <c r="C549" t="s">
        <v>430</v>
      </c>
      <c r="E549" t="s">
        <v>2</v>
      </c>
      <c r="F549">
        <v>1968</v>
      </c>
      <c r="G549">
        <v>102</v>
      </c>
      <c r="H549">
        <v>44</v>
      </c>
      <c r="I549">
        <v>48</v>
      </c>
      <c r="J549">
        <v>-14</v>
      </c>
      <c r="K549" s="2">
        <f>Spotify_2000[[#This Row],[Columna2]]/60</f>
        <v>2.4666666666666668</v>
      </c>
      <c r="L549">
        <v>148</v>
      </c>
      <c r="M549">
        <v>1</v>
      </c>
      <c r="N549">
        <v>57</v>
      </c>
      <c r="Q549"/>
    </row>
    <row r="550" spans="1:17" x14ac:dyDescent="0.3">
      <c r="A550">
        <v>912</v>
      </c>
      <c r="B550" t="s">
        <v>1450</v>
      </c>
      <c r="C550" t="s">
        <v>142</v>
      </c>
      <c r="E550" t="s">
        <v>5</v>
      </c>
      <c r="F550">
        <v>1973</v>
      </c>
      <c r="G550">
        <v>102</v>
      </c>
      <c r="H550">
        <v>72</v>
      </c>
      <c r="I550">
        <v>50</v>
      </c>
      <c r="J550">
        <v>-9</v>
      </c>
      <c r="K550" s="2">
        <f>Spotify_2000[[#This Row],[Columna2]]/60</f>
        <v>6.45</v>
      </c>
      <c r="L550">
        <v>387</v>
      </c>
      <c r="M550">
        <v>1</v>
      </c>
      <c r="N550">
        <v>57</v>
      </c>
      <c r="Q550"/>
    </row>
    <row r="551" spans="1:17" x14ac:dyDescent="0.3">
      <c r="A551">
        <v>982</v>
      </c>
      <c r="B551" t="s">
        <v>1550</v>
      </c>
      <c r="C551" t="s">
        <v>1194</v>
      </c>
      <c r="E551" t="s">
        <v>1079</v>
      </c>
      <c r="F551">
        <v>1975</v>
      </c>
      <c r="G551">
        <v>102</v>
      </c>
      <c r="H551">
        <v>58</v>
      </c>
      <c r="I551">
        <v>52</v>
      </c>
      <c r="J551">
        <v>-10</v>
      </c>
      <c r="K551" s="2">
        <f>Spotify_2000[[#This Row],[Columna2]]/60</f>
        <v>3.5166666666666666</v>
      </c>
      <c r="L551">
        <v>211</v>
      </c>
      <c r="M551">
        <v>3</v>
      </c>
      <c r="N551">
        <v>52</v>
      </c>
      <c r="Q551"/>
    </row>
    <row r="552" spans="1:17" x14ac:dyDescent="0.3">
      <c r="A552">
        <v>984</v>
      </c>
      <c r="B552" t="s">
        <v>1552</v>
      </c>
      <c r="C552" t="s">
        <v>1553</v>
      </c>
      <c r="E552" t="s">
        <v>14</v>
      </c>
      <c r="F552">
        <v>1975</v>
      </c>
      <c r="G552">
        <v>102</v>
      </c>
      <c r="H552">
        <v>37</v>
      </c>
      <c r="I552">
        <v>82</v>
      </c>
      <c r="J552">
        <v>-13</v>
      </c>
      <c r="K552" s="2">
        <f>Spotify_2000[[#This Row],[Columna2]]/60</f>
        <v>3.6166666666666667</v>
      </c>
      <c r="L552">
        <v>217</v>
      </c>
      <c r="M552">
        <v>17</v>
      </c>
      <c r="N552">
        <v>69</v>
      </c>
      <c r="Q552"/>
    </row>
    <row r="553" spans="1:17" x14ac:dyDescent="0.3">
      <c r="A553">
        <v>1045</v>
      </c>
      <c r="B553" t="s">
        <v>1635</v>
      </c>
      <c r="C553" t="s">
        <v>1636</v>
      </c>
      <c r="E553" t="s">
        <v>5</v>
      </c>
      <c r="F553">
        <v>1977</v>
      </c>
      <c r="G553">
        <v>102</v>
      </c>
      <c r="H553">
        <v>63</v>
      </c>
      <c r="I553">
        <v>68</v>
      </c>
      <c r="J553">
        <v>-9</v>
      </c>
      <c r="K553" s="2">
        <f>Spotify_2000[[#This Row],[Columna2]]/60</f>
        <v>4.3499999999999996</v>
      </c>
      <c r="L553">
        <v>261</v>
      </c>
      <c r="M553">
        <v>36</v>
      </c>
      <c r="N553">
        <v>60</v>
      </c>
      <c r="Q553"/>
    </row>
    <row r="554" spans="1:17" x14ac:dyDescent="0.3">
      <c r="A554">
        <v>1084</v>
      </c>
      <c r="B554" t="s">
        <v>1686</v>
      </c>
      <c r="C554" t="s">
        <v>336</v>
      </c>
      <c r="E554" t="s">
        <v>44</v>
      </c>
      <c r="F554">
        <v>1978</v>
      </c>
      <c r="G554">
        <v>102</v>
      </c>
      <c r="H554">
        <v>33</v>
      </c>
      <c r="I554">
        <v>34</v>
      </c>
      <c r="J554">
        <v>-14</v>
      </c>
      <c r="K554" s="2">
        <f>Spotify_2000[[#This Row],[Columna2]]/60</f>
        <v>5.083333333333333</v>
      </c>
      <c r="L554">
        <v>305</v>
      </c>
      <c r="M554">
        <v>65</v>
      </c>
      <c r="N554">
        <v>50</v>
      </c>
      <c r="Q554"/>
    </row>
    <row r="555" spans="1:17" x14ac:dyDescent="0.3">
      <c r="A555">
        <v>1394</v>
      </c>
      <c r="B555" t="s">
        <v>2077</v>
      </c>
      <c r="C555" t="s">
        <v>1993</v>
      </c>
      <c r="E555" t="s">
        <v>47</v>
      </c>
      <c r="F555">
        <v>1987</v>
      </c>
      <c r="G555">
        <v>102</v>
      </c>
      <c r="H555">
        <v>35</v>
      </c>
      <c r="I555">
        <v>67</v>
      </c>
      <c r="J555">
        <v>-18</v>
      </c>
      <c r="K555" s="2">
        <f>Spotify_2000[[#This Row],[Columna2]]/60</f>
        <v>4.45</v>
      </c>
      <c r="L555">
        <v>267</v>
      </c>
      <c r="M555">
        <v>40</v>
      </c>
      <c r="N555">
        <v>71</v>
      </c>
      <c r="Q555"/>
    </row>
    <row r="556" spans="1:17" x14ac:dyDescent="0.3">
      <c r="A556">
        <v>1437</v>
      </c>
      <c r="B556" t="s">
        <v>2132</v>
      </c>
      <c r="C556" t="s">
        <v>1693</v>
      </c>
      <c r="E556" t="s">
        <v>5</v>
      </c>
      <c r="F556">
        <v>1988</v>
      </c>
      <c r="G556">
        <v>102</v>
      </c>
      <c r="H556">
        <v>65</v>
      </c>
      <c r="I556">
        <v>56</v>
      </c>
      <c r="J556">
        <v>-13</v>
      </c>
      <c r="K556" s="2">
        <f>Spotify_2000[[#This Row],[Columna2]]/60</f>
        <v>4.4833333333333334</v>
      </c>
      <c r="L556">
        <v>269</v>
      </c>
      <c r="M556">
        <v>23</v>
      </c>
      <c r="N556">
        <v>63</v>
      </c>
      <c r="Q556"/>
    </row>
    <row r="557" spans="1:17" x14ac:dyDescent="0.3">
      <c r="A557">
        <v>1439</v>
      </c>
      <c r="B557" t="s">
        <v>2134</v>
      </c>
      <c r="C557" t="s">
        <v>1940</v>
      </c>
      <c r="E557" t="s">
        <v>100</v>
      </c>
      <c r="F557">
        <v>1988</v>
      </c>
      <c r="G557">
        <v>102</v>
      </c>
      <c r="H557">
        <v>72</v>
      </c>
      <c r="I557">
        <v>59</v>
      </c>
      <c r="J557">
        <v>-13</v>
      </c>
      <c r="K557" s="2">
        <f>Spotify_2000[[#This Row],[Columna2]]/60</f>
        <v>4.25</v>
      </c>
      <c r="L557">
        <v>255</v>
      </c>
      <c r="M557">
        <v>20</v>
      </c>
      <c r="N557">
        <v>44</v>
      </c>
      <c r="Q557"/>
    </row>
    <row r="558" spans="1:17" x14ac:dyDescent="0.3">
      <c r="A558">
        <v>1464</v>
      </c>
      <c r="B558" t="s">
        <v>2170</v>
      </c>
      <c r="C558" t="s">
        <v>513</v>
      </c>
      <c r="E558" t="s">
        <v>464</v>
      </c>
      <c r="F558">
        <v>1989</v>
      </c>
      <c r="G558">
        <v>102</v>
      </c>
      <c r="H558">
        <v>56</v>
      </c>
      <c r="I558">
        <v>78</v>
      </c>
      <c r="J558">
        <v>-7</v>
      </c>
      <c r="K558" s="2">
        <f>Spotify_2000[[#This Row],[Columna2]]/60</f>
        <v>5.3666666666666663</v>
      </c>
      <c r="L558">
        <v>322</v>
      </c>
      <c r="M558">
        <v>74</v>
      </c>
      <c r="N558">
        <v>74</v>
      </c>
      <c r="Q558"/>
    </row>
    <row r="559" spans="1:17" x14ac:dyDescent="0.3">
      <c r="A559">
        <v>1478</v>
      </c>
      <c r="B559" t="s">
        <v>2185</v>
      </c>
      <c r="C559" t="s">
        <v>299</v>
      </c>
      <c r="E559" t="s">
        <v>300</v>
      </c>
      <c r="F559">
        <v>1989</v>
      </c>
      <c r="G559">
        <v>102</v>
      </c>
      <c r="H559">
        <v>25</v>
      </c>
      <c r="I559">
        <v>96</v>
      </c>
      <c r="J559">
        <v>-13</v>
      </c>
      <c r="K559" s="2">
        <f>Spotify_2000[[#This Row],[Columna2]]/60</f>
        <v>3.8</v>
      </c>
      <c r="L559">
        <v>228</v>
      </c>
      <c r="M559">
        <v>16</v>
      </c>
      <c r="N559">
        <v>49</v>
      </c>
      <c r="Q559"/>
    </row>
    <row r="560" spans="1:17" x14ac:dyDescent="0.3">
      <c r="A560">
        <v>1480</v>
      </c>
      <c r="B560" t="s">
        <v>2187</v>
      </c>
      <c r="C560" t="s">
        <v>35</v>
      </c>
      <c r="E560" t="s">
        <v>36</v>
      </c>
      <c r="F560">
        <v>1989</v>
      </c>
      <c r="G560">
        <v>102</v>
      </c>
      <c r="H560">
        <v>59</v>
      </c>
      <c r="I560">
        <v>77</v>
      </c>
      <c r="J560">
        <v>-12</v>
      </c>
      <c r="K560" s="2">
        <f>Spotify_2000[[#This Row],[Columna2]]/60</f>
        <v>4.3666666666666663</v>
      </c>
      <c r="L560">
        <v>262</v>
      </c>
      <c r="M560">
        <v>12</v>
      </c>
      <c r="N560">
        <v>47</v>
      </c>
      <c r="Q560"/>
    </row>
    <row r="561" spans="1:17" x14ac:dyDescent="0.3">
      <c r="A561">
        <v>1597</v>
      </c>
      <c r="B561" t="s">
        <v>2337</v>
      </c>
      <c r="C561" t="s">
        <v>2338</v>
      </c>
      <c r="E561" t="s">
        <v>815</v>
      </c>
      <c r="F561">
        <v>1992</v>
      </c>
      <c r="G561">
        <v>102</v>
      </c>
      <c r="H561">
        <v>51</v>
      </c>
      <c r="I561">
        <v>49</v>
      </c>
      <c r="J561">
        <v>-13</v>
      </c>
      <c r="K561" s="2">
        <f>Spotify_2000[[#This Row],[Columna2]]/60</f>
        <v>3.4666666666666668</v>
      </c>
      <c r="L561">
        <v>208</v>
      </c>
      <c r="M561">
        <v>1</v>
      </c>
      <c r="N561">
        <v>39</v>
      </c>
      <c r="Q561"/>
    </row>
    <row r="562" spans="1:17" x14ac:dyDescent="0.3">
      <c r="A562">
        <v>1762</v>
      </c>
      <c r="B562" t="s">
        <v>2554</v>
      </c>
      <c r="C562" t="s">
        <v>2555</v>
      </c>
      <c r="E562" t="s">
        <v>2556</v>
      </c>
      <c r="F562">
        <v>1998</v>
      </c>
      <c r="G562">
        <v>102</v>
      </c>
      <c r="H562">
        <v>59</v>
      </c>
      <c r="I562">
        <v>59</v>
      </c>
      <c r="J562">
        <v>-7</v>
      </c>
      <c r="K562" s="2">
        <f>Spotify_2000[[#This Row],[Columna2]]/60</f>
        <v>4.6333333333333337</v>
      </c>
      <c r="L562">
        <v>278</v>
      </c>
      <c r="M562">
        <v>0</v>
      </c>
      <c r="N562">
        <v>42</v>
      </c>
      <c r="Q562"/>
    </row>
    <row r="563" spans="1:17" x14ac:dyDescent="0.3">
      <c r="A563">
        <v>1772</v>
      </c>
      <c r="B563" t="s">
        <v>2567</v>
      </c>
      <c r="C563" t="s">
        <v>1157</v>
      </c>
      <c r="E563" t="s">
        <v>509</v>
      </c>
      <c r="F563">
        <v>1998</v>
      </c>
      <c r="G563">
        <v>102</v>
      </c>
      <c r="H563">
        <v>39</v>
      </c>
      <c r="I563">
        <v>48</v>
      </c>
      <c r="J563">
        <v>-11</v>
      </c>
      <c r="K563" s="2">
        <f>Spotify_2000[[#This Row],[Columna2]]/60</f>
        <v>5.666666666666667</v>
      </c>
      <c r="L563">
        <v>340</v>
      </c>
      <c r="M563">
        <v>23</v>
      </c>
      <c r="N563">
        <v>51</v>
      </c>
      <c r="Q563"/>
    </row>
    <row r="564" spans="1:17" x14ac:dyDescent="0.3">
      <c r="A564">
        <v>13</v>
      </c>
      <c r="B564" t="s">
        <v>34</v>
      </c>
      <c r="C564" t="s">
        <v>35</v>
      </c>
      <c r="E564" t="s">
        <v>36</v>
      </c>
      <c r="F564">
        <v>2000</v>
      </c>
      <c r="G564">
        <v>102</v>
      </c>
      <c r="H564">
        <v>88</v>
      </c>
      <c r="I564">
        <v>54</v>
      </c>
      <c r="J564">
        <v>-6</v>
      </c>
      <c r="K564" s="2">
        <f>Spotify_2000[[#This Row],[Columna2]]/60</f>
        <v>3.5666666666666669</v>
      </c>
      <c r="L564">
        <v>214</v>
      </c>
      <c r="M564">
        <v>2</v>
      </c>
      <c r="N564">
        <v>34</v>
      </c>
      <c r="Q564"/>
    </row>
    <row r="565" spans="1:17" x14ac:dyDescent="0.3">
      <c r="A565">
        <v>7</v>
      </c>
      <c r="B565" t="s">
        <v>18</v>
      </c>
      <c r="C565" t="s">
        <v>19</v>
      </c>
      <c r="E565" t="s">
        <v>20</v>
      </c>
      <c r="F565">
        <v>2002</v>
      </c>
      <c r="G565">
        <v>102</v>
      </c>
      <c r="H565">
        <v>71</v>
      </c>
      <c r="I565">
        <v>71</v>
      </c>
      <c r="J565">
        <v>-6</v>
      </c>
      <c r="K565" s="2">
        <f>Spotify_2000[[#This Row],[Columna2]]/60</f>
        <v>4.2833333333333332</v>
      </c>
      <c r="L565">
        <v>257</v>
      </c>
      <c r="M565">
        <v>6</v>
      </c>
      <c r="N565">
        <v>74</v>
      </c>
      <c r="Q565"/>
    </row>
    <row r="566" spans="1:17" x14ac:dyDescent="0.3">
      <c r="A566">
        <v>580</v>
      </c>
      <c r="B566" t="s">
        <v>967</v>
      </c>
      <c r="C566" t="s">
        <v>968</v>
      </c>
      <c r="E566" t="s">
        <v>969</v>
      </c>
      <c r="F566">
        <v>2014</v>
      </c>
      <c r="G566">
        <v>102</v>
      </c>
      <c r="H566">
        <v>73</v>
      </c>
      <c r="I566">
        <v>48</v>
      </c>
      <c r="J566">
        <v>-5</v>
      </c>
      <c r="K566" s="2">
        <f>Spotify_2000[[#This Row],[Columna2]]/60</f>
        <v>3.5833333333333335</v>
      </c>
      <c r="L566">
        <v>215</v>
      </c>
      <c r="M566">
        <v>3</v>
      </c>
      <c r="N566">
        <v>64</v>
      </c>
      <c r="Q566"/>
    </row>
    <row r="567" spans="1:17" x14ac:dyDescent="0.3">
      <c r="A567">
        <v>1858</v>
      </c>
      <c r="B567" t="s">
        <v>2673</v>
      </c>
      <c r="C567" t="s">
        <v>309</v>
      </c>
      <c r="E567" t="s">
        <v>310</v>
      </c>
      <c r="F567">
        <v>1965</v>
      </c>
      <c r="G567">
        <v>103</v>
      </c>
      <c r="H567">
        <v>44</v>
      </c>
      <c r="I567">
        <v>69</v>
      </c>
      <c r="J567">
        <v>-11</v>
      </c>
      <c r="K567" s="2">
        <f>Spotify_2000[[#This Row],[Columna2]]/60</f>
        <v>2.4333333333333331</v>
      </c>
      <c r="L567">
        <v>146</v>
      </c>
      <c r="M567">
        <v>45</v>
      </c>
      <c r="N567">
        <v>74</v>
      </c>
      <c r="Q567"/>
    </row>
    <row r="568" spans="1:17" x14ac:dyDescent="0.3">
      <c r="A568">
        <v>1882</v>
      </c>
      <c r="B568" t="s">
        <v>2702</v>
      </c>
      <c r="C568" t="s">
        <v>2326</v>
      </c>
      <c r="E568" t="s">
        <v>1368</v>
      </c>
      <c r="F568">
        <v>1966</v>
      </c>
      <c r="G568">
        <v>103</v>
      </c>
      <c r="H568">
        <v>13</v>
      </c>
      <c r="I568">
        <v>59</v>
      </c>
      <c r="J568">
        <v>-15</v>
      </c>
      <c r="K568" s="2">
        <f>Spotify_2000[[#This Row],[Columna2]]/60</f>
        <v>3.3666666666666667</v>
      </c>
      <c r="L568">
        <v>202</v>
      </c>
      <c r="M568">
        <v>19</v>
      </c>
      <c r="N568">
        <v>64</v>
      </c>
      <c r="Q568"/>
    </row>
    <row r="569" spans="1:17" x14ac:dyDescent="0.3">
      <c r="A569">
        <v>1905</v>
      </c>
      <c r="B569" t="s">
        <v>2727</v>
      </c>
      <c r="C569" t="s">
        <v>309</v>
      </c>
      <c r="E569" t="s">
        <v>310</v>
      </c>
      <c r="F569">
        <v>1967</v>
      </c>
      <c r="G569">
        <v>103</v>
      </c>
      <c r="H569">
        <v>48</v>
      </c>
      <c r="I569">
        <v>40</v>
      </c>
      <c r="J569">
        <v>-8</v>
      </c>
      <c r="K569" s="2">
        <f>Spotify_2000[[#This Row],[Columna2]]/60</f>
        <v>3.8333333333333335</v>
      </c>
      <c r="L569">
        <v>230</v>
      </c>
      <c r="M569">
        <v>35</v>
      </c>
      <c r="N569">
        <v>68</v>
      </c>
      <c r="Q569"/>
    </row>
    <row r="570" spans="1:17" x14ac:dyDescent="0.3">
      <c r="A570">
        <v>1970</v>
      </c>
      <c r="B570" t="s">
        <v>2803</v>
      </c>
      <c r="C570" t="s">
        <v>1539</v>
      </c>
      <c r="E570" t="s">
        <v>5</v>
      </c>
      <c r="F570">
        <v>1969</v>
      </c>
      <c r="G570">
        <v>103</v>
      </c>
      <c r="H570">
        <v>59</v>
      </c>
      <c r="I570">
        <v>47</v>
      </c>
      <c r="J570">
        <v>-10</v>
      </c>
      <c r="K570" s="2">
        <f>Spotify_2000[[#This Row],[Columna2]]/60</f>
        <v>3.3666666666666667</v>
      </c>
      <c r="L570">
        <v>202</v>
      </c>
      <c r="M570">
        <v>20</v>
      </c>
      <c r="N570">
        <v>41</v>
      </c>
      <c r="Q570"/>
    </row>
    <row r="571" spans="1:17" x14ac:dyDescent="0.3">
      <c r="A571">
        <v>827</v>
      </c>
      <c r="B571" t="s">
        <v>1335</v>
      </c>
      <c r="C571" t="s">
        <v>1301</v>
      </c>
      <c r="E571" t="s">
        <v>14</v>
      </c>
      <c r="F571">
        <v>1970</v>
      </c>
      <c r="G571">
        <v>103</v>
      </c>
      <c r="H571">
        <v>88</v>
      </c>
      <c r="I571">
        <v>76</v>
      </c>
      <c r="J571">
        <v>-9</v>
      </c>
      <c r="K571" s="2">
        <f>Spotify_2000[[#This Row],[Columna2]]/60</f>
        <v>2.9166666666666665</v>
      </c>
      <c r="L571">
        <v>175</v>
      </c>
      <c r="M571">
        <v>36</v>
      </c>
      <c r="N571">
        <v>73</v>
      </c>
      <c r="Q571"/>
    </row>
    <row r="572" spans="1:17" x14ac:dyDescent="0.3">
      <c r="A572">
        <v>1173</v>
      </c>
      <c r="B572" t="s">
        <v>1798</v>
      </c>
      <c r="C572" t="s">
        <v>1534</v>
      </c>
      <c r="E572" t="s">
        <v>1535</v>
      </c>
      <c r="F572">
        <v>1980</v>
      </c>
      <c r="G572">
        <v>103</v>
      </c>
      <c r="H572">
        <v>72</v>
      </c>
      <c r="I572">
        <v>92</v>
      </c>
      <c r="J572">
        <v>-9</v>
      </c>
      <c r="K572" s="2">
        <f>Spotify_2000[[#This Row],[Columna2]]/60</f>
        <v>3.95</v>
      </c>
      <c r="L572">
        <v>237</v>
      </c>
      <c r="M572">
        <v>36</v>
      </c>
      <c r="N572">
        <v>77</v>
      </c>
      <c r="Q572"/>
    </row>
    <row r="573" spans="1:17" x14ac:dyDescent="0.3">
      <c r="A573">
        <v>1318</v>
      </c>
      <c r="B573" t="s">
        <v>1982</v>
      </c>
      <c r="C573" t="s">
        <v>642</v>
      </c>
      <c r="E573" t="s">
        <v>114</v>
      </c>
      <c r="F573">
        <v>1985</v>
      </c>
      <c r="G573">
        <v>103</v>
      </c>
      <c r="H573">
        <v>91</v>
      </c>
      <c r="I573">
        <v>57</v>
      </c>
      <c r="J573">
        <v>-4</v>
      </c>
      <c r="K573" s="2">
        <f>Spotify_2000[[#This Row],[Columna2]]/60</f>
        <v>4.8166666666666664</v>
      </c>
      <c r="L573">
        <v>289</v>
      </c>
      <c r="M573">
        <v>8</v>
      </c>
      <c r="N573">
        <v>64</v>
      </c>
      <c r="Q573"/>
    </row>
    <row r="574" spans="1:17" x14ac:dyDescent="0.3">
      <c r="A574">
        <v>1433</v>
      </c>
      <c r="B574" t="s">
        <v>2127</v>
      </c>
      <c r="C574" t="s">
        <v>129</v>
      </c>
      <c r="E574" t="s">
        <v>11</v>
      </c>
      <c r="F574">
        <v>1988</v>
      </c>
      <c r="G574">
        <v>103</v>
      </c>
      <c r="H574">
        <v>69</v>
      </c>
      <c r="I574">
        <v>44</v>
      </c>
      <c r="J574">
        <v>-9</v>
      </c>
      <c r="K574" s="2">
        <f>Spotify_2000[[#This Row],[Columna2]]/60</f>
        <v>7.4333333333333336</v>
      </c>
      <c r="L574">
        <v>446</v>
      </c>
      <c r="M574">
        <v>0</v>
      </c>
      <c r="N574">
        <v>67</v>
      </c>
      <c r="Q574"/>
    </row>
    <row r="575" spans="1:17" x14ac:dyDescent="0.3">
      <c r="A575">
        <v>1458</v>
      </c>
      <c r="B575" t="s">
        <v>2160</v>
      </c>
      <c r="C575" t="s">
        <v>93</v>
      </c>
      <c r="E575" t="s">
        <v>94</v>
      </c>
      <c r="F575">
        <v>1988</v>
      </c>
      <c r="G575">
        <v>103</v>
      </c>
      <c r="H575">
        <v>69</v>
      </c>
      <c r="I575">
        <v>52</v>
      </c>
      <c r="J575">
        <v>-11</v>
      </c>
      <c r="K575" s="2">
        <f>Spotify_2000[[#This Row],[Columna2]]/60</f>
        <v>3.8166666666666669</v>
      </c>
      <c r="L575">
        <v>229</v>
      </c>
      <c r="M575">
        <v>10</v>
      </c>
      <c r="N575">
        <v>59</v>
      </c>
      <c r="Q575"/>
    </row>
    <row r="576" spans="1:17" x14ac:dyDescent="0.3">
      <c r="A576">
        <v>1544</v>
      </c>
      <c r="B576" t="s">
        <v>2268</v>
      </c>
      <c r="C576" t="s">
        <v>2269</v>
      </c>
      <c r="E576" t="s">
        <v>5</v>
      </c>
      <c r="F576">
        <v>1991</v>
      </c>
      <c r="G576">
        <v>103</v>
      </c>
      <c r="H576">
        <v>75</v>
      </c>
      <c r="I576">
        <v>35</v>
      </c>
      <c r="J576">
        <v>-7</v>
      </c>
      <c r="K576" s="2">
        <f>Spotify_2000[[#This Row],[Columna2]]/60</f>
        <v>7.3833333333333337</v>
      </c>
      <c r="L576">
        <v>443</v>
      </c>
      <c r="M576">
        <v>0</v>
      </c>
      <c r="N576">
        <v>66</v>
      </c>
      <c r="Q576"/>
    </row>
    <row r="577" spans="1:17" x14ac:dyDescent="0.3">
      <c r="A577">
        <v>1740</v>
      </c>
      <c r="B577" t="s">
        <v>2528</v>
      </c>
      <c r="C577" t="s">
        <v>2529</v>
      </c>
      <c r="E577" t="s">
        <v>52</v>
      </c>
      <c r="F577">
        <v>1997</v>
      </c>
      <c r="G577">
        <v>103</v>
      </c>
      <c r="H577">
        <v>61</v>
      </c>
      <c r="I577">
        <v>71</v>
      </c>
      <c r="J577">
        <v>-14</v>
      </c>
      <c r="K577" s="2">
        <f>Spotify_2000[[#This Row],[Columna2]]/60</f>
        <v>3.25</v>
      </c>
      <c r="L577">
        <v>195</v>
      </c>
      <c r="M577">
        <v>4</v>
      </c>
      <c r="N577">
        <v>44</v>
      </c>
      <c r="Q577"/>
    </row>
    <row r="578" spans="1:17" x14ac:dyDescent="0.3">
      <c r="A578">
        <v>1776</v>
      </c>
      <c r="B578" t="s">
        <v>2571</v>
      </c>
      <c r="C578" t="s">
        <v>2572</v>
      </c>
      <c r="E578" t="s">
        <v>11</v>
      </c>
      <c r="F578">
        <v>1998</v>
      </c>
      <c r="G578">
        <v>103</v>
      </c>
      <c r="H578">
        <v>90</v>
      </c>
      <c r="I578">
        <v>35</v>
      </c>
      <c r="J578">
        <v>-6</v>
      </c>
      <c r="K578" s="2">
        <f>Spotify_2000[[#This Row],[Columna2]]/60</f>
        <v>4.2666666666666666</v>
      </c>
      <c r="L578">
        <v>256</v>
      </c>
      <c r="M578">
        <v>0</v>
      </c>
      <c r="N578">
        <v>73</v>
      </c>
      <c r="Q578"/>
    </row>
    <row r="579" spans="1:17" x14ac:dyDescent="0.3">
      <c r="A579">
        <v>66</v>
      </c>
      <c r="B579" t="s">
        <v>156</v>
      </c>
      <c r="C579" t="s">
        <v>157</v>
      </c>
      <c r="E579" t="s">
        <v>84</v>
      </c>
      <c r="F579">
        <v>2004</v>
      </c>
      <c r="G579">
        <v>103</v>
      </c>
      <c r="H579">
        <v>86</v>
      </c>
      <c r="I579">
        <v>63</v>
      </c>
      <c r="J579">
        <v>-7</v>
      </c>
      <c r="K579" s="2">
        <f>Spotify_2000[[#This Row],[Columna2]]/60</f>
        <v>5.95</v>
      </c>
      <c r="L579">
        <v>357</v>
      </c>
      <c r="M579">
        <v>21</v>
      </c>
      <c r="N579">
        <v>63</v>
      </c>
      <c r="Q579"/>
    </row>
    <row r="580" spans="1:17" x14ac:dyDescent="0.3">
      <c r="A580">
        <v>136</v>
      </c>
      <c r="B580" t="s">
        <v>284</v>
      </c>
      <c r="C580" t="s">
        <v>87</v>
      </c>
      <c r="E580" t="s">
        <v>84</v>
      </c>
      <c r="F580">
        <v>2006</v>
      </c>
      <c r="G580">
        <v>103</v>
      </c>
      <c r="H580">
        <v>81</v>
      </c>
      <c r="I580">
        <v>71</v>
      </c>
      <c r="J580">
        <v>-4</v>
      </c>
      <c r="K580" s="2">
        <f>Spotify_2000[[#This Row],[Columna2]]/60</f>
        <v>4.2833333333333332</v>
      </c>
      <c r="L580">
        <v>257</v>
      </c>
      <c r="M580">
        <v>1</v>
      </c>
      <c r="N580">
        <v>74</v>
      </c>
      <c r="Q580"/>
    </row>
    <row r="581" spans="1:17" x14ac:dyDescent="0.3">
      <c r="A581">
        <v>293</v>
      </c>
      <c r="B581" t="s">
        <v>538</v>
      </c>
      <c r="C581" t="s">
        <v>40</v>
      </c>
      <c r="E581" t="s">
        <v>41</v>
      </c>
      <c r="F581">
        <v>2006</v>
      </c>
      <c r="G581">
        <v>103</v>
      </c>
      <c r="H581">
        <v>95</v>
      </c>
      <c r="I581">
        <v>54</v>
      </c>
      <c r="J581">
        <v>-4</v>
      </c>
      <c r="K581" s="2">
        <f>Spotify_2000[[#This Row],[Columna2]]/60</f>
        <v>2.9</v>
      </c>
      <c r="L581">
        <v>174</v>
      </c>
      <c r="M581">
        <v>0</v>
      </c>
      <c r="N581">
        <v>58</v>
      </c>
      <c r="Q581"/>
    </row>
    <row r="582" spans="1:17" x14ac:dyDescent="0.3">
      <c r="A582">
        <v>109</v>
      </c>
      <c r="B582" t="s">
        <v>234</v>
      </c>
      <c r="C582" t="s">
        <v>235</v>
      </c>
      <c r="E582" t="s">
        <v>11</v>
      </c>
      <c r="F582">
        <v>2007</v>
      </c>
      <c r="G582">
        <v>103</v>
      </c>
      <c r="H582">
        <v>86</v>
      </c>
      <c r="I582">
        <v>70</v>
      </c>
      <c r="J582">
        <v>-4</v>
      </c>
      <c r="K582" s="2">
        <f>Spotify_2000[[#This Row],[Columna2]]/60</f>
        <v>4.9666666666666668</v>
      </c>
      <c r="L582">
        <v>298</v>
      </c>
      <c r="M582">
        <v>2</v>
      </c>
      <c r="N582">
        <v>72</v>
      </c>
      <c r="Q582"/>
    </row>
    <row r="583" spans="1:17" x14ac:dyDescent="0.3">
      <c r="A583">
        <v>447</v>
      </c>
      <c r="B583" t="s">
        <v>771</v>
      </c>
      <c r="C583" t="s">
        <v>394</v>
      </c>
      <c r="E583" t="s">
        <v>36</v>
      </c>
      <c r="F583">
        <v>2011</v>
      </c>
      <c r="G583">
        <v>103</v>
      </c>
      <c r="H583">
        <v>69</v>
      </c>
      <c r="I583">
        <v>55</v>
      </c>
      <c r="J583">
        <v>-4</v>
      </c>
      <c r="K583" s="2">
        <f>Spotify_2000[[#This Row],[Columna2]]/60</f>
        <v>2.6833333333333331</v>
      </c>
      <c r="L583">
        <v>161</v>
      </c>
      <c r="M583">
        <v>10</v>
      </c>
      <c r="N583">
        <v>42</v>
      </c>
      <c r="Q583"/>
    </row>
    <row r="584" spans="1:17" x14ac:dyDescent="0.3">
      <c r="A584">
        <v>519</v>
      </c>
      <c r="B584" t="s">
        <v>872</v>
      </c>
      <c r="C584" t="s">
        <v>873</v>
      </c>
      <c r="E584" t="s">
        <v>874</v>
      </c>
      <c r="F584">
        <v>2012</v>
      </c>
      <c r="G584">
        <v>103</v>
      </c>
      <c r="H584">
        <v>76</v>
      </c>
      <c r="I584">
        <v>45</v>
      </c>
      <c r="J584">
        <v>-5</v>
      </c>
      <c r="K584" s="2">
        <f>Spotify_2000[[#This Row],[Columna2]]/60</f>
        <v>4.45</v>
      </c>
      <c r="L584">
        <v>267</v>
      </c>
      <c r="M584">
        <v>2</v>
      </c>
      <c r="N584">
        <v>75</v>
      </c>
      <c r="Q584"/>
    </row>
    <row r="585" spans="1:17" x14ac:dyDescent="0.3">
      <c r="A585">
        <v>706</v>
      </c>
      <c r="B585" t="s">
        <v>1158</v>
      </c>
      <c r="C585" t="s">
        <v>1159</v>
      </c>
      <c r="E585" t="s">
        <v>877</v>
      </c>
      <c r="F585">
        <v>2017</v>
      </c>
      <c r="G585">
        <v>103</v>
      </c>
      <c r="H585">
        <v>64</v>
      </c>
      <c r="I585">
        <v>62</v>
      </c>
      <c r="J585">
        <v>-7</v>
      </c>
      <c r="K585" s="2">
        <f>Spotify_2000[[#This Row],[Columna2]]/60</f>
        <v>4.1166666666666663</v>
      </c>
      <c r="L585">
        <v>247</v>
      </c>
      <c r="M585">
        <v>5</v>
      </c>
      <c r="N585">
        <v>84</v>
      </c>
      <c r="Q585"/>
    </row>
    <row r="586" spans="1:17" x14ac:dyDescent="0.3">
      <c r="A586">
        <v>708</v>
      </c>
      <c r="B586" t="s">
        <v>1161</v>
      </c>
      <c r="C586" t="s">
        <v>963</v>
      </c>
      <c r="E586" t="s">
        <v>749</v>
      </c>
      <c r="F586">
        <v>2017</v>
      </c>
      <c r="G586">
        <v>103</v>
      </c>
      <c r="H586">
        <v>63</v>
      </c>
      <c r="I586">
        <v>48</v>
      </c>
      <c r="J586">
        <v>-7</v>
      </c>
      <c r="K586" s="2">
        <f>Spotify_2000[[#This Row],[Columna2]]/60</f>
        <v>11.183333333333334</v>
      </c>
      <c r="L586">
        <v>671</v>
      </c>
      <c r="M586">
        <v>39</v>
      </c>
      <c r="N586">
        <v>59</v>
      </c>
      <c r="Q586"/>
    </row>
    <row r="587" spans="1:17" x14ac:dyDescent="0.3">
      <c r="A587">
        <v>717</v>
      </c>
      <c r="B587" t="s">
        <v>1173</v>
      </c>
      <c r="C587" t="s">
        <v>1174</v>
      </c>
      <c r="E587" t="s">
        <v>2</v>
      </c>
      <c r="F587">
        <v>2017</v>
      </c>
      <c r="G587">
        <v>103</v>
      </c>
      <c r="H587">
        <v>31</v>
      </c>
      <c r="I587">
        <v>40</v>
      </c>
      <c r="J587">
        <v>-8</v>
      </c>
      <c r="K587" s="2">
        <f>Spotify_2000[[#This Row],[Columna2]]/60</f>
        <v>4.3666666666666663</v>
      </c>
      <c r="L587">
        <v>262</v>
      </c>
      <c r="M587">
        <v>92</v>
      </c>
      <c r="N587">
        <v>40</v>
      </c>
      <c r="Q587"/>
    </row>
    <row r="588" spans="1:17" x14ac:dyDescent="0.3">
      <c r="A588">
        <v>771</v>
      </c>
      <c r="B588" t="s">
        <v>1252</v>
      </c>
      <c r="C588" t="s">
        <v>245</v>
      </c>
      <c r="E588" t="s">
        <v>62</v>
      </c>
      <c r="F588">
        <v>2018</v>
      </c>
      <c r="G588">
        <v>103</v>
      </c>
      <c r="H588">
        <v>76</v>
      </c>
      <c r="I588">
        <v>53</v>
      </c>
      <c r="J588">
        <v>-7</v>
      </c>
      <c r="K588" s="2">
        <f>Spotify_2000[[#This Row],[Columna2]]/60</f>
        <v>4.3</v>
      </c>
      <c r="L588">
        <v>258</v>
      </c>
      <c r="M588">
        <v>6</v>
      </c>
      <c r="N588">
        <v>33</v>
      </c>
      <c r="Q588"/>
    </row>
    <row r="589" spans="1:17" x14ac:dyDescent="0.3">
      <c r="A589">
        <v>1833</v>
      </c>
      <c r="B589" t="s">
        <v>2645</v>
      </c>
      <c r="C589" t="s">
        <v>147</v>
      </c>
      <c r="E589" t="s">
        <v>148</v>
      </c>
      <c r="F589">
        <v>1963</v>
      </c>
      <c r="G589">
        <v>104</v>
      </c>
      <c r="H589">
        <v>59</v>
      </c>
      <c r="I589">
        <v>66</v>
      </c>
      <c r="J589">
        <v>-8</v>
      </c>
      <c r="K589" s="2">
        <f>Spotify_2000[[#This Row],[Columna2]]/60</f>
        <v>2.6333333333333333</v>
      </c>
      <c r="L589">
        <v>158</v>
      </c>
      <c r="M589">
        <v>62</v>
      </c>
      <c r="N589">
        <v>71</v>
      </c>
      <c r="Q589"/>
    </row>
    <row r="590" spans="1:17" x14ac:dyDescent="0.3">
      <c r="A590">
        <v>1922</v>
      </c>
      <c r="B590" t="s">
        <v>2749</v>
      </c>
      <c r="C590" t="s">
        <v>2326</v>
      </c>
      <c r="E590" t="s">
        <v>1368</v>
      </c>
      <c r="F590">
        <v>1968</v>
      </c>
      <c r="G590">
        <v>104</v>
      </c>
      <c r="H590">
        <v>37</v>
      </c>
      <c r="I590">
        <v>77</v>
      </c>
      <c r="J590">
        <v>-11</v>
      </c>
      <c r="K590" s="2">
        <f>Spotify_2000[[#This Row],[Columna2]]/60</f>
        <v>2.7333333333333334</v>
      </c>
      <c r="L590">
        <v>164</v>
      </c>
      <c r="M590">
        <v>68</v>
      </c>
      <c r="N590">
        <v>73</v>
      </c>
      <c r="Q590"/>
    </row>
    <row r="591" spans="1:17" x14ac:dyDescent="0.3">
      <c r="A591">
        <v>842</v>
      </c>
      <c r="B591" t="s">
        <v>1356</v>
      </c>
      <c r="C591" t="s">
        <v>1331</v>
      </c>
      <c r="E591" t="s">
        <v>5</v>
      </c>
      <c r="F591">
        <v>1971</v>
      </c>
      <c r="G591">
        <v>104</v>
      </c>
      <c r="H591">
        <v>72</v>
      </c>
      <c r="I591">
        <v>55</v>
      </c>
      <c r="J591">
        <v>-12</v>
      </c>
      <c r="K591" s="2">
        <f>Spotify_2000[[#This Row],[Columna2]]/60</f>
        <v>7.25</v>
      </c>
      <c r="L591">
        <v>435</v>
      </c>
      <c r="M591">
        <v>25</v>
      </c>
      <c r="N591">
        <v>74</v>
      </c>
      <c r="Q591"/>
    </row>
    <row r="592" spans="1:17" x14ac:dyDescent="0.3">
      <c r="A592">
        <v>858</v>
      </c>
      <c r="B592" t="s">
        <v>1380</v>
      </c>
      <c r="C592" t="s">
        <v>1358</v>
      </c>
      <c r="E592" t="s">
        <v>5</v>
      </c>
      <c r="F592">
        <v>1971</v>
      </c>
      <c r="G592">
        <v>104</v>
      </c>
      <c r="H592">
        <v>51</v>
      </c>
      <c r="I592">
        <v>38</v>
      </c>
      <c r="J592">
        <v>-15</v>
      </c>
      <c r="K592" s="2">
        <f>Spotify_2000[[#This Row],[Columna2]]/60</f>
        <v>5.916666666666667</v>
      </c>
      <c r="L592">
        <v>355</v>
      </c>
      <c r="M592">
        <v>1</v>
      </c>
      <c r="N592">
        <v>55</v>
      </c>
      <c r="Q592"/>
    </row>
    <row r="593" spans="1:17" x14ac:dyDescent="0.3">
      <c r="A593">
        <v>961</v>
      </c>
      <c r="B593" t="s">
        <v>1522</v>
      </c>
      <c r="C593" t="s">
        <v>1523</v>
      </c>
      <c r="E593" t="s">
        <v>2</v>
      </c>
      <c r="F593">
        <v>1974</v>
      </c>
      <c r="G593">
        <v>104</v>
      </c>
      <c r="H593">
        <v>46</v>
      </c>
      <c r="I593">
        <v>31</v>
      </c>
      <c r="J593">
        <v>-9</v>
      </c>
      <c r="K593" s="2">
        <f>Spotify_2000[[#This Row],[Columna2]]/60</f>
        <v>3.55</v>
      </c>
      <c r="L593">
        <v>213</v>
      </c>
      <c r="M593">
        <v>42</v>
      </c>
      <c r="N593">
        <v>69</v>
      </c>
      <c r="Q593"/>
    </row>
    <row r="594" spans="1:17" x14ac:dyDescent="0.3">
      <c r="A594">
        <v>1008</v>
      </c>
      <c r="B594" t="s">
        <v>1589</v>
      </c>
      <c r="C594" t="s">
        <v>1340</v>
      </c>
      <c r="E594" t="s">
        <v>2</v>
      </c>
      <c r="F594">
        <v>1976</v>
      </c>
      <c r="G594">
        <v>104</v>
      </c>
      <c r="H594">
        <v>56</v>
      </c>
      <c r="I594">
        <v>43</v>
      </c>
      <c r="J594">
        <v>-7</v>
      </c>
      <c r="K594" s="2">
        <f>Spotify_2000[[#This Row],[Columna2]]/60</f>
        <v>3.9166666666666665</v>
      </c>
      <c r="L594">
        <v>235</v>
      </c>
      <c r="M594">
        <v>2</v>
      </c>
      <c r="N594">
        <v>74</v>
      </c>
      <c r="Q594"/>
    </row>
    <row r="595" spans="1:17" x14ac:dyDescent="0.3">
      <c r="A595">
        <v>1026</v>
      </c>
      <c r="B595" t="s">
        <v>1612</v>
      </c>
      <c r="C595" t="s">
        <v>1400</v>
      </c>
      <c r="E595" t="s">
        <v>550</v>
      </c>
      <c r="F595">
        <v>1976</v>
      </c>
      <c r="G595">
        <v>104</v>
      </c>
      <c r="H595">
        <v>41</v>
      </c>
      <c r="I595">
        <v>79</v>
      </c>
      <c r="J595">
        <v>-15</v>
      </c>
      <c r="K595" s="2">
        <f>Spotify_2000[[#This Row],[Columna2]]/60</f>
        <v>2.8166666666666669</v>
      </c>
      <c r="L595">
        <v>169</v>
      </c>
      <c r="M595">
        <v>41</v>
      </c>
      <c r="N595">
        <v>59</v>
      </c>
      <c r="Q595"/>
    </row>
    <row r="596" spans="1:17" x14ac:dyDescent="0.3">
      <c r="A596">
        <v>1048</v>
      </c>
      <c r="B596" t="s">
        <v>1639</v>
      </c>
      <c r="C596" t="s">
        <v>1640</v>
      </c>
      <c r="E596" t="s">
        <v>33</v>
      </c>
      <c r="F596">
        <v>1977</v>
      </c>
      <c r="G596">
        <v>104</v>
      </c>
      <c r="H596">
        <v>97</v>
      </c>
      <c r="I596">
        <v>39</v>
      </c>
      <c r="J596">
        <v>-6</v>
      </c>
      <c r="K596" s="2">
        <f>Spotify_2000[[#This Row],[Columna2]]/60</f>
        <v>5.2333333333333334</v>
      </c>
      <c r="L596">
        <v>314</v>
      </c>
      <c r="M596">
        <v>3</v>
      </c>
      <c r="N596">
        <v>68</v>
      </c>
      <c r="Q596"/>
    </row>
    <row r="597" spans="1:17" x14ac:dyDescent="0.3">
      <c r="A597">
        <v>1050</v>
      </c>
      <c r="B597" t="s">
        <v>1642</v>
      </c>
      <c r="C597" t="s">
        <v>430</v>
      </c>
      <c r="E597" t="s">
        <v>2</v>
      </c>
      <c r="F597">
        <v>1977</v>
      </c>
      <c r="G597">
        <v>104</v>
      </c>
      <c r="H597">
        <v>54</v>
      </c>
      <c r="I597">
        <v>71</v>
      </c>
      <c r="J597">
        <v>-20</v>
      </c>
      <c r="K597" s="2">
        <f>Spotify_2000[[#This Row],[Columna2]]/60</f>
        <v>1.55</v>
      </c>
      <c r="L597">
        <v>93</v>
      </c>
      <c r="M597">
        <v>11</v>
      </c>
      <c r="N597">
        <v>60</v>
      </c>
      <c r="Q597"/>
    </row>
    <row r="598" spans="1:17" x14ac:dyDescent="0.3">
      <c r="A598">
        <v>1115</v>
      </c>
      <c r="B598" t="s">
        <v>1726</v>
      </c>
      <c r="C598" t="s">
        <v>1358</v>
      </c>
      <c r="E598" t="s">
        <v>5</v>
      </c>
      <c r="F598">
        <v>1979</v>
      </c>
      <c r="G598">
        <v>104</v>
      </c>
      <c r="H598">
        <v>39</v>
      </c>
      <c r="I598">
        <v>69</v>
      </c>
      <c r="J598">
        <v>-16</v>
      </c>
      <c r="K598" s="2">
        <f>Spotify_2000[[#This Row],[Columna2]]/60</f>
        <v>3.9833333333333334</v>
      </c>
      <c r="L598">
        <v>239</v>
      </c>
      <c r="M598">
        <v>8</v>
      </c>
      <c r="N598">
        <v>77</v>
      </c>
      <c r="Q598"/>
    </row>
    <row r="599" spans="1:17" x14ac:dyDescent="0.3">
      <c r="A599">
        <v>1129</v>
      </c>
      <c r="B599" t="s">
        <v>1743</v>
      </c>
      <c r="C599" t="s">
        <v>1497</v>
      </c>
      <c r="E599" t="s">
        <v>1498</v>
      </c>
      <c r="F599">
        <v>1979</v>
      </c>
      <c r="G599">
        <v>104</v>
      </c>
      <c r="H599">
        <v>37</v>
      </c>
      <c r="I599">
        <v>55</v>
      </c>
      <c r="J599">
        <v>-12</v>
      </c>
      <c r="K599" s="2">
        <f>Spotify_2000[[#This Row],[Columna2]]/60</f>
        <v>4.7666666666666666</v>
      </c>
      <c r="L599">
        <v>286</v>
      </c>
      <c r="M599">
        <v>57</v>
      </c>
      <c r="N599">
        <v>49</v>
      </c>
      <c r="Q599"/>
    </row>
    <row r="600" spans="1:17" x14ac:dyDescent="0.3">
      <c r="A600">
        <v>1350</v>
      </c>
      <c r="B600" t="s">
        <v>2021</v>
      </c>
      <c r="C600" t="s">
        <v>1856</v>
      </c>
      <c r="E600" t="s">
        <v>1572</v>
      </c>
      <c r="F600">
        <v>1986</v>
      </c>
      <c r="G600">
        <v>104</v>
      </c>
      <c r="H600">
        <v>6</v>
      </c>
      <c r="I600">
        <v>49</v>
      </c>
      <c r="J600">
        <v>-24</v>
      </c>
      <c r="K600" s="2">
        <f>Spotify_2000[[#This Row],[Columna2]]/60</f>
        <v>6.8166666666666664</v>
      </c>
      <c r="L600">
        <v>409</v>
      </c>
      <c r="M600">
        <v>83</v>
      </c>
      <c r="N600">
        <v>53</v>
      </c>
      <c r="Q600"/>
    </row>
    <row r="601" spans="1:17" x14ac:dyDescent="0.3">
      <c r="A601">
        <v>1434</v>
      </c>
      <c r="B601" t="s">
        <v>2128</v>
      </c>
      <c r="C601" t="s">
        <v>2129</v>
      </c>
      <c r="E601" t="s">
        <v>1603</v>
      </c>
      <c r="F601">
        <v>1988</v>
      </c>
      <c r="G601">
        <v>104</v>
      </c>
      <c r="H601">
        <v>29</v>
      </c>
      <c r="I601">
        <v>71</v>
      </c>
      <c r="J601">
        <v>-16</v>
      </c>
      <c r="K601" s="2">
        <f>Spotify_2000[[#This Row],[Columna2]]/60</f>
        <v>4.95</v>
      </c>
      <c r="L601">
        <v>297</v>
      </c>
      <c r="M601">
        <v>31</v>
      </c>
      <c r="N601">
        <v>77</v>
      </c>
      <c r="Q601"/>
    </row>
    <row r="602" spans="1:17" x14ac:dyDescent="0.3">
      <c r="A602">
        <v>1473</v>
      </c>
      <c r="B602" t="s">
        <v>2179</v>
      </c>
      <c r="C602" t="s">
        <v>1940</v>
      </c>
      <c r="E602" t="s">
        <v>100</v>
      </c>
      <c r="F602">
        <v>1989</v>
      </c>
      <c r="G602">
        <v>104</v>
      </c>
      <c r="H602">
        <v>74</v>
      </c>
      <c r="I602">
        <v>66</v>
      </c>
      <c r="J602">
        <v>-10</v>
      </c>
      <c r="K602" s="2">
        <f>Spotify_2000[[#This Row],[Columna2]]/60</f>
        <v>5.5</v>
      </c>
      <c r="L602">
        <v>330</v>
      </c>
      <c r="M602">
        <v>11</v>
      </c>
      <c r="N602">
        <v>64</v>
      </c>
      <c r="Q602"/>
    </row>
    <row r="603" spans="1:17" x14ac:dyDescent="0.3">
      <c r="A603">
        <v>1515</v>
      </c>
      <c r="B603" t="s">
        <v>2237</v>
      </c>
      <c r="C603" t="s">
        <v>2238</v>
      </c>
      <c r="E603" t="s">
        <v>5</v>
      </c>
      <c r="F603">
        <v>1990</v>
      </c>
      <c r="G603">
        <v>104</v>
      </c>
      <c r="H603">
        <v>79</v>
      </c>
      <c r="I603">
        <v>59</v>
      </c>
      <c r="J603">
        <v>-4</v>
      </c>
      <c r="K603" s="2">
        <f>Spotify_2000[[#This Row],[Columna2]]/60</f>
        <v>3.1333333333333333</v>
      </c>
      <c r="L603">
        <v>188</v>
      </c>
      <c r="M603">
        <v>0</v>
      </c>
      <c r="N603">
        <v>68</v>
      </c>
      <c r="Q603"/>
    </row>
    <row r="604" spans="1:17" x14ac:dyDescent="0.3">
      <c r="A604">
        <v>1557</v>
      </c>
      <c r="B604" t="s">
        <v>2284</v>
      </c>
      <c r="C604" t="s">
        <v>635</v>
      </c>
      <c r="E604" t="s">
        <v>84</v>
      </c>
      <c r="F604">
        <v>1991</v>
      </c>
      <c r="G604">
        <v>104</v>
      </c>
      <c r="H604">
        <v>82</v>
      </c>
      <c r="I604">
        <v>72</v>
      </c>
      <c r="J604">
        <v>-7</v>
      </c>
      <c r="K604" s="2">
        <f>Spotify_2000[[#This Row],[Columna2]]/60</f>
        <v>4.1500000000000004</v>
      </c>
      <c r="L604">
        <v>249</v>
      </c>
      <c r="M604">
        <v>15</v>
      </c>
      <c r="N604">
        <v>49</v>
      </c>
      <c r="Q604"/>
    </row>
    <row r="605" spans="1:17" x14ac:dyDescent="0.3">
      <c r="A605">
        <v>1562</v>
      </c>
      <c r="B605" t="s">
        <v>2289</v>
      </c>
      <c r="C605" t="s">
        <v>1467</v>
      </c>
      <c r="E605" t="s">
        <v>5</v>
      </c>
      <c r="F605">
        <v>1991</v>
      </c>
      <c r="G605">
        <v>104</v>
      </c>
      <c r="H605">
        <v>60</v>
      </c>
      <c r="I605">
        <v>66</v>
      </c>
      <c r="J605">
        <v>-9</v>
      </c>
      <c r="K605" s="2">
        <f>Spotify_2000[[#This Row],[Columna2]]/60</f>
        <v>6.65</v>
      </c>
      <c r="L605">
        <v>399</v>
      </c>
      <c r="M605">
        <v>13</v>
      </c>
      <c r="N605">
        <v>39</v>
      </c>
      <c r="Q605"/>
    </row>
    <row r="606" spans="1:17" x14ac:dyDescent="0.3">
      <c r="A606">
        <v>1605</v>
      </c>
      <c r="B606" t="s">
        <v>2351</v>
      </c>
      <c r="C606" t="s">
        <v>1993</v>
      </c>
      <c r="E606" t="s">
        <v>47</v>
      </c>
      <c r="F606">
        <v>1993</v>
      </c>
      <c r="G606">
        <v>104</v>
      </c>
      <c r="H606">
        <v>34</v>
      </c>
      <c r="I606">
        <v>65</v>
      </c>
      <c r="J606">
        <v>-12</v>
      </c>
      <c r="K606" s="2">
        <f>Spotify_2000[[#This Row],[Columna2]]/60</f>
        <v>3.7</v>
      </c>
      <c r="L606">
        <v>222</v>
      </c>
      <c r="M606">
        <v>37</v>
      </c>
      <c r="N606">
        <v>69</v>
      </c>
      <c r="Q606"/>
    </row>
    <row r="607" spans="1:17" x14ac:dyDescent="0.3">
      <c r="A607">
        <v>1715</v>
      </c>
      <c r="B607" t="s">
        <v>2496</v>
      </c>
      <c r="C607" t="s">
        <v>2497</v>
      </c>
      <c r="E607" t="s">
        <v>55</v>
      </c>
      <c r="F607">
        <v>1996</v>
      </c>
      <c r="G607">
        <v>104</v>
      </c>
      <c r="H607">
        <v>88</v>
      </c>
      <c r="I607">
        <v>80</v>
      </c>
      <c r="J607">
        <v>-7</v>
      </c>
      <c r="K607" s="2">
        <f>Spotify_2000[[#This Row],[Columna2]]/60</f>
        <v>4.6833333333333336</v>
      </c>
      <c r="L607">
        <v>281</v>
      </c>
      <c r="M607">
        <v>19</v>
      </c>
      <c r="N607">
        <v>70</v>
      </c>
      <c r="Q607"/>
    </row>
    <row r="608" spans="1:17" x14ac:dyDescent="0.3">
      <c r="A608">
        <v>1725</v>
      </c>
      <c r="B608" t="s">
        <v>2510</v>
      </c>
      <c r="C608" t="s">
        <v>2511</v>
      </c>
      <c r="E608" t="s">
        <v>36</v>
      </c>
      <c r="F608">
        <v>1997</v>
      </c>
      <c r="G608">
        <v>104</v>
      </c>
      <c r="H608">
        <v>86</v>
      </c>
      <c r="I608">
        <v>53</v>
      </c>
      <c r="J608">
        <v>-5</v>
      </c>
      <c r="K608" s="2">
        <f>Spotify_2000[[#This Row],[Columna2]]/60</f>
        <v>4.8499999999999996</v>
      </c>
      <c r="L608">
        <v>291</v>
      </c>
      <c r="M608">
        <v>19</v>
      </c>
      <c r="N608">
        <v>46</v>
      </c>
      <c r="Q608"/>
    </row>
    <row r="609" spans="1:17" x14ac:dyDescent="0.3">
      <c r="A609">
        <v>1816</v>
      </c>
      <c r="B609" t="s">
        <v>2618</v>
      </c>
      <c r="C609" t="s">
        <v>2619</v>
      </c>
      <c r="E609" t="s">
        <v>33</v>
      </c>
      <c r="F609">
        <v>1999</v>
      </c>
      <c r="G609">
        <v>104</v>
      </c>
      <c r="H609">
        <v>87</v>
      </c>
      <c r="I609">
        <v>73</v>
      </c>
      <c r="J609">
        <v>-6</v>
      </c>
      <c r="K609" s="2">
        <f>Spotify_2000[[#This Row],[Columna2]]/60</f>
        <v>3.3333333333333335</v>
      </c>
      <c r="L609">
        <v>200</v>
      </c>
      <c r="M609">
        <v>4</v>
      </c>
      <c r="N609">
        <v>80</v>
      </c>
      <c r="Q609"/>
    </row>
    <row r="610" spans="1:17" x14ac:dyDescent="0.3">
      <c r="A610">
        <v>169</v>
      </c>
      <c r="B610" t="s">
        <v>342</v>
      </c>
      <c r="C610" t="s">
        <v>343</v>
      </c>
      <c r="E610" t="s">
        <v>127</v>
      </c>
      <c r="F610">
        <v>2005</v>
      </c>
      <c r="G610">
        <v>104</v>
      </c>
      <c r="H610">
        <v>29</v>
      </c>
      <c r="I610">
        <v>66</v>
      </c>
      <c r="J610">
        <v>-11</v>
      </c>
      <c r="K610" s="2">
        <f>Spotify_2000[[#This Row],[Columna2]]/60</f>
        <v>3.8833333333333333</v>
      </c>
      <c r="L610">
        <v>233</v>
      </c>
      <c r="M610">
        <v>87</v>
      </c>
      <c r="N610">
        <v>80</v>
      </c>
      <c r="Q610"/>
    </row>
    <row r="611" spans="1:17" x14ac:dyDescent="0.3">
      <c r="A611">
        <v>79</v>
      </c>
      <c r="B611" t="s">
        <v>182</v>
      </c>
      <c r="C611" t="s">
        <v>183</v>
      </c>
      <c r="E611" t="s">
        <v>44</v>
      </c>
      <c r="F611">
        <v>2006</v>
      </c>
      <c r="G611">
        <v>104</v>
      </c>
      <c r="H611">
        <v>92</v>
      </c>
      <c r="I611">
        <v>66</v>
      </c>
      <c r="J611">
        <v>-6</v>
      </c>
      <c r="K611" s="2">
        <f>Spotify_2000[[#This Row],[Columna2]]/60</f>
        <v>3.8166666666666669</v>
      </c>
      <c r="L611">
        <v>229</v>
      </c>
      <c r="M611">
        <v>38</v>
      </c>
      <c r="N611">
        <v>30</v>
      </c>
      <c r="Q611"/>
    </row>
    <row r="612" spans="1:17" x14ac:dyDescent="0.3">
      <c r="A612">
        <v>345</v>
      </c>
      <c r="B612" t="s">
        <v>616</v>
      </c>
      <c r="C612" t="s">
        <v>116</v>
      </c>
      <c r="E612" t="s">
        <v>94</v>
      </c>
      <c r="F612">
        <v>2006</v>
      </c>
      <c r="G612">
        <v>104</v>
      </c>
      <c r="H612">
        <v>59</v>
      </c>
      <c r="I612">
        <v>56</v>
      </c>
      <c r="J612">
        <v>-5</v>
      </c>
      <c r="K612" s="2">
        <f>Spotify_2000[[#This Row],[Columna2]]/60</f>
        <v>4.4666666666666668</v>
      </c>
      <c r="L612">
        <v>268</v>
      </c>
      <c r="M612">
        <v>21</v>
      </c>
      <c r="N612">
        <v>78</v>
      </c>
      <c r="Q612"/>
    </row>
    <row r="613" spans="1:17" x14ac:dyDescent="0.3">
      <c r="A613">
        <v>102</v>
      </c>
      <c r="B613" t="s">
        <v>220</v>
      </c>
      <c r="C613" t="s">
        <v>74</v>
      </c>
      <c r="E613" t="s">
        <v>75</v>
      </c>
      <c r="F613">
        <v>2008</v>
      </c>
      <c r="G613">
        <v>104</v>
      </c>
      <c r="H613">
        <v>44</v>
      </c>
      <c r="I613">
        <v>29</v>
      </c>
      <c r="J613">
        <v>-7</v>
      </c>
      <c r="K613" s="2">
        <f>Spotify_2000[[#This Row],[Columna2]]/60</f>
        <v>3.45</v>
      </c>
      <c r="L613">
        <v>207</v>
      </c>
      <c r="M613">
        <v>79</v>
      </c>
      <c r="N613">
        <v>44</v>
      </c>
      <c r="Q613"/>
    </row>
    <row r="614" spans="1:17" x14ac:dyDescent="0.3">
      <c r="A614">
        <v>245</v>
      </c>
      <c r="B614" t="s">
        <v>469</v>
      </c>
      <c r="C614" t="s">
        <v>67</v>
      </c>
      <c r="E614" t="s">
        <v>68</v>
      </c>
      <c r="F614">
        <v>2008</v>
      </c>
      <c r="G614">
        <v>104</v>
      </c>
      <c r="H614">
        <v>86</v>
      </c>
      <c r="I614">
        <v>54</v>
      </c>
      <c r="J614">
        <v>-6</v>
      </c>
      <c r="K614" s="2">
        <f>Spotify_2000[[#This Row],[Columna2]]/60</f>
        <v>2.95</v>
      </c>
      <c r="L614">
        <v>177</v>
      </c>
      <c r="M614">
        <v>11</v>
      </c>
      <c r="N614">
        <v>54</v>
      </c>
      <c r="Q614"/>
    </row>
    <row r="615" spans="1:17" x14ac:dyDescent="0.3">
      <c r="A615">
        <v>411</v>
      </c>
      <c r="B615" t="s">
        <v>710</v>
      </c>
      <c r="C615" t="s">
        <v>303</v>
      </c>
      <c r="E615" t="s">
        <v>36</v>
      </c>
      <c r="F615">
        <v>2010</v>
      </c>
      <c r="G615">
        <v>104</v>
      </c>
      <c r="H615">
        <v>57</v>
      </c>
      <c r="I615">
        <v>77</v>
      </c>
      <c r="J615">
        <v>-6</v>
      </c>
      <c r="K615" s="2">
        <f>Spotify_2000[[#This Row],[Columna2]]/60</f>
        <v>2.75</v>
      </c>
      <c r="L615">
        <v>165</v>
      </c>
      <c r="M615">
        <v>9</v>
      </c>
      <c r="N615">
        <v>36</v>
      </c>
      <c r="Q615"/>
    </row>
    <row r="616" spans="1:17" x14ac:dyDescent="0.3">
      <c r="A616">
        <v>442</v>
      </c>
      <c r="B616" t="s">
        <v>763</v>
      </c>
      <c r="C616" t="s">
        <v>764</v>
      </c>
      <c r="E616" t="s">
        <v>5</v>
      </c>
      <c r="F616">
        <v>2011</v>
      </c>
      <c r="G616">
        <v>104</v>
      </c>
      <c r="H616">
        <v>61</v>
      </c>
      <c r="I616">
        <v>28</v>
      </c>
      <c r="J616">
        <v>-5</v>
      </c>
      <c r="K616" s="2">
        <f>Spotify_2000[[#This Row],[Columna2]]/60</f>
        <v>6.7166666666666668</v>
      </c>
      <c r="L616">
        <v>403</v>
      </c>
      <c r="M616">
        <v>0</v>
      </c>
      <c r="N616">
        <v>72</v>
      </c>
      <c r="Q616"/>
    </row>
    <row r="617" spans="1:17" x14ac:dyDescent="0.3">
      <c r="A617">
        <v>488</v>
      </c>
      <c r="B617" t="s">
        <v>831</v>
      </c>
      <c r="C617" t="s">
        <v>159</v>
      </c>
      <c r="E617" t="s">
        <v>55</v>
      </c>
      <c r="F617">
        <v>2012</v>
      </c>
      <c r="G617">
        <v>104</v>
      </c>
      <c r="H617">
        <v>63</v>
      </c>
      <c r="I617">
        <v>67</v>
      </c>
      <c r="J617">
        <v>-7</v>
      </c>
      <c r="K617" s="2">
        <f>Spotify_2000[[#This Row],[Columna2]]/60</f>
        <v>4.1333333333333337</v>
      </c>
      <c r="L617">
        <v>248</v>
      </c>
      <c r="M617">
        <v>0</v>
      </c>
      <c r="N617">
        <v>73</v>
      </c>
      <c r="Q617"/>
    </row>
    <row r="618" spans="1:17" x14ac:dyDescent="0.3">
      <c r="A618">
        <v>1904</v>
      </c>
      <c r="B618" t="s">
        <v>2726</v>
      </c>
      <c r="C618" t="s">
        <v>526</v>
      </c>
      <c r="E618" t="s">
        <v>5</v>
      </c>
      <c r="F618">
        <v>1967</v>
      </c>
      <c r="G618">
        <v>105</v>
      </c>
      <c r="H618">
        <v>55</v>
      </c>
      <c r="I618">
        <v>52</v>
      </c>
      <c r="J618">
        <v>-11</v>
      </c>
      <c r="K618" s="2">
        <f>Spotify_2000[[#This Row],[Columna2]]/60</f>
        <v>3.2666666666666666</v>
      </c>
      <c r="L618">
        <v>196</v>
      </c>
      <c r="M618">
        <v>83</v>
      </c>
      <c r="N618">
        <v>63</v>
      </c>
      <c r="Q618"/>
    </row>
    <row r="619" spans="1:17" x14ac:dyDescent="0.3">
      <c r="A619">
        <v>829</v>
      </c>
      <c r="B619" t="s">
        <v>1338</v>
      </c>
      <c r="C619" t="s">
        <v>1305</v>
      </c>
      <c r="E619" t="s">
        <v>5</v>
      </c>
      <c r="F619">
        <v>1970</v>
      </c>
      <c r="G619">
        <v>105</v>
      </c>
      <c r="H619">
        <v>66</v>
      </c>
      <c r="I619">
        <v>75</v>
      </c>
      <c r="J619">
        <v>-6</v>
      </c>
      <c r="K619" s="2">
        <f>Spotify_2000[[#This Row],[Columna2]]/60</f>
        <v>2.5333333333333332</v>
      </c>
      <c r="L619">
        <v>152</v>
      </c>
      <c r="M619">
        <v>19</v>
      </c>
      <c r="N619">
        <v>67</v>
      </c>
      <c r="Q619"/>
    </row>
    <row r="620" spans="1:17" x14ac:dyDescent="0.3">
      <c r="A620">
        <v>894</v>
      </c>
      <c r="B620" t="s">
        <v>1426</v>
      </c>
      <c r="C620" t="s">
        <v>113</v>
      </c>
      <c r="E620" t="s">
        <v>114</v>
      </c>
      <c r="F620">
        <v>1972</v>
      </c>
      <c r="G620">
        <v>105</v>
      </c>
      <c r="H620">
        <v>32</v>
      </c>
      <c r="I620">
        <v>57</v>
      </c>
      <c r="J620">
        <v>-17</v>
      </c>
      <c r="K620" s="2">
        <f>Spotify_2000[[#This Row],[Columna2]]/60</f>
        <v>4.2333333333333334</v>
      </c>
      <c r="L620">
        <v>254</v>
      </c>
      <c r="M620">
        <v>68</v>
      </c>
      <c r="N620">
        <v>75</v>
      </c>
      <c r="Q620"/>
    </row>
    <row r="621" spans="1:17" x14ac:dyDescent="0.3">
      <c r="A621">
        <v>997</v>
      </c>
      <c r="B621" t="s">
        <v>1575</v>
      </c>
      <c r="C621" t="s">
        <v>13</v>
      </c>
      <c r="E621" t="s">
        <v>14</v>
      </c>
      <c r="F621">
        <v>1975</v>
      </c>
      <c r="G621">
        <v>105</v>
      </c>
      <c r="H621">
        <v>29</v>
      </c>
      <c r="I621">
        <v>46</v>
      </c>
      <c r="J621">
        <v>-10</v>
      </c>
      <c r="K621" s="2">
        <f>Spotify_2000[[#This Row],[Columna2]]/60</f>
        <v>3.2833333333333332</v>
      </c>
      <c r="L621">
        <v>197</v>
      </c>
      <c r="M621">
        <v>82</v>
      </c>
      <c r="N621">
        <v>43</v>
      </c>
      <c r="Q621"/>
    </row>
    <row r="622" spans="1:17" x14ac:dyDescent="0.3">
      <c r="A622">
        <v>1065</v>
      </c>
      <c r="B622" t="s">
        <v>1612</v>
      </c>
      <c r="C622" t="s">
        <v>1057</v>
      </c>
      <c r="E622" t="s">
        <v>5</v>
      </c>
      <c r="F622">
        <v>1977</v>
      </c>
      <c r="G622">
        <v>105</v>
      </c>
      <c r="H622">
        <v>50</v>
      </c>
      <c r="I622">
        <v>70</v>
      </c>
      <c r="J622">
        <v>-13</v>
      </c>
      <c r="K622" s="2">
        <f>Spotify_2000[[#This Row],[Columna2]]/60</f>
        <v>3.7</v>
      </c>
      <c r="L622">
        <v>222</v>
      </c>
      <c r="M622">
        <v>6</v>
      </c>
      <c r="N622">
        <v>68</v>
      </c>
      <c r="Q622"/>
    </row>
    <row r="623" spans="1:17" x14ac:dyDescent="0.3">
      <c r="A623">
        <v>1092</v>
      </c>
      <c r="B623" t="s">
        <v>1698</v>
      </c>
      <c r="C623" t="s">
        <v>447</v>
      </c>
      <c r="E623" t="s">
        <v>5</v>
      </c>
      <c r="F623">
        <v>1978</v>
      </c>
      <c r="G623">
        <v>105</v>
      </c>
      <c r="H623">
        <v>38</v>
      </c>
      <c r="I623">
        <v>84</v>
      </c>
      <c r="J623">
        <v>-13</v>
      </c>
      <c r="K623" s="2">
        <f>Spotify_2000[[#This Row],[Columna2]]/60</f>
        <v>4.4666666666666668</v>
      </c>
      <c r="L623">
        <v>268</v>
      </c>
      <c r="M623">
        <v>54</v>
      </c>
      <c r="N623">
        <v>67</v>
      </c>
      <c r="Q623"/>
    </row>
    <row r="624" spans="1:17" x14ac:dyDescent="0.3">
      <c r="A624">
        <v>1125</v>
      </c>
      <c r="B624" t="s">
        <v>1738</v>
      </c>
      <c r="C624" t="s">
        <v>430</v>
      </c>
      <c r="E624" t="s">
        <v>2</v>
      </c>
      <c r="F624">
        <v>1979</v>
      </c>
      <c r="G624">
        <v>105</v>
      </c>
      <c r="H624">
        <v>36</v>
      </c>
      <c r="I624">
        <v>63</v>
      </c>
      <c r="J624">
        <v>-9</v>
      </c>
      <c r="K624" s="2">
        <f>Spotify_2000[[#This Row],[Columna2]]/60</f>
        <v>4.083333333333333</v>
      </c>
      <c r="L624">
        <v>245</v>
      </c>
      <c r="M624">
        <v>11</v>
      </c>
      <c r="N624">
        <v>77</v>
      </c>
      <c r="Q624"/>
    </row>
    <row r="625" spans="1:17" x14ac:dyDescent="0.3">
      <c r="A625">
        <v>1174</v>
      </c>
      <c r="B625" t="s">
        <v>1799</v>
      </c>
      <c r="C625" t="s">
        <v>1492</v>
      </c>
      <c r="E625" t="s">
        <v>1493</v>
      </c>
      <c r="F625">
        <v>1980</v>
      </c>
      <c r="G625">
        <v>105</v>
      </c>
      <c r="H625">
        <v>78</v>
      </c>
      <c r="I625">
        <v>55</v>
      </c>
      <c r="J625">
        <v>-6</v>
      </c>
      <c r="K625" s="2">
        <f>Spotify_2000[[#This Row],[Columna2]]/60</f>
        <v>2.7</v>
      </c>
      <c r="L625">
        <v>162</v>
      </c>
      <c r="M625">
        <v>42</v>
      </c>
      <c r="N625">
        <v>76</v>
      </c>
      <c r="Q625"/>
    </row>
    <row r="626" spans="1:17" x14ac:dyDescent="0.3">
      <c r="A626">
        <v>1249</v>
      </c>
      <c r="B626" t="s">
        <v>1892</v>
      </c>
      <c r="C626" t="s">
        <v>1893</v>
      </c>
      <c r="E626" t="s">
        <v>1894</v>
      </c>
      <c r="F626">
        <v>1983</v>
      </c>
      <c r="G626">
        <v>105</v>
      </c>
      <c r="H626">
        <v>40</v>
      </c>
      <c r="I626">
        <v>61</v>
      </c>
      <c r="J626">
        <v>-15</v>
      </c>
      <c r="K626" s="2">
        <f>Spotify_2000[[#This Row],[Columna2]]/60</f>
        <v>4.0666666666666664</v>
      </c>
      <c r="L626">
        <v>244</v>
      </c>
      <c r="M626">
        <v>10</v>
      </c>
      <c r="N626">
        <v>33</v>
      </c>
      <c r="Q626"/>
    </row>
    <row r="627" spans="1:17" x14ac:dyDescent="0.3">
      <c r="A627">
        <v>1266</v>
      </c>
      <c r="B627" t="s">
        <v>1914</v>
      </c>
      <c r="C627" t="s">
        <v>1728</v>
      </c>
      <c r="E627" t="s">
        <v>2</v>
      </c>
      <c r="F627">
        <v>1983</v>
      </c>
      <c r="G627">
        <v>105</v>
      </c>
      <c r="H627">
        <v>79</v>
      </c>
      <c r="I627">
        <v>58</v>
      </c>
      <c r="J627">
        <v>-7</v>
      </c>
      <c r="K627" s="2">
        <f>Spotify_2000[[#This Row],[Columna2]]/60</f>
        <v>3.7666666666666666</v>
      </c>
      <c r="L627">
        <v>226</v>
      </c>
      <c r="M627">
        <v>1</v>
      </c>
      <c r="N627">
        <v>53</v>
      </c>
      <c r="Q627"/>
    </row>
    <row r="628" spans="1:17" x14ac:dyDescent="0.3">
      <c r="A628">
        <v>1345</v>
      </c>
      <c r="B628" t="s">
        <v>2015</v>
      </c>
      <c r="C628" t="s">
        <v>129</v>
      </c>
      <c r="E628" t="s">
        <v>11</v>
      </c>
      <c r="F628">
        <v>1986</v>
      </c>
      <c r="G628">
        <v>105</v>
      </c>
      <c r="H628">
        <v>83</v>
      </c>
      <c r="I628">
        <v>54</v>
      </c>
      <c r="J628">
        <v>-9</v>
      </c>
      <c r="K628" s="2">
        <f>Spotify_2000[[#This Row],[Columna2]]/60</f>
        <v>8.5833333333333339</v>
      </c>
      <c r="L628">
        <v>515</v>
      </c>
      <c r="M628">
        <v>0</v>
      </c>
      <c r="N628">
        <v>67</v>
      </c>
      <c r="Q628"/>
    </row>
    <row r="629" spans="1:17" x14ac:dyDescent="0.3">
      <c r="A629">
        <v>1431</v>
      </c>
      <c r="B629" t="s">
        <v>2125</v>
      </c>
      <c r="C629" t="s">
        <v>176</v>
      </c>
      <c r="E629" t="s">
        <v>20</v>
      </c>
      <c r="F629">
        <v>1987</v>
      </c>
      <c r="G629">
        <v>105</v>
      </c>
      <c r="H629">
        <v>55</v>
      </c>
      <c r="I629">
        <v>75</v>
      </c>
      <c r="J629">
        <v>-7</v>
      </c>
      <c r="K629" s="2">
        <f>Spotify_2000[[#This Row],[Columna2]]/60</f>
        <v>3.8833333333333333</v>
      </c>
      <c r="L629">
        <v>233</v>
      </c>
      <c r="M629">
        <v>46</v>
      </c>
      <c r="N629">
        <v>59</v>
      </c>
      <c r="Q629"/>
    </row>
    <row r="630" spans="1:17" x14ac:dyDescent="0.3">
      <c r="A630">
        <v>1538</v>
      </c>
      <c r="B630" t="s">
        <v>2261</v>
      </c>
      <c r="C630" t="s">
        <v>123</v>
      </c>
      <c r="E630" t="s">
        <v>33</v>
      </c>
      <c r="F630">
        <v>1991</v>
      </c>
      <c r="G630">
        <v>105</v>
      </c>
      <c r="H630">
        <v>94</v>
      </c>
      <c r="I630">
        <v>39</v>
      </c>
      <c r="J630">
        <v>-7</v>
      </c>
      <c r="K630" s="2">
        <f>Spotify_2000[[#This Row],[Columna2]]/60</f>
        <v>4.8833333333333337</v>
      </c>
      <c r="L630">
        <v>293</v>
      </c>
      <c r="M630">
        <v>0</v>
      </c>
      <c r="N630">
        <v>75</v>
      </c>
      <c r="Q630"/>
    </row>
    <row r="631" spans="1:17" x14ac:dyDescent="0.3">
      <c r="A631">
        <v>1609</v>
      </c>
      <c r="B631" t="s">
        <v>2356</v>
      </c>
      <c r="C631" t="s">
        <v>1620</v>
      </c>
      <c r="E631" t="s">
        <v>5</v>
      </c>
      <c r="F631">
        <v>1993</v>
      </c>
      <c r="G631">
        <v>105</v>
      </c>
      <c r="H631">
        <v>67</v>
      </c>
      <c r="I631">
        <v>42</v>
      </c>
      <c r="J631">
        <v>-6</v>
      </c>
      <c r="K631" s="2">
        <f>Spotify_2000[[#This Row],[Columna2]]/60</f>
        <v>5.2666666666666666</v>
      </c>
      <c r="L631">
        <v>316</v>
      </c>
      <c r="M631">
        <v>62</v>
      </c>
      <c r="N631">
        <v>59</v>
      </c>
      <c r="Q631"/>
    </row>
    <row r="632" spans="1:17" x14ac:dyDescent="0.3">
      <c r="A632">
        <v>1635</v>
      </c>
      <c r="B632" t="s">
        <v>2392</v>
      </c>
      <c r="C632" t="s">
        <v>2393</v>
      </c>
      <c r="E632" t="s">
        <v>11</v>
      </c>
      <c r="F632">
        <v>1994</v>
      </c>
      <c r="G632">
        <v>105</v>
      </c>
      <c r="H632">
        <v>83</v>
      </c>
      <c r="I632">
        <v>35</v>
      </c>
      <c r="J632">
        <v>-5</v>
      </c>
      <c r="K632" s="2">
        <f>Spotify_2000[[#This Row],[Columna2]]/60</f>
        <v>5.3166666666666664</v>
      </c>
      <c r="L632">
        <v>319</v>
      </c>
      <c r="M632">
        <v>0</v>
      </c>
      <c r="N632">
        <v>76</v>
      </c>
      <c r="Q632"/>
    </row>
    <row r="633" spans="1:17" x14ac:dyDescent="0.3">
      <c r="A633">
        <v>101</v>
      </c>
      <c r="B633" t="s">
        <v>219</v>
      </c>
      <c r="C633" t="s">
        <v>109</v>
      </c>
      <c r="E633" t="s">
        <v>11</v>
      </c>
      <c r="F633">
        <v>2000</v>
      </c>
      <c r="G633">
        <v>105</v>
      </c>
      <c r="H633">
        <v>86</v>
      </c>
      <c r="I633">
        <v>56</v>
      </c>
      <c r="J633">
        <v>-6</v>
      </c>
      <c r="K633" s="2">
        <f>Spotify_2000[[#This Row],[Columna2]]/60</f>
        <v>3.6166666666666667</v>
      </c>
      <c r="L633">
        <v>217</v>
      </c>
      <c r="M633">
        <v>1</v>
      </c>
      <c r="N633">
        <v>83</v>
      </c>
      <c r="Q633"/>
    </row>
    <row r="634" spans="1:17" x14ac:dyDescent="0.3">
      <c r="A634">
        <v>193</v>
      </c>
      <c r="B634" t="s">
        <v>387</v>
      </c>
      <c r="C634" t="s">
        <v>27</v>
      </c>
      <c r="E634" t="s">
        <v>28</v>
      </c>
      <c r="F634">
        <v>2000</v>
      </c>
      <c r="G634">
        <v>105</v>
      </c>
      <c r="H634">
        <v>66</v>
      </c>
      <c r="I634">
        <v>95</v>
      </c>
      <c r="J634">
        <v>-4</v>
      </c>
      <c r="K634" s="2">
        <f>Spotify_2000[[#This Row],[Columna2]]/60</f>
        <v>4.7333333333333334</v>
      </c>
      <c r="L634">
        <v>284</v>
      </c>
      <c r="M634">
        <v>3</v>
      </c>
      <c r="N634">
        <v>80</v>
      </c>
      <c r="Q634"/>
    </row>
    <row r="635" spans="1:17" x14ac:dyDescent="0.3">
      <c r="A635">
        <v>68</v>
      </c>
      <c r="B635" t="s">
        <v>160</v>
      </c>
      <c r="C635" t="s">
        <v>161</v>
      </c>
      <c r="E635" t="s">
        <v>5</v>
      </c>
      <c r="F635">
        <v>2002</v>
      </c>
      <c r="G635">
        <v>105</v>
      </c>
      <c r="H635">
        <v>73</v>
      </c>
      <c r="I635">
        <v>68</v>
      </c>
      <c r="J635">
        <v>-8</v>
      </c>
      <c r="K635" s="2">
        <f>Spotify_2000[[#This Row],[Columna2]]/60</f>
        <v>4.6833333333333336</v>
      </c>
      <c r="L635">
        <v>281</v>
      </c>
      <c r="M635">
        <v>11</v>
      </c>
      <c r="N635">
        <v>59</v>
      </c>
      <c r="Q635"/>
    </row>
    <row r="636" spans="1:17" x14ac:dyDescent="0.3">
      <c r="A636">
        <v>386</v>
      </c>
      <c r="B636" t="s">
        <v>673</v>
      </c>
      <c r="C636" t="s">
        <v>359</v>
      </c>
      <c r="E636" t="s">
        <v>360</v>
      </c>
      <c r="F636">
        <v>2003</v>
      </c>
      <c r="G636">
        <v>105</v>
      </c>
      <c r="H636">
        <v>59</v>
      </c>
      <c r="I636">
        <v>43</v>
      </c>
      <c r="J636">
        <v>-6</v>
      </c>
      <c r="K636" s="2">
        <f>Spotify_2000[[#This Row],[Columna2]]/60</f>
        <v>5.5</v>
      </c>
      <c r="L636">
        <v>330</v>
      </c>
      <c r="M636">
        <v>2</v>
      </c>
      <c r="N636">
        <v>45</v>
      </c>
      <c r="Q636"/>
    </row>
    <row r="637" spans="1:17" x14ac:dyDescent="0.3">
      <c r="A637">
        <v>43</v>
      </c>
      <c r="B637" t="s">
        <v>104</v>
      </c>
      <c r="C637" t="s">
        <v>105</v>
      </c>
      <c r="E637" t="s">
        <v>33</v>
      </c>
      <c r="F637">
        <v>2004</v>
      </c>
      <c r="G637">
        <v>105</v>
      </c>
      <c r="H637">
        <v>68</v>
      </c>
      <c r="I637">
        <v>28</v>
      </c>
      <c r="J637">
        <v>-9</v>
      </c>
      <c r="K637" s="2">
        <f>Spotify_2000[[#This Row],[Columna2]]/60</f>
        <v>3.95</v>
      </c>
      <c r="L637">
        <v>237</v>
      </c>
      <c r="M637">
        <v>0</v>
      </c>
      <c r="N637">
        <v>74</v>
      </c>
      <c r="Q637"/>
    </row>
    <row r="638" spans="1:17" x14ac:dyDescent="0.3">
      <c r="A638">
        <v>213</v>
      </c>
      <c r="B638" t="s">
        <v>420</v>
      </c>
      <c r="C638" t="s">
        <v>107</v>
      </c>
      <c r="E638" t="s">
        <v>23</v>
      </c>
      <c r="F638">
        <v>2004</v>
      </c>
      <c r="G638">
        <v>105</v>
      </c>
      <c r="H638">
        <v>81</v>
      </c>
      <c r="I638">
        <v>55</v>
      </c>
      <c r="J638">
        <v>-5</v>
      </c>
      <c r="K638" s="2">
        <f>Spotify_2000[[#This Row],[Columna2]]/60</f>
        <v>4.7666666666666666</v>
      </c>
      <c r="L638">
        <v>286</v>
      </c>
      <c r="M638">
        <v>2</v>
      </c>
      <c r="N638">
        <v>77</v>
      </c>
      <c r="Q638"/>
    </row>
    <row r="639" spans="1:17" x14ac:dyDescent="0.3">
      <c r="A639">
        <v>85</v>
      </c>
      <c r="B639" t="s">
        <v>193</v>
      </c>
      <c r="C639" t="s">
        <v>194</v>
      </c>
      <c r="E639" t="s">
        <v>11</v>
      </c>
      <c r="F639">
        <v>2005</v>
      </c>
      <c r="G639">
        <v>105</v>
      </c>
      <c r="H639">
        <v>91</v>
      </c>
      <c r="I639">
        <v>46</v>
      </c>
      <c r="J639">
        <v>-4</v>
      </c>
      <c r="K639" s="2">
        <f>Spotify_2000[[#This Row],[Columna2]]/60</f>
        <v>4.3</v>
      </c>
      <c r="L639">
        <v>258</v>
      </c>
      <c r="M639">
        <v>2</v>
      </c>
      <c r="N639">
        <v>72</v>
      </c>
      <c r="Q639"/>
    </row>
    <row r="640" spans="1:17" x14ac:dyDescent="0.3">
      <c r="A640">
        <v>342</v>
      </c>
      <c r="B640" t="s">
        <v>612</v>
      </c>
      <c r="C640" t="s">
        <v>49</v>
      </c>
      <c r="E640" t="s">
        <v>33</v>
      </c>
      <c r="F640">
        <v>2005</v>
      </c>
      <c r="G640">
        <v>105</v>
      </c>
      <c r="H640">
        <v>86</v>
      </c>
      <c r="I640">
        <v>64</v>
      </c>
      <c r="J640">
        <v>-7</v>
      </c>
      <c r="K640" s="2">
        <f>Spotify_2000[[#This Row],[Columna2]]/60</f>
        <v>4.166666666666667</v>
      </c>
      <c r="L640">
        <v>250</v>
      </c>
      <c r="M640">
        <v>23</v>
      </c>
      <c r="N640">
        <v>52</v>
      </c>
      <c r="Q640"/>
    </row>
    <row r="641" spans="1:17" x14ac:dyDescent="0.3">
      <c r="A641">
        <v>200</v>
      </c>
      <c r="B641" t="s">
        <v>397</v>
      </c>
      <c r="C641" t="s">
        <v>398</v>
      </c>
      <c r="E641" t="s">
        <v>399</v>
      </c>
      <c r="F641">
        <v>2006</v>
      </c>
      <c r="G641">
        <v>105</v>
      </c>
      <c r="H641">
        <v>44</v>
      </c>
      <c r="I641">
        <v>29</v>
      </c>
      <c r="J641">
        <v>-7</v>
      </c>
      <c r="K641" s="2">
        <f>Spotify_2000[[#This Row],[Columna2]]/60</f>
        <v>4.0999999999999996</v>
      </c>
      <c r="L641">
        <v>246</v>
      </c>
      <c r="M641">
        <v>91</v>
      </c>
      <c r="N641">
        <v>59</v>
      </c>
      <c r="Q641"/>
    </row>
    <row r="642" spans="1:17" x14ac:dyDescent="0.3">
      <c r="A642">
        <v>271</v>
      </c>
      <c r="B642" t="s">
        <v>502</v>
      </c>
      <c r="C642" t="s">
        <v>422</v>
      </c>
      <c r="E642" t="s">
        <v>33</v>
      </c>
      <c r="F642">
        <v>2006</v>
      </c>
      <c r="G642">
        <v>105</v>
      </c>
      <c r="H642">
        <v>90</v>
      </c>
      <c r="I642">
        <v>43</v>
      </c>
      <c r="J642">
        <v>-4</v>
      </c>
      <c r="K642" s="2">
        <f>Spotify_2000[[#This Row],[Columna2]]/60</f>
        <v>5.583333333333333</v>
      </c>
      <c r="L642">
        <v>335</v>
      </c>
      <c r="M642">
        <v>12</v>
      </c>
      <c r="N642">
        <v>80</v>
      </c>
      <c r="Q642"/>
    </row>
    <row r="643" spans="1:17" x14ac:dyDescent="0.3">
      <c r="A643">
        <v>441</v>
      </c>
      <c r="B643" t="s">
        <v>762</v>
      </c>
      <c r="C643" t="s">
        <v>147</v>
      </c>
      <c r="E643" t="s">
        <v>148</v>
      </c>
      <c r="F643">
        <v>2011</v>
      </c>
      <c r="G643">
        <v>105</v>
      </c>
      <c r="H643">
        <v>46</v>
      </c>
      <c r="I643">
        <v>52</v>
      </c>
      <c r="J643">
        <v>-16</v>
      </c>
      <c r="K643" s="2">
        <f>Spotify_2000[[#This Row],[Columna2]]/60</f>
        <v>3.6333333333333333</v>
      </c>
      <c r="L643">
        <v>218</v>
      </c>
      <c r="M643">
        <v>93</v>
      </c>
      <c r="N643">
        <v>18</v>
      </c>
      <c r="Q643"/>
    </row>
    <row r="644" spans="1:17" x14ac:dyDescent="0.3">
      <c r="A644">
        <v>518</v>
      </c>
      <c r="B644" t="s">
        <v>871</v>
      </c>
      <c r="C644" t="s">
        <v>824</v>
      </c>
      <c r="E644" t="s">
        <v>23</v>
      </c>
      <c r="F644">
        <v>2012</v>
      </c>
      <c r="G644">
        <v>105</v>
      </c>
      <c r="H644">
        <v>88</v>
      </c>
      <c r="I644">
        <v>66</v>
      </c>
      <c r="J644">
        <v>-5</v>
      </c>
      <c r="K644" s="2">
        <f>Spotify_2000[[#This Row],[Columna2]]/60</f>
        <v>3.9666666666666668</v>
      </c>
      <c r="L644">
        <v>238</v>
      </c>
      <c r="M644">
        <v>2</v>
      </c>
      <c r="N644">
        <v>66</v>
      </c>
      <c r="Q644"/>
    </row>
    <row r="645" spans="1:17" x14ac:dyDescent="0.3">
      <c r="A645">
        <v>564</v>
      </c>
      <c r="B645" t="s">
        <v>943</v>
      </c>
      <c r="C645" t="s">
        <v>83</v>
      </c>
      <c r="E645" t="s">
        <v>84</v>
      </c>
      <c r="F645">
        <v>2014</v>
      </c>
      <c r="G645">
        <v>105</v>
      </c>
      <c r="H645">
        <v>76</v>
      </c>
      <c r="I645">
        <v>73</v>
      </c>
      <c r="J645">
        <v>-5</v>
      </c>
      <c r="K645" s="2">
        <f>Spotify_2000[[#This Row],[Columna2]]/60</f>
        <v>3.8</v>
      </c>
      <c r="L645">
        <v>228</v>
      </c>
      <c r="M645">
        <v>13</v>
      </c>
      <c r="N645">
        <v>61</v>
      </c>
      <c r="Q645"/>
    </row>
    <row r="646" spans="1:17" x14ac:dyDescent="0.3">
      <c r="A646">
        <v>680</v>
      </c>
      <c r="B646" t="s">
        <v>1121</v>
      </c>
      <c r="C646" t="s">
        <v>1122</v>
      </c>
      <c r="E646" t="s">
        <v>1123</v>
      </c>
      <c r="F646">
        <v>2016</v>
      </c>
      <c r="G646">
        <v>105</v>
      </c>
      <c r="H646">
        <v>24</v>
      </c>
      <c r="I646">
        <v>61</v>
      </c>
      <c r="J646">
        <v>-17</v>
      </c>
      <c r="K646" s="2">
        <f>Spotify_2000[[#This Row],[Columna2]]/60</f>
        <v>4.833333333333333</v>
      </c>
      <c r="L646">
        <v>290</v>
      </c>
      <c r="M646">
        <v>76</v>
      </c>
      <c r="N646">
        <v>28</v>
      </c>
      <c r="Q646"/>
    </row>
    <row r="647" spans="1:17" x14ac:dyDescent="0.3">
      <c r="A647">
        <v>737</v>
      </c>
      <c r="B647" t="s">
        <v>1204</v>
      </c>
      <c r="C647" t="s">
        <v>1205</v>
      </c>
      <c r="E647" t="s">
        <v>62</v>
      </c>
      <c r="F647">
        <v>2018</v>
      </c>
      <c r="G647">
        <v>105</v>
      </c>
      <c r="H647">
        <v>47</v>
      </c>
      <c r="I647">
        <v>72</v>
      </c>
      <c r="J647">
        <v>-7</v>
      </c>
      <c r="K647" s="2">
        <f>Spotify_2000[[#This Row],[Columna2]]/60</f>
        <v>3.4333333333333331</v>
      </c>
      <c r="L647">
        <v>206</v>
      </c>
      <c r="M647">
        <v>53</v>
      </c>
      <c r="N647">
        <v>65</v>
      </c>
      <c r="Q647"/>
    </row>
    <row r="648" spans="1:17" x14ac:dyDescent="0.3">
      <c r="A648">
        <v>738</v>
      </c>
      <c r="B648" t="s">
        <v>1206</v>
      </c>
      <c r="C648" t="s">
        <v>245</v>
      </c>
      <c r="E648" t="s">
        <v>62</v>
      </c>
      <c r="F648">
        <v>2018</v>
      </c>
      <c r="G648">
        <v>105</v>
      </c>
      <c r="H648">
        <v>66</v>
      </c>
      <c r="I648">
        <v>40</v>
      </c>
      <c r="J648">
        <v>-7</v>
      </c>
      <c r="K648" s="2">
        <f>Spotify_2000[[#This Row],[Columna2]]/60</f>
        <v>3.6166666666666667</v>
      </c>
      <c r="L648">
        <v>217</v>
      </c>
      <c r="M648">
        <v>3</v>
      </c>
      <c r="N648">
        <v>27</v>
      </c>
      <c r="Q648"/>
    </row>
    <row r="649" spans="1:17" x14ac:dyDescent="0.3">
      <c r="A649">
        <v>773</v>
      </c>
      <c r="B649" t="s">
        <v>1254</v>
      </c>
      <c r="C649" t="s">
        <v>1255</v>
      </c>
      <c r="E649" t="s">
        <v>55</v>
      </c>
      <c r="F649">
        <v>2018</v>
      </c>
      <c r="G649">
        <v>105</v>
      </c>
      <c r="H649">
        <v>52</v>
      </c>
      <c r="I649">
        <v>77</v>
      </c>
      <c r="J649">
        <v>-4</v>
      </c>
      <c r="K649" s="2">
        <f>Spotify_2000[[#This Row],[Columna2]]/60</f>
        <v>3.6166666666666667</v>
      </c>
      <c r="L649">
        <v>217</v>
      </c>
      <c r="M649">
        <v>18</v>
      </c>
      <c r="N649">
        <v>85</v>
      </c>
      <c r="Q649"/>
    </row>
    <row r="650" spans="1:17" x14ac:dyDescent="0.3">
      <c r="A650">
        <v>1885</v>
      </c>
      <c r="B650" t="s">
        <v>2705</v>
      </c>
      <c r="C650" t="s">
        <v>1331</v>
      </c>
      <c r="E650" t="s">
        <v>5</v>
      </c>
      <c r="F650">
        <v>1967</v>
      </c>
      <c r="G650">
        <v>106</v>
      </c>
      <c r="H650">
        <v>30</v>
      </c>
      <c r="I650">
        <v>35</v>
      </c>
      <c r="J650">
        <v>-12</v>
      </c>
      <c r="K650" s="2">
        <f>Spotify_2000[[#This Row],[Columna2]]/60</f>
        <v>11.716666666666667</v>
      </c>
      <c r="L650">
        <v>703</v>
      </c>
      <c r="M650">
        <v>16</v>
      </c>
      <c r="N650">
        <v>61</v>
      </c>
      <c r="Q650"/>
    </row>
    <row r="651" spans="1:17" x14ac:dyDescent="0.3">
      <c r="A651">
        <v>896</v>
      </c>
      <c r="B651" t="s">
        <v>1428</v>
      </c>
      <c r="C651" t="s">
        <v>1429</v>
      </c>
      <c r="E651" t="s">
        <v>2</v>
      </c>
      <c r="F651">
        <v>1972</v>
      </c>
      <c r="G651">
        <v>106</v>
      </c>
      <c r="H651">
        <v>68</v>
      </c>
      <c r="I651">
        <v>66</v>
      </c>
      <c r="J651">
        <v>-8</v>
      </c>
      <c r="K651" s="2">
        <f>Spotify_2000[[#This Row],[Columna2]]/60</f>
        <v>4.3</v>
      </c>
      <c r="L651">
        <v>258</v>
      </c>
      <c r="M651">
        <v>16</v>
      </c>
      <c r="N651">
        <v>75</v>
      </c>
      <c r="Q651"/>
    </row>
    <row r="652" spans="1:17" x14ac:dyDescent="0.3">
      <c r="A652">
        <v>899</v>
      </c>
      <c r="B652" t="s">
        <v>1433</v>
      </c>
      <c r="C652" t="s">
        <v>1434</v>
      </c>
      <c r="E652" t="s">
        <v>5</v>
      </c>
      <c r="F652">
        <v>1972</v>
      </c>
      <c r="G652">
        <v>106</v>
      </c>
      <c r="H652">
        <v>60</v>
      </c>
      <c r="I652">
        <v>65</v>
      </c>
      <c r="J652">
        <v>-13</v>
      </c>
      <c r="K652" s="2">
        <f>Spotify_2000[[#This Row],[Columna2]]/60</f>
        <v>3.7833333333333332</v>
      </c>
      <c r="L652">
        <v>227</v>
      </c>
      <c r="M652">
        <v>22</v>
      </c>
      <c r="N652">
        <v>75</v>
      </c>
      <c r="Q652"/>
    </row>
    <row r="653" spans="1:17" x14ac:dyDescent="0.3">
      <c r="A653">
        <v>954</v>
      </c>
      <c r="B653" t="s">
        <v>1509</v>
      </c>
      <c r="C653" t="s">
        <v>1464</v>
      </c>
      <c r="E653" t="s">
        <v>2</v>
      </c>
      <c r="F653">
        <v>1974</v>
      </c>
      <c r="G653">
        <v>106</v>
      </c>
      <c r="H653">
        <v>54</v>
      </c>
      <c r="I653">
        <v>76</v>
      </c>
      <c r="J653">
        <v>-10</v>
      </c>
      <c r="K653" s="2">
        <f>Spotify_2000[[#This Row],[Columna2]]/60</f>
        <v>3.2166666666666668</v>
      </c>
      <c r="L653">
        <v>193</v>
      </c>
      <c r="M653">
        <v>79</v>
      </c>
      <c r="N653">
        <v>64</v>
      </c>
      <c r="Q653"/>
    </row>
    <row r="654" spans="1:17" x14ac:dyDescent="0.3">
      <c r="A654">
        <v>995</v>
      </c>
      <c r="B654" t="s">
        <v>1570</v>
      </c>
      <c r="C654" t="s">
        <v>1571</v>
      </c>
      <c r="E654" t="s">
        <v>1572</v>
      </c>
      <c r="F654">
        <v>1975</v>
      </c>
      <c r="G654">
        <v>106</v>
      </c>
      <c r="H654">
        <v>96</v>
      </c>
      <c r="I654">
        <v>68</v>
      </c>
      <c r="J654">
        <v>-6</v>
      </c>
      <c r="K654" s="2">
        <f>Spotify_2000[[#This Row],[Columna2]]/60</f>
        <v>11.916666666666666</v>
      </c>
      <c r="L654">
        <v>715</v>
      </c>
      <c r="M654">
        <v>18</v>
      </c>
      <c r="N654">
        <v>27</v>
      </c>
      <c r="Q654"/>
    </row>
    <row r="655" spans="1:17" x14ac:dyDescent="0.3">
      <c r="A655">
        <v>1018</v>
      </c>
      <c r="B655" t="s">
        <v>1600</v>
      </c>
      <c r="C655" t="s">
        <v>574</v>
      </c>
      <c r="E655" t="s">
        <v>2</v>
      </c>
      <c r="F655">
        <v>1976</v>
      </c>
      <c r="G655">
        <v>106</v>
      </c>
      <c r="H655">
        <v>72</v>
      </c>
      <c r="I655">
        <v>82</v>
      </c>
      <c r="J655">
        <v>-10</v>
      </c>
      <c r="K655" s="2">
        <f>Spotify_2000[[#This Row],[Columna2]]/60</f>
        <v>4.2</v>
      </c>
      <c r="L655">
        <v>252</v>
      </c>
      <c r="M655">
        <v>8</v>
      </c>
      <c r="N655">
        <v>64</v>
      </c>
      <c r="Q655"/>
    </row>
    <row r="656" spans="1:17" x14ac:dyDescent="0.3">
      <c r="A656">
        <v>1061</v>
      </c>
      <c r="B656" t="s">
        <v>1655</v>
      </c>
      <c r="C656" t="s">
        <v>201</v>
      </c>
      <c r="E656" t="s">
        <v>5</v>
      </c>
      <c r="F656">
        <v>1977</v>
      </c>
      <c r="G656">
        <v>106</v>
      </c>
      <c r="H656">
        <v>80</v>
      </c>
      <c r="I656">
        <v>67</v>
      </c>
      <c r="J656">
        <v>-9</v>
      </c>
      <c r="K656" s="2">
        <f>Spotify_2000[[#This Row],[Columna2]]/60</f>
        <v>3.0666666666666669</v>
      </c>
      <c r="L656">
        <v>184</v>
      </c>
      <c r="M656">
        <v>3</v>
      </c>
      <c r="N656">
        <v>62</v>
      </c>
      <c r="Q656"/>
    </row>
    <row r="657" spans="1:17" x14ac:dyDescent="0.3">
      <c r="A657">
        <v>1147</v>
      </c>
      <c r="B657" t="s">
        <v>1765</v>
      </c>
      <c r="C657" t="s">
        <v>430</v>
      </c>
      <c r="E657" t="s">
        <v>2</v>
      </c>
      <c r="F657">
        <v>1979</v>
      </c>
      <c r="G657">
        <v>106</v>
      </c>
      <c r="H657">
        <v>68</v>
      </c>
      <c r="I657">
        <v>63</v>
      </c>
      <c r="J657">
        <v>-6</v>
      </c>
      <c r="K657" s="2">
        <f>Spotify_2000[[#This Row],[Columna2]]/60</f>
        <v>3.2833333333333332</v>
      </c>
      <c r="L657">
        <v>197</v>
      </c>
      <c r="M657">
        <v>16</v>
      </c>
      <c r="N657">
        <v>70</v>
      </c>
      <c r="Q657"/>
    </row>
    <row r="658" spans="1:17" x14ac:dyDescent="0.3">
      <c r="A658">
        <v>1275</v>
      </c>
      <c r="B658" t="s">
        <v>1923</v>
      </c>
      <c r="C658" t="s">
        <v>93</v>
      </c>
      <c r="E658" t="s">
        <v>94</v>
      </c>
      <c r="F658">
        <v>1984</v>
      </c>
      <c r="G658">
        <v>106</v>
      </c>
      <c r="H658">
        <v>84</v>
      </c>
      <c r="I658">
        <v>46</v>
      </c>
      <c r="J658">
        <v>-7</v>
      </c>
      <c r="K658" s="2">
        <f>Spotify_2000[[#This Row],[Columna2]]/60</f>
        <v>3.8</v>
      </c>
      <c r="L658">
        <v>228</v>
      </c>
      <c r="M658">
        <v>0</v>
      </c>
      <c r="N658">
        <v>59</v>
      </c>
      <c r="Q658"/>
    </row>
    <row r="659" spans="1:17" x14ac:dyDescent="0.3">
      <c r="A659">
        <v>1312</v>
      </c>
      <c r="B659" t="s">
        <v>1973</v>
      </c>
      <c r="C659" t="s">
        <v>1974</v>
      </c>
      <c r="E659" t="s">
        <v>1247</v>
      </c>
      <c r="F659">
        <v>1985</v>
      </c>
      <c r="G659">
        <v>106</v>
      </c>
      <c r="H659">
        <v>66</v>
      </c>
      <c r="I659">
        <v>65</v>
      </c>
      <c r="J659">
        <v>-10</v>
      </c>
      <c r="K659" s="2">
        <f>Spotify_2000[[#This Row],[Columna2]]/60</f>
        <v>5.9333333333333336</v>
      </c>
      <c r="L659">
        <v>356</v>
      </c>
      <c r="M659">
        <v>45</v>
      </c>
      <c r="N659">
        <v>58</v>
      </c>
      <c r="Q659"/>
    </row>
    <row r="660" spans="1:17" x14ac:dyDescent="0.3">
      <c r="A660">
        <v>1378</v>
      </c>
      <c r="B660" t="s">
        <v>2056</v>
      </c>
      <c r="C660" t="s">
        <v>2057</v>
      </c>
      <c r="E660" t="s">
        <v>230</v>
      </c>
      <c r="F660">
        <v>1986</v>
      </c>
      <c r="G660">
        <v>106</v>
      </c>
      <c r="H660">
        <v>58</v>
      </c>
      <c r="I660">
        <v>76</v>
      </c>
      <c r="J660">
        <v>-13</v>
      </c>
      <c r="K660" s="2">
        <f>Spotify_2000[[#This Row],[Columna2]]/60</f>
        <v>5.166666666666667</v>
      </c>
      <c r="L660">
        <v>310</v>
      </c>
      <c r="M660">
        <v>1</v>
      </c>
      <c r="N660">
        <v>68</v>
      </c>
      <c r="Q660"/>
    </row>
    <row r="661" spans="1:17" x14ac:dyDescent="0.3">
      <c r="A661">
        <v>1426</v>
      </c>
      <c r="B661" t="s">
        <v>2119</v>
      </c>
      <c r="C661" t="s">
        <v>2120</v>
      </c>
      <c r="E661" t="s">
        <v>509</v>
      </c>
      <c r="F661">
        <v>1987</v>
      </c>
      <c r="G661">
        <v>106</v>
      </c>
      <c r="H661">
        <v>52</v>
      </c>
      <c r="I661">
        <v>72</v>
      </c>
      <c r="J661">
        <v>-12</v>
      </c>
      <c r="K661" s="2">
        <f>Spotify_2000[[#This Row],[Columna2]]/60</f>
        <v>4.8</v>
      </c>
      <c r="L661">
        <v>288</v>
      </c>
      <c r="M661">
        <v>71</v>
      </c>
      <c r="N661">
        <v>64</v>
      </c>
      <c r="Q661"/>
    </row>
    <row r="662" spans="1:17" x14ac:dyDescent="0.3">
      <c r="A662">
        <v>1572</v>
      </c>
      <c r="B662" t="s">
        <v>2302</v>
      </c>
      <c r="C662" t="s">
        <v>2303</v>
      </c>
      <c r="E662" t="s">
        <v>5</v>
      </c>
      <c r="F662">
        <v>1992</v>
      </c>
      <c r="G662">
        <v>106</v>
      </c>
      <c r="H662">
        <v>67</v>
      </c>
      <c r="I662">
        <v>56</v>
      </c>
      <c r="J662">
        <v>-7</v>
      </c>
      <c r="K662" s="2">
        <f>Spotify_2000[[#This Row],[Columna2]]/60</f>
        <v>4.05</v>
      </c>
      <c r="L662">
        <v>243</v>
      </c>
      <c r="M662">
        <v>2</v>
      </c>
      <c r="N662">
        <v>58</v>
      </c>
      <c r="Q662"/>
    </row>
    <row r="663" spans="1:17" x14ac:dyDescent="0.3">
      <c r="A663">
        <v>1760</v>
      </c>
      <c r="B663" t="s">
        <v>2551</v>
      </c>
      <c r="C663" t="s">
        <v>2552</v>
      </c>
      <c r="E663" t="s">
        <v>114</v>
      </c>
      <c r="F663">
        <v>1998</v>
      </c>
      <c r="G663">
        <v>106</v>
      </c>
      <c r="H663">
        <v>85</v>
      </c>
      <c r="I663">
        <v>54</v>
      </c>
      <c r="J663">
        <v>-6</v>
      </c>
      <c r="K663" s="2">
        <f>Spotify_2000[[#This Row],[Columna2]]/60</f>
        <v>4.9833333333333334</v>
      </c>
      <c r="L663">
        <v>299</v>
      </c>
      <c r="M663">
        <v>7</v>
      </c>
      <c r="N663">
        <v>59</v>
      </c>
      <c r="Q663"/>
    </row>
    <row r="664" spans="1:17" x14ac:dyDescent="0.3">
      <c r="A664">
        <v>314</v>
      </c>
      <c r="B664" t="s">
        <v>571</v>
      </c>
      <c r="C664" t="s">
        <v>309</v>
      </c>
      <c r="E664" t="s">
        <v>310</v>
      </c>
      <c r="F664">
        <v>2000</v>
      </c>
      <c r="G664">
        <v>106</v>
      </c>
      <c r="H664">
        <v>68</v>
      </c>
      <c r="I664">
        <v>38</v>
      </c>
      <c r="J664">
        <v>-9</v>
      </c>
      <c r="K664" s="2">
        <f>Spotify_2000[[#This Row],[Columna2]]/60</f>
        <v>2.2666666666666666</v>
      </c>
      <c r="L664">
        <v>136</v>
      </c>
      <c r="M664">
        <v>6</v>
      </c>
      <c r="N664">
        <v>63</v>
      </c>
      <c r="Q664"/>
    </row>
    <row r="665" spans="1:17" x14ac:dyDescent="0.3">
      <c r="A665">
        <v>5</v>
      </c>
      <c r="B665" t="s">
        <v>12</v>
      </c>
      <c r="C665" t="s">
        <v>13</v>
      </c>
      <c r="E665" t="s">
        <v>14</v>
      </c>
      <c r="F665">
        <v>2002</v>
      </c>
      <c r="G665">
        <v>106</v>
      </c>
      <c r="H665">
        <v>82</v>
      </c>
      <c r="I665">
        <v>58</v>
      </c>
      <c r="J665">
        <v>-5</v>
      </c>
      <c r="K665" s="2">
        <f>Spotify_2000[[#This Row],[Columna2]]/60</f>
        <v>4.2666666666666666</v>
      </c>
      <c r="L665">
        <v>256</v>
      </c>
      <c r="M665">
        <v>1</v>
      </c>
      <c r="N665">
        <v>59</v>
      </c>
      <c r="Q665"/>
    </row>
    <row r="666" spans="1:17" x14ac:dyDescent="0.3">
      <c r="A666">
        <v>357</v>
      </c>
      <c r="B666" t="s">
        <v>0</v>
      </c>
      <c r="C666" t="s">
        <v>635</v>
      </c>
      <c r="E666" t="s">
        <v>84</v>
      </c>
      <c r="F666">
        <v>2004</v>
      </c>
      <c r="G666">
        <v>106</v>
      </c>
      <c r="H666">
        <v>73</v>
      </c>
      <c r="I666">
        <v>79</v>
      </c>
      <c r="J666">
        <v>-5</v>
      </c>
      <c r="K666" s="2">
        <f>Spotify_2000[[#This Row],[Columna2]]/60</f>
        <v>3.3333333333333335</v>
      </c>
      <c r="L666">
        <v>200</v>
      </c>
      <c r="M666">
        <v>0</v>
      </c>
      <c r="N666">
        <v>55</v>
      </c>
      <c r="Q666"/>
    </row>
    <row r="667" spans="1:17" x14ac:dyDescent="0.3">
      <c r="A667">
        <v>97</v>
      </c>
      <c r="B667" t="s">
        <v>212</v>
      </c>
      <c r="C667" t="s">
        <v>213</v>
      </c>
      <c r="E667" t="s">
        <v>55</v>
      </c>
      <c r="F667">
        <v>2007</v>
      </c>
      <c r="G667">
        <v>106</v>
      </c>
      <c r="H667">
        <v>84</v>
      </c>
      <c r="I667">
        <v>70</v>
      </c>
      <c r="J667">
        <v>-5</v>
      </c>
      <c r="K667" s="2">
        <f>Spotify_2000[[#This Row],[Columna2]]/60</f>
        <v>3.65</v>
      </c>
      <c r="L667">
        <v>219</v>
      </c>
      <c r="M667">
        <v>0</v>
      </c>
      <c r="N667">
        <v>62</v>
      </c>
      <c r="Q667"/>
    </row>
    <row r="668" spans="1:17" x14ac:dyDescent="0.3">
      <c r="A668">
        <v>468</v>
      </c>
      <c r="B668" t="s">
        <v>800</v>
      </c>
      <c r="C668" t="s">
        <v>801</v>
      </c>
      <c r="E668" t="s">
        <v>20</v>
      </c>
      <c r="F668">
        <v>2011</v>
      </c>
      <c r="G668">
        <v>106</v>
      </c>
      <c r="H668">
        <v>35</v>
      </c>
      <c r="I668">
        <v>64</v>
      </c>
      <c r="J668">
        <v>-14</v>
      </c>
      <c r="K668" s="2">
        <f>Spotify_2000[[#This Row],[Columna2]]/60</f>
        <v>3.8833333333333333</v>
      </c>
      <c r="L668">
        <v>233</v>
      </c>
      <c r="M668">
        <v>54</v>
      </c>
      <c r="N668">
        <v>33</v>
      </c>
      <c r="Q668"/>
    </row>
    <row r="669" spans="1:17" x14ac:dyDescent="0.3">
      <c r="A669">
        <v>641</v>
      </c>
      <c r="B669" t="s">
        <v>1066</v>
      </c>
      <c r="C669" t="s">
        <v>70</v>
      </c>
      <c r="E669" t="s">
        <v>71</v>
      </c>
      <c r="F669">
        <v>2015</v>
      </c>
      <c r="G669">
        <v>106</v>
      </c>
      <c r="H669">
        <v>67</v>
      </c>
      <c r="I669">
        <v>57</v>
      </c>
      <c r="J669">
        <v>-10</v>
      </c>
      <c r="K669" s="2">
        <f>Spotify_2000[[#This Row],[Columna2]]/60</f>
        <v>5.083333333333333</v>
      </c>
      <c r="L669">
        <v>305</v>
      </c>
      <c r="M669">
        <v>2</v>
      </c>
      <c r="N669">
        <v>58</v>
      </c>
      <c r="Q669"/>
    </row>
    <row r="670" spans="1:17" x14ac:dyDescent="0.3">
      <c r="A670">
        <v>659</v>
      </c>
      <c r="B670" t="s">
        <v>1091</v>
      </c>
      <c r="C670" t="s">
        <v>83</v>
      </c>
      <c r="E670" t="s">
        <v>84</v>
      </c>
      <c r="F670">
        <v>2016</v>
      </c>
      <c r="G670">
        <v>106</v>
      </c>
      <c r="H670">
        <v>27</v>
      </c>
      <c r="I670">
        <v>72</v>
      </c>
      <c r="J670">
        <v>-8</v>
      </c>
      <c r="K670" s="2">
        <f>Spotify_2000[[#This Row],[Columna2]]/60</f>
        <v>3.7833333333333332</v>
      </c>
      <c r="L670">
        <v>227</v>
      </c>
      <c r="M670">
        <v>73</v>
      </c>
      <c r="N670">
        <v>62</v>
      </c>
      <c r="Q670"/>
    </row>
    <row r="671" spans="1:17" x14ac:dyDescent="0.3">
      <c r="A671">
        <v>762</v>
      </c>
      <c r="B671" t="s">
        <v>1237</v>
      </c>
      <c r="C671" t="s">
        <v>435</v>
      </c>
      <c r="E671" t="s">
        <v>249</v>
      </c>
      <c r="F671">
        <v>2018</v>
      </c>
      <c r="G671">
        <v>106</v>
      </c>
      <c r="H671">
        <v>74</v>
      </c>
      <c r="I671">
        <v>63</v>
      </c>
      <c r="J671">
        <v>-8</v>
      </c>
      <c r="K671" s="2">
        <f>Spotify_2000[[#This Row],[Columna2]]/60</f>
        <v>4.5999999999999996</v>
      </c>
      <c r="L671">
        <v>276</v>
      </c>
      <c r="M671">
        <v>47</v>
      </c>
      <c r="N671">
        <v>44</v>
      </c>
      <c r="Q671"/>
    </row>
    <row r="672" spans="1:17" x14ac:dyDescent="0.3">
      <c r="A672">
        <v>783</v>
      </c>
      <c r="B672" t="s">
        <v>1270</v>
      </c>
      <c r="C672" t="s">
        <v>1271</v>
      </c>
      <c r="E672" t="s">
        <v>5</v>
      </c>
      <c r="F672">
        <v>2019</v>
      </c>
      <c r="G672">
        <v>106</v>
      </c>
      <c r="H672">
        <v>32</v>
      </c>
      <c r="I672">
        <v>52</v>
      </c>
      <c r="J672">
        <v>-12</v>
      </c>
      <c r="K672" s="2">
        <f>Spotify_2000[[#This Row],[Columna2]]/60</f>
        <v>5.583333333333333</v>
      </c>
      <c r="L672">
        <v>335</v>
      </c>
      <c r="M672">
        <v>74</v>
      </c>
      <c r="N672">
        <v>37</v>
      </c>
      <c r="Q672"/>
    </row>
    <row r="673" spans="1:17" x14ac:dyDescent="0.3">
      <c r="A673">
        <v>1840</v>
      </c>
      <c r="B673" t="s">
        <v>2652</v>
      </c>
      <c r="C673" t="s">
        <v>1301</v>
      </c>
      <c r="E673" t="s">
        <v>14</v>
      </c>
      <c r="F673">
        <v>1964</v>
      </c>
      <c r="G673">
        <v>107</v>
      </c>
      <c r="H673">
        <v>22</v>
      </c>
      <c r="I673">
        <v>53</v>
      </c>
      <c r="J673">
        <v>-14</v>
      </c>
      <c r="K673" s="2">
        <f>Spotify_2000[[#This Row],[Columna2]]/60</f>
        <v>3.0833333333333335</v>
      </c>
      <c r="L673">
        <v>185</v>
      </c>
      <c r="M673">
        <v>84</v>
      </c>
      <c r="N673">
        <v>75</v>
      </c>
      <c r="Q673"/>
    </row>
    <row r="674" spans="1:17" x14ac:dyDescent="0.3">
      <c r="A674">
        <v>1889</v>
      </c>
      <c r="B674" t="s">
        <v>2710</v>
      </c>
      <c r="C674" t="s">
        <v>2711</v>
      </c>
      <c r="E674" t="s">
        <v>5</v>
      </c>
      <c r="F674">
        <v>1967</v>
      </c>
      <c r="G674">
        <v>107</v>
      </c>
      <c r="H674">
        <v>29</v>
      </c>
      <c r="I674">
        <v>55</v>
      </c>
      <c r="J674">
        <v>-13</v>
      </c>
      <c r="K674" s="2">
        <f>Spotify_2000[[#This Row],[Columna2]]/60</f>
        <v>2.5166666666666666</v>
      </c>
      <c r="L674">
        <v>151</v>
      </c>
      <c r="M674">
        <v>49</v>
      </c>
      <c r="N674">
        <v>69</v>
      </c>
      <c r="Q674"/>
    </row>
    <row r="675" spans="1:17" x14ac:dyDescent="0.3">
      <c r="A675">
        <v>1007</v>
      </c>
      <c r="B675" t="s">
        <v>1588</v>
      </c>
      <c r="C675" t="s">
        <v>1416</v>
      </c>
      <c r="E675" t="s">
        <v>5</v>
      </c>
      <c r="F675">
        <v>1976</v>
      </c>
      <c r="G675">
        <v>107</v>
      </c>
      <c r="H675">
        <v>43</v>
      </c>
      <c r="I675">
        <v>65</v>
      </c>
      <c r="J675">
        <v>-10</v>
      </c>
      <c r="K675" s="2">
        <f>Spotify_2000[[#This Row],[Columna2]]/60</f>
        <v>5.083333333333333</v>
      </c>
      <c r="L675">
        <v>305</v>
      </c>
      <c r="M675">
        <v>38</v>
      </c>
      <c r="N675">
        <v>64</v>
      </c>
      <c r="Q675"/>
    </row>
    <row r="676" spans="1:17" x14ac:dyDescent="0.3">
      <c r="A676">
        <v>1012</v>
      </c>
      <c r="B676" t="s">
        <v>1593</v>
      </c>
      <c r="C676" t="s">
        <v>1497</v>
      </c>
      <c r="E676" t="s">
        <v>1498</v>
      </c>
      <c r="F676">
        <v>1976</v>
      </c>
      <c r="G676">
        <v>107</v>
      </c>
      <c r="H676">
        <v>74</v>
      </c>
      <c r="I676">
        <v>55</v>
      </c>
      <c r="J676">
        <v>-7</v>
      </c>
      <c r="K676" s="2">
        <f>Spotify_2000[[#This Row],[Columna2]]/60</f>
        <v>4.0666666666666664</v>
      </c>
      <c r="L676">
        <v>244</v>
      </c>
      <c r="M676">
        <v>4</v>
      </c>
      <c r="N676">
        <v>52</v>
      </c>
      <c r="Q676"/>
    </row>
    <row r="677" spans="1:17" x14ac:dyDescent="0.3">
      <c r="A677">
        <v>1022</v>
      </c>
      <c r="B677" t="s">
        <v>1606</v>
      </c>
      <c r="C677" t="s">
        <v>574</v>
      </c>
      <c r="E677" t="s">
        <v>2</v>
      </c>
      <c r="F677">
        <v>1976</v>
      </c>
      <c r="G677">
        <v>107</v>
      </c>
      <c r="H677">
        <v>57</v>
      </c>
      <c r="I677">
        <v>59</v>
      </c>
      <c r="J677">
        <v>-10</v>
      </c>
      <c r="K677" s="2">
        <f>Spotify_2000[[#This Row],[Columna2]]/60</f>
        <v>3.8833333333333333</v>
      </c>
      <c r="L677">
        <v>233</v>
      </c>
      <c r="M677">
        <v>16</v>
      </c>
      <c r="N677">
        <v>72</v>
      </c>
      <c r="Q677"/>
    </row>
    <row r="678" spans="1:17" x14ac:dyDescent="0.3">
      <c r="A678">
        <v>1059</v>
      </c>
      <c r="B678" t="s">
        <v>1653</v>
      </c>
      <c r="C678" t="s">
        <v>1497</v>
      </c>
      <c r="E678" t="s">
        <v>1498</v>
      </c>
      <c r="F678">
        <v>1977</v>
      </c>
      <c r="G678">
        <v>107</v>
      </c>
      <c r="H678">
        <v>69</v>
      </c>
      <c r="I678">
        <v>69</v>
      </c>
      <c r="J678">
        <v>-8</v>
      </c>
      <c r="K678" s="2">
        <f>Spotify_2000[[#This Row],[Columna2]]/60</f>
        <v>4.0666666666666664</v>
      </c>
      <c r="L678">
        <v>244</v>
      </c>
      <c r="M678">
        <v>17</v>
      </c>
      <c r="N678">
        <v>63</v>
      </c>
      <c r="Q678"/>
    </row>
    <row r="679" spans="1:17" x14ac:dyDescent="0.3">
      <c r="A679">
        <v>1221</v>
      </c>
      <c r="B679" t="s">
        <v>1859</v>
      </c>
      <c r="C679" t="s">
        <v>1860</v>
      </c>
      <c r="E679" t="s">
        <v>347</v>
      </c>
      <c r="F679">
        <v>1982</v>
      </c>
      <c r="G679">
        <v>107</v>
      </c>
      <c r="H679">
        <v>66</v>
      </c>
      <c r="I679">
        <v>45</v>
      </c>
      <c r="J679">
        <v>-7</v>
      </c>
      <c r="K679" s="2">
        <f>Spotify_2000[[#This Row],[Columna2]]/60</f>
        <v>4.7833333333333332</v>
      </c>
      <c r="L679">
        <v>287</v>
      </c>
      <c r="M679">
        <v>66</v>
      </c>
      <c r="N679">
        <v>68</v>
      </c>
      <c r="Q679"/>
    </row>
    <row r="680" spans="1:17" x14ac:dyDescent="0.3">
      <c r="A680">
        <v>1590</v>
      </c>
      <c r="B680" t="s">
        <v>2327</v>
      </c>
      <c r="C680" t="s">
        <v>2328</v>
      </c>
      <c r="E680" t="s">
        <v>2329</v>
      </c>
      <c r="F680">
        <v>1992</v>
      </c>
      <c r="G680">
        <v>107</v>
      </c>
      <c r="H680">
        <v>71</v>
      </c>
      <c r="I680">
        <v>85</v>
      </c>
      <c r="J680">
        <v>-6</v>
      </c>
      <c r="K680" s="2">
        <f>Spotify_2000[[#This Row],[Columna2]]/60</f>
        <v>3.5833333333333335</v>
      </c>
      <c r="L680">
        <v>215</v>
      </c>
      <c r="M680">
        <v>1</v>
      </c>
      <c r="N680">
        <v>74</v>
      </c>
      <c r="Q680"/>
    </row>
    <row r="681" spans="1:17" x14ac:dyDescent="0.3">
      <c r="A681">
        <v>1699</v>
      </c>
      <c r="B681" t="s">
        <v>2472</v>
      </c>
      <c r="C681" t="s">
        <v>2473</v>
      </c>
      <c r="E681" t="s">
        <v>5</v>
      </c>
      <c r="F681">
        <v>1996</v>
      </c>
      <c r="G681">
        <v>107</v>
      </c>
      <c r="H681">
        <v>79</v>
      </c>
      <c r="I681">
        <v>75</v>
      </c>
      <c r="J681">
        <v>-5</v>
      </c>
      <c r="K681" s="2">
        <f>Spotify_2000[[#This Row],[Columna2]]/60</f>
        <v>3.6833333333333331</v>
      </c>
      <c r="L681">
        <v>221</v>
      </c>
      <c r="M681">
        <v>5</v>
      </c>
      <c r="N681">
        <v>74</v>
      </c>
      <c r="Q681"/>
    </row>
    <row r="682" spans="1:17" x14ac:dyDescent="0.3">
      <c r="A682">
        <v>107</v>
      </c>
      <c r="B682" t="s">
        <v>228</v>
      </c>
      <c r="C682" t="s">
        <v>229</v>
      </c>
      <c r="E682" t="s">
        <v>230</v>
      </c>
      <c r="F682">
        <v>2004</v>
      </c>
      <c r="G682">
        <v>107</v>
      </c>
      <c r="H682">
        <v>79</v>
      </c>
      <c r="I682">
        <v>69</v>
      </c>
      <c r="J682">
        <v>-4</v>
      </c>
      <c r="K682" s="2">
        <f>Spotify_2000[[#This Row],[Columna2]]/60</f>
        <v>3.4333333333333331</v>
      </c>
      <c r="L682">
        <v>206</v>
      </c>
      <c r="M682">
        <v>6</v>
      </c>
      <c r="N682">
        <v>75</v>
      </c>
      <c r="Q682"/>
    </row>
    <row r="683" spans="1:17" x14ac:dyDescent="0.3">
      <c r="A683">
        <v>498</v>
      </c>
      <c r="B683" t="s">
        <v>844</v>
      </c>
      <c r="C683" t="s">
        <v>58</v>
      </c>
      <c r="E683" t="s">
        <v>59</v>
      </c>
      <c r="F683">
        <v>2012</v>
      </c>
      <c r="G683">
        <v>107</v>
      </c>
      <c r="H683">
        <v>69</v>
      </c>
      <c r="I683">
        <v>30</v>
      </c>
      <c r="J683">
        <v>-7</v>
      </c>
      <c r="K683" s="2">
        <f>Spotify_2000[[#This Row],[Columna2]]/60</f>
        <v>5.25</v>
      </c>
      <c r="L683">
        <v>315</v>
      </c>
      <c r="M683">
        <v>1</v>
      </c>
      <c r="N683">
        <v>57</v>
      </c>
      <c r="Q683"/>
    </row>
    <row r="684" spans="1:17" x14ac:dyDescent="0.3">
      <c r="A684">
        <v>670</v>
      </c>
      <c r="B684" t="s">
        <v>1106</v>
      </c>
      <c r="C684" t="s">
        <v>731</v>
      </c>
      <c r="E684" t="s">
        <v>55</v>
      </c>
      <c r="F684">
        <v>2016</v>
      </c>
      <c r="G684">
        <v>107</v>
      </c>
      <c r="H684">
        <v>80</v>
      </c>
      <c r="I684">
        <v>82</v>
      </c>
      <c r="J684">
        <v>-4</v>
      </c>
      <c r="K684" s="2">
        <f>Spotify_2000[[#This Row],[Columna2]]/60</f>
        <v>3.7666666666666666</v>
      </c>
      <c r="L684">
        <v>226</v>
      </c>
      <c r="M684">
        <v>3</v>
      </c>
      <c r="N684">
        <v>78</v>
      </c>
      <c r="Q684"/>
    </row>
    <row r="685" spans="1:17" x14ac:dyDescent="0.3">
      <c r="A685">
        <v>784</v>
      </c>
      <c r="B685" t="s">
        <v>1272</v>
      </c>
      <c r="C685" t="s">
        <v>1271</v>
      </c>
      <c r="E685" t="s">
        <v>5</v>
      </c>
      <c r="F685">
        <v>2019</v>
      </c>
      <c r="G685">
        <v>107</v>
      </c>
      <c r="H685">
        <v>77</v>
      </c>
      <c r="I685">
        <v>60</v>
      </c>
      <c r="J685">
        <v>-8</v>
      </c>
      <c r="K685" s="2">
        <f>Spotify_2000[[#This Row],[Columna2]]/60</f>
        <v>3.4</v>
      </c>
      <c r="L685">
        <v>204</v>
      </c>
      <c r="M685">
        <v>10</v>
      </c>
      <c r="N685">
        <v>36</v>
      </c>
      <c r="Q685"/>
    </row>
    <row r="686" spans="1:17" x14ac:dyDescent="0.3">
      <c r="A686">
        <v>1835</v>
      </c>
      <c r="B686" t="s">
        <v>2647</v>
      </c>
      <c r="C686" t="s">
        <v>740</v>
      </c>
      <c r="E686" t="s">
        <v>2</v>
      </c>
      <c r="F686">
        <v>1963</v>
      </c>
      <c r="G686">
        <v>108</v>
      </c>
      <c r="H686">
        <v>44</v>
      </c>
      <c r="I686">
        <v>50</v>
      </c>
      <c r="J686">
        <v>-10</v>
      </c>
      <c r="K686" s="2">
        <f>Spotify_2000[[#This Row],[Columna2]]/60</f>
        <v>2.8166666666666669</v>
      </c>
      <c r="L686">
        <v>169</v>
      </c>
      <c r="M686">
        <v>67</v>
      </c>
      <c r="N686">
        <v>57</v>
      </c>
      <c r="Q686"/>
    </row>
    <row r="687" spans="1:17" x14ac:dyDescent="0.3">
      <c r="A687">
        <v>1915</v>
      </c>
      <c r="B687" t="s">
        <v>2740</v>
      </c>
      <c r="C687" t="s">
        <v>1422</v>
      </c>
      <c r="E687" t="s">
        <v>5</v>
      </c>
      <c r="F687">
        <v>1967</v>
      </c>
      <c r="G687">
        <v>108</v>
      </c>
      <c r="H687">
        <v>69</v>
      </c>
      <c r="I687">
        <v>51</v>
      </c>
      <c r="J687">
        <v>-7</v>
      </c>
      <c r="K687" s="2">
        <f>Spotify_2000[[#This Row],[Columna2]]/60</f>
        <v>3.2333333333333334</v>
      </c>
      <c r="L687">
        <v>194</v>
      </c>
      <c r="M687">
        <v>16</v>
      </c>
      <c r="N687">
        <v>66</v>
      </c>
      <c r="Q687"/>
    </row>
    <row r="688" spans="1:17" x14ac:dyDescent="0.3">
      <c r="A688">
        <v>1977</v>
      </c>
      <c r="B688" t="s">
        <v>2812</v>
      </c>
      <c r="C688" t="s">
        <v>1305</v>
      </c>
      <c r="E688" t="s">
        <v>5</v>
      </c>
      <c r="F688">
        <v>1969</v>
      </c>
      <c r="G688">
        <v>108</v>
      </c>
      <c r="H688">
        <v>54</v>
      </c>
      <c r="I688">
        <v>86</v>
      </c>
      <c r="J688">
        <v>-9</v>
      </c>
      <c r="K688" s="2">
        <f>Spotify_2000[[#This Row],[Columna2]]/60</f>
        <v>2.7666666666666666</v>
      </c>
      <c r="L688">
        <v>166</v>
      </c>
      <c r="M688">
        <v>58</v>
      </c>
      <c r="N688">
        <v>73</v>
      </c>
      <c r="Q688"/>
    </row>
    <row r="689" spans="1:17" x14ac:dyDescent="0.3">
      <c r="A689">
        <v>1016</v>
      </c>
      <c r="B689" t="s">
        <v>1598</v>
      </c>
      <c r="C689" t="s">
        <v>201</v>
      </c>
      <c r="E689" t="s">
        <v>5</v>
      </c>
      <c r="F689">
        <v>1976</v>
      </c>
      <c r="G689">
        <v>108</v>
      </c>
      <c r="H689">
        <v>70</v>
      </c>
      <c r="I689">
        <v>68</v>
      </c>
      <c r="J689">
        <v>-10</v>
      </c>
      <c r="K689" s="2">
        <f>Spotify_2000[[#This Row],[Columna2]]/60</f>
        <v>4.05</v>
      </c>
      <c r="L689">
        <v>243</v>
      </c>
      <c r="M689">
        <v>32</v>
      </c>
      <c r="N689">
        <v>60</v>
      </c>
      <c r="Q689"/>
    </row>
    <row r="690" spans="1:17" x14ac:dyDescent="0.3">
      <c r="A690">
        <v>1193</v>
      </c>
      <c r="B690" t="s">
        <v>1822</v>
      </c>
      <c r="C690" t="s">
        <v>1497</v>
      </c>
      <c r="E690" t="s">
        <v>1498</v>
      </c>
      <c r="F690">
        <v>1981</v>
      </c>
      <c r="G690">
        <v>108</v>
      </c>
      <c r="H690">
        <v>39</v>
      </c>
      <c r="I690">
        <v>80</v>
      </c>
      <c r="J690">
        <v>-15</v>
      </c>
      <c r="K690" s="2">
        <f>Spotify_2000[[#This Row],[Columna2]]/60</f>
        <v>5.8166666666666664</v>
      </c>
      <c r="L690">
        <v>349</v>
      </c>
      <c r="M690">
        <v>5</v>
      </c>
      <c r="N690">
        <v>51</v>
      </c>
      <c r="Q690"/>
    </row>
    <row r="691" spans="1:17" x14ac:dyDescent="0.3">
      <c r="A691">
        <v>1320</v>
      </c>
      <c r="B691" t="s">
        <v>1984</v>
      </c>
      <c r="C691" t="s">
        <v>1688</v>
      </c>
      <c r="E691" t="s">
        <v>586</v>
      </c>
      <c r="F691">
        <v>1985</v>
      </c>
      <c r="G691">
        <v>108</v>
      </c>
      <c r="H691">
        <v>55</v>
      </c>
      <c r="I691">
        <v>63</v>
      </c>
      <c r="J691">
        <v>-13</v>
      </c>
      <c r="K691" s="2">
        <f>Spotify_2000[[#This Row],[Columna2]]/60</f>
        <v>4.9833333333333334</v>
      </c>
      <c r="L691">
        <v>299</v>
      </c>
      <c r="M691">
        <v>72</v>
      </c>
      <c r="N691">
        <v>67</v>
      </c>
      <c r="Q691"/>
    </row>
    <row r="692" spans="1:17" x14ac:dyDescent="0.3">
      <c r="A692">
        <v>1495</v>
      </c>
      <c r="B692" t="s">
        <v>2208</v>
      </c>
      <c r="C692" t="s">
        <v>2209</v>
      </c>
      <c r="E692" t="s">
        <v>55</v>
      </c>
      <c r="F692">
        <v>1989</v>
      </c>
      <c r="G692">
        <v>108</v>
      </c>
      <c r="H692">
        <v>57</v>
      </c>
      <c r="I692">
        <v>66</v>
      </c>
      <c r="J692">
        <v>-10</v>
      </c>
      <c r="K692" s="2">
        <f>Spotify_2000[[#This Row],[Columna2]]/60</f>
        <v>4</v>
      </c>
      <c r="L692">
        <v>240</v>
      </c>
      <c r="M692">
        <v>24</v>
      </c>
      <c r="N692">
        <v>72</v>
      </c>
      <c r="Q692"/>
    </row>
    <row r="693" spans="1:17" x14ac:dyDescent="0.3">
      <c r="A693">
        <v>1561</v>
      </c>
      <c r="B693" t="s">
        <v>2288</v>
      </c>
      <c r="C693" t="s">
        <v>1467</v>
      </c>
      <c r="E693" t="s">
        <v>5</v>
      </c>
      <c r="F693">
        <v>1991</v>
      </c>
      <c r="G693">
        <v>108</v>
      </c>
      <c r="H693">
        <v>53</v>
      </c>
      <c r="I693">
        <v>91</v>
      </c>
      <c r="J693">
        <v>-9</v>
      </c>
      <c r="K693" s="2">
        <f>Spotify_2000[[#This Row],[Columna2]]/60</f>
        <v>4.0166666666666666</v>
      </c>
      <c r="L693">
        <v>241</v>
      </c>
      <c r="M693">
        <v>50</v>
      </c>
      <c r="N693">
        <v>54</v>
      </c>
      <c r="Q693"/>
    </row>
    <row r="694" spans="1:17" x14ac:dyDescent="0.3">
      <c r="A694">
        <v>1781</v>
      </c>
      <c r="B694" t="s">
        <v>2578</v>
      </c>
      <c r="C694" t="s">
        <v>1157</v>
      </c>
      <c r="E694" t="s">
        <v>509</v>
      </c>
      <c r="F694">
        <v>1998</v>
      </c>
      <c r="G694">
        <v>108</v>
      </c>
      <c r="H694">
        <v>84</v>
      </c>
      <c r="I694">
        <v>72</v>
      </c>
      <c r="J694">
        <v>-5</v>
      </c>
      <c r="K694" s="2">
        <f>Spotify_2000[[#This Row],[Columna2]]/60</f>
        <v>3.9666666666666668</v>
      </c>
      <c r="L694">
        <v>238</v>
      </c>
      <c r="M694">
        <v>26</v>
      </c>
      <c r="N694">
        <v>63</v>
      </c>
      <c r="Q694"/>
    </row>
    <row r="695" spans="1:17" x14ac:dyDescent="0.3">
      <c r="A695">
        <v>323</v>
      </c>
      <c r="B695" t="s">
        <v>582</v>
      </c>
      <c r="C695" t="s">
        <v>405</v>
      </c>
      <c r="E695" t="s">
        <v>44</v>
      </c>
      <c r="F695">
        <v>2005</v>
      </c>
      <c r="G695">
        <v>108</v>
      </c>
      <c r="H695">
        <v>75</v>
      </c>
      <c r="I695">
        <v>62</v>
      </c>
      <c r="J695">
        <v>-6</v>
      </c>
      <c r="K695" s="2">
        <f>Spotify_2000[[#This Row],[Columna2]]/60</f>
        <v>3.7666666666666666</v>
      </c>
      <c r="L695">
        <v>226</v>
      </c>
      <c r="M695">
        <v>41</v>
      </c>
      <c r="N695">
        <v>57</v>
      </c>
      <c r="Q695"/>
    </row>
    <row r="696" spans="1:17" x14ac:dyDescent="0.3">
      <c r="A696">
        <v>51</v>
      </c>
      <c r="B696" t="s">
        <v>122</v>
      </c>
      <c r="C696" t="s">
        <v>123</v>
      </c>
      <c r="E696" t="s">
        <v>33</v>
      </c>
      <c r="F696">
        <v>2009</v>
      </c>
      <c r="G696">
        <v>108</v>
      </c>
      <c r="H696">
        <v>35</v>
      </c>
      <c r="I696">
        <v>47</v>
      </c>
      <c r="J696">
        <v>-11</v>
      </c>
      <c r="K696" s="2">
        <f>Spotify_2000[[#This Row],[Columna2]]/60</f>
        <v>3.6</v>
      </c>
      <c r="L696">
        <v>216</v>
      </c>
      <c r="M696">
        <v>72</v>
      </c>
      <c r="N696">
        <v>69</v>
      </c>
      <c r="Q696"/>
    </row>
    <row r="697" spans="1:17" x14ac:dyDescent="0.3">
      <c r="A697">
        <v>368</v>
      </c>
      <c r="B697" t="s">
        <v>649</v>
      </c>
      <c r="C697" t="s">
        <v>528</v>
      </c>
      <c r="E697" t="s">
        <v>55</v>
      </c>
      <c r="F697">
        <v>2009</v>
      </c>
      <c r="G697">
        <v>108</v>
      </c>
      <c r="H697">
        <v>74</v>
      </c>
      <c r="I697">
        <v>59</v>
      </c>
      <c r="J697">
        <v>-8</v>
      </c>
      <c r="K697" s="2">
        <f>Spotify_2000[[#This Row],[Columna2]]/60</f>
        <v>6.3166666666666664</v>
      </c>
      <c r="L697">
        <v>379</v>
      </c>
      <c r="M697">
        <v>51</v>
      </c>
      <c r="N697">
        <v>55</v>
      </c>
      <c r="Q697"/>
    </row>
    <row r="698" spans="1:17" x14ac:dyDescent="0.3">
      <c r="A698">
        <v>424</v>
      </c>
      <c r="B698" t="s">
        <v>732</v>
      </c>
      <c r="C698" t="s">
        <v>733</v>
      </c>
      <c r="E698" t="s">
        <v>734</v>
      </c>
      <c r="F698">
        <v>2010</v>
      </c>
      <c r="G698">
        <v>108</v>
      </c>
      <c r="H698">
        <v>72</v>
      </c>
      <c r="I698">
        <v>58</v>
      </c>
      <c r="J698">
        <v>-4</v>
      </c>
      <c r="K698" s="2">
        <f>Spotify_2000[[#This Row],[Columna2]]/60</f>
        <v>3.9333333333333331</v>
      </c>
      <c r="L698">
        <v>236</v>
      </c>
      <c r="M698">
        <v>3</v>
      </c>
      <c r="N698">
        <v>53</v>
      </c>
      <c r="Q698"/>
    </row>
    <row r="699" spans="1:17" x14ac:dyDescent="0.3">
      <c r="A699">
        <v>435</v>
      </c>
      <c r="B699" t="s">
        <v>753</v>
      </c>
      <c r="C699" t="s">
        <v>83</v>
      </c>
      <c r="E699" t="s">
        <v>84</v>
      </c>
      <c r="F699">
        <v>2011</v>
      </c>
      <c r="G699">
        <v>108</v>
      </c>
      <c r="H699">
        <v>68</v>
      </c>
      <c r="I699">
        <v>61</v>
      </c>
      <c r="J699">
        <v>-4</v>
      </c>
      <c r="K699" s="2">
        <f>Spotify_2000[[#This Row],[Columna2]]/60</f>
        <v>4.0333333333333332</v>
      </c>
      <c r="L699">
        <v>242</v>
      </c>
      <c r="M699">
        <v>0</v>
      </c>
      <c r="N699">
        <v>75</v>
      </c>
      <c r="Q699"/>
    </row>
    <row r="700" spans="1:17" x14ac:dyDescent="0.3">
      <c r="A700">
        <v>544</v>
      </c>
      <c r="B700" t="s">
        <v>914</v>
      </c>
      <c r="C700" t="s">
        <v>116</v>
      </c>
      <c r="E700" t="s">
        <v>94</v>
      </c>
      <c r="F700">
        <v>2013</v>
      </c>
      <c r="G700">
        <v>108</v>
      </c>
      <c r="H700">
        <v>88</v>
      </c>
      <c r="I700">
        <v>54</v>
      </c>
      <c r="J700">
        <v>-5</v>
      </c>
      <c r="K700" s="2">
        <f>Spotify_2000[[#This Row],[Columna2]]/60</f>
        <v>4.7</v>
      </c>
      <c r="L700">
        <v>282</v>
      </c>
      <c r="M700">
        <v>2</v>
      </c>
      <c r="N700">
        <v>48</v>
      </c>
      <c r="Q700"/>
    </row>
    <row r="701" spans="1:17" x14ac:dyDescent="0.3">
      <c r="A701">
        <v>555</v>
      </c>
      <c r="B701" t="s">
        <v>930</v>
      </c>
      <c r="C701" t="s">
        <v>139</v>
      </c>
      <c r="E701" t="s">
        <v>140</v>
      </c>
      <c r="F701">
        <v>2013</v>
      </c>
      <c r="G701">
        <v>108</v>
      </c>
      <c r="H701">
        <v>87</v>
      </c>
      <c r="I701">
        <v>74</v>
      </c>
      <c r="J701">
        <v>-3</v>
      </c>
      <c r="K701" s="2">
        <f>Spotify_2000[[#This Row],[Columna2]]/60</f>
        <v>3.75</v>
      </c>
      <c r="L701">
        <v>225</v>
      </c>
      <c r="M701">
        <v>3</v>
      </c>
      <c r="N701">
        <v>62</v>
      </c>
      <c r="Q701"/>
    </row>
    <row r="702" spans="1:17" x14ac:dyDescent="0.3">
      <c r="A702">
        <v>578</v>
      </c>
      <c r="B702" t="s">
        <v>965</v>
      </c>
      <c r="C702" t="s">
        <v>769</v>
      </c>
      <c r="E702" t="s">
        <v>20</v>
      </c>
      <c r="F702">
        <v>2014</v>
      </c>
      <c r="G702">
        <v>108</v>
      </c>
      <c r="H702">
        <v>38</v>
      </c>
      <c r="I702">
        <v>61</v>
      </c>
      <c r="J702">
        <v>-10</v>
      </c>
      <c r="K702" s="2">
        <f>Spotify_2000[[#This Row],[Columna2]]/60</f>
        <v>4.3166666666666664</v>
      </c>
      <c r="L702">
        <v>259</v>
      </c>
      <c r="M702">
        <v>61</v>
      </c>
      <c r="N702">
        <v>84</v>
      </c>
      <c r="Q702"/>
    </row>
    <row r="703" spans="1:17" x14ac:dyDescent="0.3">
      <c r="A703">
        <v>648</v>
      </c>
      <c r="B703" t="s">
        <v>1076</v>
      </c>
      <c r="C703" t="s">
        <v>849</v>
      </c>
      <c r="E703" t="s">
        <v>84</v>
      </c>
      <c r="F703">
        <v>2016</v>
      </c>
      <c r="G703">
        <v>108</v>
      </c>
      <c r="H703">
        <v>40</v>
      </c>
      <c r="I703">
        <v>49</v>
      </c>
      <c r="J703">
        <v>-8</v>
      </c>
      <c r="K703" s="2">
        <f>Spotify_2000[[#This Row],[Columna2]]/60</f>
        <v>9.9666666666666668</v>
      </c>
      <c r="L703">
        <v>598</v>
      </c>
      <c r="M703">
        <v>49</v>
      </c>
      <c r="N703">
        <v>67</v>
      </c>
      <c r="Q703"/>
    </row>
    <row r="704" spans="1:17" x14ac:dyDescent="0.3">
      <c r="A704">
        <v>681</v>
      </c>
      <c r="B704" t="s">
        <v>1124</v>
      </c>
      <c r="C704" t="s">
        <v>1125</v>
      </c>
      <c r="E704" t="s">
        <v>127</v>
      </c>
      <c r="F704">
        <v>2016</v>
      </c>
      <c r="G704">
        <v>108</v>
      </c>
      <c r="H704">
        <v>7</v>
      </c>
      <c r="I704">
        <v>52</v>
      </c>
      <c r="J704">
        <v>-14</v>
      </c>
      <c r="K704" s="2">
        <f>Spotify_2000[[#This Row],[Columna2]]/60</f>
        <v>2.95</v>
      </c>
      <c r="L704">
        <v>177</v>
      </c>
      <c r="M704">
        <v>70</v>
      </c>
      <c r="N704">
        <v>34</v>
      </c>
      <c r="Q704"/>
    </row>
    <row r="705" spans="1:17" x14ac:dyDescent="0.3">
      <c r="A705">
        <v>699</v>
      </c>
      <c r="B705" t="s">
        <v>1149</v>
      </c>
      <c r="C705" t="s">
        <v>1150</v>
      </c>
      <c r="E705" t="s">
        <v>233</v>
      </c>
      <c r="F705">
        <v>2017</v>
      </c>
      <c r="G705">
        <v>108</v>
      </c>
      <c r="H705">
        <v>61</v>
      </c>
      <c r="I705">
        <v>57</v>
      </c>
      <c r="J705">
        <v>-9</v>
      </c>
      <c r="K705" s="2">
        <f>Spotify_2000[[#This Row],[Columna2]]/60</f>
        <v>3.0833333333333335</v>
      </c>
      <c r="L705">
        <v>185</v>
      </c>
      <c r="M705">
        <v>56</v>
      </c>
      <c r="N705">
        <v>41</v>
      </c>
      <c r="Q705"/>
    </row>
    <row r="706" spans="1:17" x14ac:dyDescent="0.3">
      <c r="A706">
        <v>785</v>
      </c>
      <c r="B706" t="s">
        <v>1273</v>
      </c>
      <c r="C706" t="s">
        <v>1274</v>
      </c>
      <c r="E706" t="s">
        <v>509</v>
      </c>
      <c r="F706">
        <v>2019</v>
      </c>
      <c r="G706">
        <v>108</v>
      </c>
      <c r="H706">
        <v>58</v>
      </c>
      <c r="I706">
        <v>74</v>
      </c>
      <c r="J706">
        <v>-9</v>
      </c>
      <c r="K706" s="2">
        <f>Spotify_2000[[#This Row],[Columna2]]/60</f>
        <v>4.416666666666667</v>
      </c>
      <c r="L706">
        <v>265</v>
      </c>
      <c r="M706">
        <v>19</v>
      </c>
      <c r="N706">
        <v>85</v>
      </c>
      <c r="Q706"/>
    </row>
    <row r="707" spans="1:17" x14ac:dyDescent="0.3">
      <c r="A707">
        <v>1862</v>
      </c>
      <c r="B707" t="s">
        <v>2677</v>
      </c>
      <c r="C707" t="s">
        <v>526</v>
      </c>
      <c r="E707" t="s">
        <v>5</v>
      </c>
      <c r="F707">
        <v>1965</v>
      </c>
      <c r="G707">
        <v>109</v>
      </c>
      <c r="H707">
        <v>43</v>
      </c>
      <c r="I707">
        <v>72</v>
      </c>
      <c r="J707">
        <v>-12</v>
      </c>
      <c r="K707" s="2">
        <f>Spotify_2000[[#This Row],[Columna2]]/60</f>
        <v>3.1</v>
      </c>
      <c r="L707">
        <v>186</v>
      </c>
      <c r="M707">
        <v>7</v>
      </c>
      <c r="N707">
        <v>47</v>
      </c>
      <c r="Q707"/>
    </row>
    <row r="708" spans="1:17" x14ac:dyDescent="0.3">
      <c r="A708">
        <v>1903</v>
      </c>
      <c r="B708" t="s">
        <v>2725</v>
      </c>
      <c r="C708" t="s">
        <v>2714</v>
      </c>
      <c r="E708" t="s">
        <v>5</v>
      </c>
      <c r="F708">
        <v>1967</v>
      </c>
      <c r="G708">
        <v>109</v>
      </c>
      <c r="H708">
        <v>91</v>
      </c>
      <c r="I708">
        <v>53</v>
      </c>
      <c r="J708">
        <v>-5</v>
      </c>
      <c r="K708" s="2">
        <f>Spotify_2000[[#This Row],[Columna2]]/60</f>
        <v>2.85</v>
      </c>
      <c r="L708">
        <v>171</v>
      </c>
      <c r="M708">
        <v>1</v>
      </c>
      <c r="N708">
        <v>72</v>
      </c>
      <c r="Q708"/>
    </row>
    <row r="709" spans="1:17" x14ac:dyDescent="0.3">
      <c r="A709">
        <v>1980</v>
      </c>
      <c r="B709" t="s">
        <v>2816</v>
      </c>
      <c r="C709" t="s">
        <v>1331</v>
      </c>
      <c r="E709" t="s">
        <v>5</v>
      </c>
      <c r="F709">
        <v>1969</v>
      </c>
      <c r="G709">
        <v>109</v>
      </c>
      <c r="H709">
        <v>90</v>
      </c>
      <c r="I709">
        <v>43</v>
      </c>
      <c r="J709">
        <v>-5</v>
      </c>
      <c r="K709" s="2">
        <f>Spotify_2000[[#This Row],[Columna2]]/60</f>
        <v>3.1666666666666665</v>
      </c>
      <c r="L709">
        <v>190</v>
      </c>
      <c r="M709">
        <v>41</v>
      </c>
      <c r="N709">
        <v>68</v>
      </c>
      <c r="Q709"/>
    </row>
    <row r="710" spans="1:17" x14ac:dyDescent="0.3">
      <c r="A710">
        <v>857</v>
      </c>
      <c r="B710" t="s">
        <v>1378</v>
      </c>
      <c r="C710" t="s">
        <v>1379</v>
      </c>
      <c r="E710" t="s">
        <v>52</v>
      </c>
      <c r="F710">
        <v>1971</v>
      </c>
      <c r="G710">
        <v>109</v>
      </c>
      <c r="H710">
        <v>65</v>
      </c>
      <c r="I710">
        <v>65</v>
      </c>
      <c r="J710">
        <v>-10</v>
      </c>
      <c r="K710" s="2">
        <f>Spotify_2000[[#This Row],[Columna2]]/60</f>
        <v>3.6833333333333331</v>
      </c>
      <c r="L710">
        <v>221</v>
      </c>
      <c r="M710">
        <v>4</v>
      </c>
      <c r="N710">
        <v>54</v>
      </c>
      <c r="Q710"/>
    </row>
    <row r="711" spans="1:17" x14ac:dyDescent="0.3">
      <c r="A711">
        <v>895</v>
      </c>
      <c r="B711" t="s">
        <v>1427</v>
      </c>
      <c r="C711" t="s">
        <v>526</v>
      </c>
      <c r="E711" t="s">
        <v>5</v>
      </c>
      <c r="F711">
        <v>1972</v>
      </c>
      <c r="G711">
        <v>109</v>
      </c>
      <c r="H711">
        <v>78</v>
      </c>
      <c r="I711">
        <v>45</v>
      </c>
      <c r="J711">
        <v>-9</v>
      </c>
      <c r="K711" s="2">
        <f>Spotify_2000[[#This Row],[Columna2]]/60</f>
        <v>4.2</v>
      </c>
      <c r="L711">
        <v>252</v>
      </c>
      <c r="M711">
        <v>44</v>
      </c>
      <c r="N711">
        <v>55</v>
      </c>
      <c r="Q711"/>
    </row>
    <row r="712" spans="1:17" x14ac:dyDescent="0.3">
      <c r="A712">
        <v>908</v>
      </c>
      <c r="B712" t="s">
        <v>1445</v>
      </c>
      <c r="C712" t="s">
        <v>1174</v>
      </c>
      <c r="E712" t="s">
        <v>2</v>
      </c>
      <c r="F712">
        <v>1972</v>
      </c>
      <c r="G712">
        <v>109</v>
      </c>
      <c r="H712">
        <v>33</v>
      </c>
      <c r="I712">
        <v>56</v>
      </c>
      <c r="J712">
        <v>-16</v>
      </c>
      <c r="K712" s="2">
        <f>Spotify_2000[[#This Row],[Columna2]]/60</f>
        <v>3.25</v>
      </c>
      <c r="L712">
        <v>195</v>
      </c>
      <c r="M712">
        <v>47</v>
      </c>
      <c r="N712">
        <v>54</v>
      </c>
      <c r="Q712"/>
    </row>
    <row r="713" spans="1:17" x14ac:dyDescent="0.3">
      <c r="A713">
        <v>909</v>
      </c>
      <c r="B713" t="s">
        <v>1446</v>
      </c>
      <c r="C713" t="s">
        <v>478</v>
      </c>
      <c r="E713" t="s">
        <v>5</v>
      </c>
      <c r="F713">
        <v>1972</v>
      </c>
      <c r="G713">
        <v>109</v>
      </c>
      <c r="H713">
        <v>78</v>
      </c>
      <c r="I713">
        <v>44</v>
      </c>
      <c r="J713">
        <v>-5</v>
      </c>
      <c r="K713" s="2">
        <f>Spotify_2000[[#This Row],[Columna2]]/60</f>
        <v>3.5333333333333332</v>
      </c>
      <c r="L713">
        <v>212</v>
      </c>
      <c r="M713">
        <v>14</v>
      </c>
      <c r="N713">
        <v>47</v>
      </c>
      <c r="Q713"/>
    </row>
    <row r="714" spans="1:17" x14ac:dyDescent="0.3">
      <c r="A714">
        <v>1005</v>
      </c>
      <c r="B714" t="s">
        <v>1584</v>
      </c>
      <c r="C714" t="s">
        <v>1585</v>
      </c>
      <c r="E714" t="s">
        <v>5</v>
      </c>
      <c r="F714">
        <v>1976</v>
      </c>
      <c r="G714">
        <v>109</v>
      </c>
      <c r="H714">
        <v>68</v>
      </c>
      <c r="I714">
        <v>38</v>
      </c>
      <c r="J714">
        <v>-8</v>
      </c>
      <c r="K714" s="2">
        <f>Spotify_2000[[#This Row],[Columna2]]/60</f>
        <v>4.75</v>
      </c>
      <c r="L714">
        <v>285</v>
      </c>
      <c r="M714">
        <v>0</v>
      </c>
      <c r="N714">
        <v>78</v>
      </c>
      <c r="Q714"/>
    </row>
    <row r="715" spans="1:17" x14ac:dyDescent="0.3">
      <c r="A715">
        <v>1027</v>
      </c>
      <c r="B715" t="s">
        <v>1613</v>
      </c>
      <c r="C715" t="s">
        <v>1519</v>
      </c>
      <c r="E715" t="s">
        <v>5</v>
      </c>
      <c r="F715">
        <v>1976</v>
      </c>
      <c r="G715">
        <v>109</v>
      </c>
      <c r="H715">
        <v>88</v>
      </c>
      <c r="I715">
        <v>62</v>
      </c>
      <c r="J715">
        <v>-7</v>
      </c>
      <c r="K715" s="2">
        <f>Spotify_2000[[#This Row],[Columna2]]/60</f>
        <v>4.0333333333333332</v>
      </c>
      <c r="L715">
        <v>242</v>
      </c>
      <c r="M715">
        <v>0</v>
      </c>
      <c r="N715">
        <v>54</v>
      </c>
      <c r="Q715"/>
    </row>
    <row r="716" spans="1:17" x14ac:dyDescent="0.3">
      <c r="A716">
        <v>1325</v>
      </c>
      <c r="B716" t="s">
        <v>1990</v>
      </c>
      <c r="C716" t="s">
        <v>1991</v>
      </c>
      <c r="E716" t="s">
        <v>5</v>
      </c>
      <c r="F716">
        <v>1985</v>
      </c>
      <c r="G716">
        <v>109</v>
      </c>
      <c r="H716">
        <v>60</v>
      </c>
      <c r="I716">
        <v>82</v>
      </c>
      <c r="J716">
        <v>-9</v>
      </c>
      <c r="K716" s="2">
        <f>Spotify_2000[[#This Row],[Columna2]]/60</f>
        <v>4.0999999999999996</v>
      </c>
      <c r="L716">
        <v>246</v>
      </c>
      <c r="M716">
        <v>13</v>
      </c>
      <c r="N716">
        <v>76</v>
      </c>
      <c r="Q716"/>
    </row>
    <row r="717" spans="1:17" x14ac:dyDescent="0.3">
      <c r="A717">
        <v>1509</v>
      </c>
      <c r="B717" t="s">
        <v>2228</v>
      </c>
      <c r="C717" t="s">
        <v>430</v>
      </c>
      <c r="E717" t="s">
        <v>2</v>
      </c>
      <c r="F717">
        <v>1990</v>
      </c>
      <c r="G717">
        <v>109</v>
      </c>
      <c r="H717">
        <v>51</v>
      </c>
      <c r="I717">
        <v>74</v>
      </c>
      <c r="J717">
        <v>-16</v>
      </c>
      <c r="K717" s="2">
        <f>Spotify_2000[[#This Row],[Columna2]]/60</f>
        <v>3.5</v>
      </c>
      <c r="L717">
        <v>210</v>
      </c>
      <c r="M717">
        <v>2</v>
      </c>
      <c r="N717">
        <v>54</v>
      </c>
      <c r="Q717"/>
    </row>
    <row r="718" spans="1:17" x14ac:dyDescent="0.3">
      <c r="A718">
        <v>1530</v>
      </c>
      <c r="B718" t="s">
        <v>2252</v>
      </c>
      <c r="C718" t="s">
        <v>123</v>
      </c>
      <c r="E718" t="s">
        <v>33</v>
      </c>
      <c r="F718">
        <v>1991</v>
      </c>
      <c r="G718">
        <v>109</v>
      </c>
      <c r="H718">
        <v>85</v>
      </c>
      <c r="I718">
        <v>28</v>
      </c>
      <c r="J718">
        <v>-6</v>
      </c>
      <c r="K718" s="2">
        <f>Spotify_2000[[#This Row],[Columna2]]/60</f>
        <v>5.3</v>
      </c>
      <c r="L718">
        <v>318</v>
      </c>
      <c r="M718">
        <v>4</v>
      </c>
      <c r="N718">
        <v>73</v>
      </c>
      <c r="Q718"/>
    </row>
    <row r="719" spans="1:17" x14ac:dyDescent="0.3">
      <c r="A719">
        <v>1638</v>
      </c>
      <c r="B719" t="s">
        <v>2396</v>
      </c>
      <c r="C719" t="s">
        <v>1284</v>
      </c>
      <c r="E719" t="s">
        <v>33</v>
      </c>
      <c r="F719">
        <v>1994</v>
      </c>
      <c r="G719">
        <v>109</v>
      </c>
      <c r="H719">
        <v>59</v>
      </c>
      <c r="I719">
        <v>57</v>
      </c>
      <c r="J719">
        <v>-8</v>
      </c>
      <c r="K719" s="2">
        <f>Spotify_2000[[#This Row],[Columna2]]/60</f>
        <v>5.0999999999999996</v>
      </c>
      <c r="L719">
        <v>306</v>
      </c>
      <c r="M719">
        <v>67</v>
      </c>
      <c r="N719">
        <v>68</v>
      </c>
      <c r="Q719"/>
    </row>
    <row r="720" spans="1:17" x14ac:dyDescent="0.3">
      <c r="A720">
        <v>1775</v>
      </c>
      <c r="B720" t="s">
        <v>2570</v>
      </c>
      <c r="C720" t="s">
        <v>183</v>
      </c>
      <c r="E720" t="s">
        <v>44</v>
      </c>
      <c r="F720">
        <v>1998</v>
      </c>
      <c r="G720">
        <v>109</v>
      </c>
      <c r="H720">
        <v>50</v>
      </c>
      <c r="I720">
        <v>27</v>
      </c>
      <c r="J720">
        <v>-9</v>
      </c>
      <c r="K720" s="2">
        <f>Spotify_2000[[#This Row],[Columna2]]/60</f>
        <v>4.4333333333333336</v>
      </c>
      <c r="L720">
        <v>266</v>
      </c>
      <c r="M720">
        <v>28</v>
      </c>
      <c r="N720">
        <v>50</v>
      </c>
      <c r="Q720"/>
    </row>
    <row r="721" spans="1:17" x14ac:dyDescent="0.3">
      <c r="A721">
        <v>117</v>
      </c>
      <c r="B721" t="s">
        <v>250</v>
      </c>
      <c r="C721" t="s">
        <v>22</v>
      </c>
      <c r="E721" t="s">
        <v>23</v>
      </c>
      <c r="F721">
        <v>2001</v>
      </c>
      <c r="G721">
        <v>109</v>
      </c>
      <c r="H721">
        <v>42</v>
      </c>
      <c r="I721">
        <v>35</v>
      </c>
      <c r="J721">
        <v>-8</v>
      </c>
      <c r="K721" s="2">
        <f>Spotify_2000[[#This Row],[Columna2]]/60</f>
        <v>3.3166666666666669</v>
      </c>
      <c r="L721">
        <v>199</v>
      </c>
      <c r="M721">
        <v>30</v>
      </c>
      <c r="N721">
        <v>51</v>
      </c>
      <c r="Q721"/>
    </row>
    <row r="722" spans="1:17" x14ac:dyDescent="0.3">
      <c r="A722">
        <v>11</v>
      </c>
      <c r="B722" t="s">
        <v>29</v>
      </c>
      <c r="C722" t="s">
        <v>30</v>
      </c>
      <c r="E722" t="s">
        <v>2</v>
      </c>
      <c r="F722">
        <v>2002</v>
      </c>
      <c r="G722">
        <v>109</v>
      </c>
      <c r="H722">
        <v>5</v>
      </c>
      <c r="I722">
        <v>44</v>
      </c>
      <c r="J722">
        <v>-16</v>
      </c>
      <c r="K722" s="2">
        <f>Spotify_2000[[#This Row],[Columna2]]/60</f>
        <v>2.7</v>
      </c>
      <c r="L722">
        <v>162</v>
      </c>
      <c r="M722">
        <v>88</v>
      </c>
      <c r="N722">
        <v>49</v>
      </c>
      <c r="Q722"/>
    </row>
    <row r="723" spans="1:17" x14ac:dyDescent="0.3">
      <c r="A723">
        <v>276</v>
      </c>
      <c r="B723" t="s">
        <v>510</v>
      </c>
      <c r="C723" t="s">
        <v>511</v>
      </c>
      <c r="E723" t="s">
        <v>2</v>
      </c>
      <c r="F723">
        <v>2003</v>
      </c>
      <c r="G723">
        <v>109</v>
      </c>
      <c r="H723">
        <v>58</v>
      </c>
      <c r="I723">
        <v>74</v>
      </c>
      <c r="J723">
        <v>-12</v>
      </c>
      <c r="K723" s="2">
        <f>Spotify_2000[[#This Row],[Columna2]]/60</f>
        <v>4.333333333333333</v>
      </c>
      <c r="L723">
        <v>260</v>
      </c>
      <c r="M723">
        <v>12</v>
      </c>
      <c r="N723">
        <v>64</v>
      </c>
      <c r="Q723"/>
    </row>
    <row r="724" spans="1:17" x14ac:dyDescent="0.3">
      <c r="A724">
        <v>182</v>
      </c>
      <c r="B724" t="s">
        <v>365</v>
      </c>
      <c r="C724" t="s">
        <v>366</v>
      </c>
      <c r="E724" t="s">
        <v>367</v>
      </c>
      <c r="F724">
        <v>2004</v>
      </c>
      <c r="G724">
        <v>109</v>
      </c>
      <c r="H724">
        <v>78</v>
      </c>
      <c r="I724">
        <v>70</v>
      </c>
      <c r="J724">
        <v>-8</v>
      </c>
      <c r="K724" s="2">
        <f>Spotify_2000[[#This Row],[Columna2]]/60</f>
        <v>4.8166666666666664</v>
      </c>
      <c r="L724">
        <v>289</v>
      </c>
      <c r="M724">
        <v>9</v>
      </c>
      <c r="N724">
        <v>70</v>
      </c>
      <c r="Q724"/>
    </row>
    <row r="725" spans="1:17" x14ac:dyDescent="0.3">
      <c r="A725">
        <v>423</v>
      </c>
      <c r="B725" t="s">
        <v>730</v>
      </c>
      <c r="C725" t="s">
        <v>731</v>
      </c>
      <c r="E725" t="s">
        <v>55</v>
      </c>
      <c r="F725">
        <v>2010</v>
      </c>
      <c r="G725">
        <v>109</v>
      </c>
      <c r="H725">
        <v>84</v>
      </c>
      <c r="I725">
        <v>64</v>
      </c>
      <c r="J725">
        <v>-5</v>
      </c>
      <c r="K725" s="2">
        <f>Spotify_2000[[#This Row],[Columna2]]/60</f>
        <v>3.6833333333333331</v>
      </c>
      <c r="L725">
        <v>221</v>
      </c>
      <c r="M725">
        <v>2</v>
      </c>
      <c r="N725">
        <v>80</v>
      </c>
      <c r="Q725"/>
    </row>
    <row r="726" spans="1:17" x14ac:dyDescent="0.3">
      <c r="A726">
        <v>628</v>
      </c>
      <c r="B726" t="s">
        <v>1041</v>
      </c>
      <c r="C726" t="s">
        <v>1042</v>
      </c>
      <c r="E726" t="s">
        <v>2</v>
      </c>
      <c r="F726">
        <v>2015</v>
      </c>
      <c r="G726">
        <v>109</v>
      </c>
      <c r="H726">
        <v>59</v>
      </c>
      <c r="I726">
        <v>41</v>
      </c>
      <c r="J726">
        <v>-5</v>
      </c>
      <c r="K726" s="2">
        <f>Spotify_2000[[#This Row],[Columna2]]/60</f>
        <v>3.4</v>
      </c>
      <c r="L726">
        <v>204</v>
      </c>
      <c r="M726">
        <v>55</v>
      </c>
      <c r="N726">
        <v>68</v>
      </c>
      <c r="Q726"/>
    </row>
    <row r="727" spans="1:17" x14ac:dyDescent="0.3">
      <c r="A727">
        <v>661</v>
      </c>
      <c r="B727" t="s">
        <v>1093</v>
      </c>
      <c r="C727" t="s">
        <v>1094</v>
      </c>
      <c r="E727" t="s">
        <v>563</v>
      </c>
      <c r="F727">
        <v>2016</v>
      </c>
      <c r="G727">
        <v>109</v>
      </c>
      <c r="H727">
        <v>33</v>
      </c>
      <c r="I727">
        <v>67</v>
      </c>
      <c r="J727">
        <v>-17</v>
      </c>
      <c r="K727" s="2">
        <f>Spotify_2000[[#This Row],[Columna2]]/60</f>
        <v>4.7333333333333334</v>
      </c>
      <c r="L727">
        <v>284</v>
      </c>
      <c r="M727">
        <v>61</v>
      </c>
      <c r="N727">
        <v>63</v>
      </c>
      <c r="Q727"/>
    </row>
    <row r="728" spans="1:17" x14ac:dyDescent="0.3">
      <c r="A728">
        <v>730</v>
      </c>
      <c r="B728" t="s">
        <v>1193</v>
      </c>
      <c r="C728" t="s">
        <v>1194</v>
      </c>
      <c r="E728" t="s">
        <v>1079</v>
      </c>
      <c r="F728">
        <v>2018</v>
      </c>
      <c r="G728">
        <v>109</v>
      </c>
      <c r="H728">
        <v>41</v>
      </c>
      <c r="I728">
        <v>81</v>
      </c>
      <c r="J728">
        <v>-9</v>
      </c>
      <c r="K728" s="2">
        <f>Spotify_2000[[#This Row],[Columna2]]/60</f>
        <v>3.7166666666666668</v>
      </c>
      <c r="L728">
        <v>223</v>
      </c>
      <c r="M728">
        <v>11</v>
      </c>
      <c r="N728">
        <v>59</v>
      </c>
      <c r="Q728"/>
    </row>
    <row r="729" spans="1:17" x14ac:dyDescent="0.3">
      <c r="A729">
        <v>765</v>
      </c>
      <c r="B729" t="s">
        <v>1241</v>
      </c>
      <c r="C729" t="s">
        <v>204</v>
      </c>
      <c r="E729" t="s">
        <v>36</v>
      </c>
      <c r="F729">
        <v>2018</v>
      </c>
      <c r="G729">
        <v>109</v>
      </c>
      <c r="H729">
        <v>52</v>
      </c>
      <c r="I729">
        <v>57</v>
      </c>
      <c r="J729">
        <v>-11</v>
      </c>
      <c r="K729" s="2">
        <f>Spotify_2000[[#This Row],[Columna2]]/60</f>
        <v>4.2</v>
      </c>
      <c r="L729">
        <v>252</v>
      </c>
      <c r="M729">
        <v>5</v>
      </c>
      <c r="N729">
        <v>17</v>
      </c>
      <c r="Q729"/>
    </row>
    <row r="730" spans="1:17" x14ac:dyDescent="0.3">
      <c r="A730">
        <v>1879</v>
      </c>
      <c r="B730" t="s">
        <v>2697</v>
      </c>
      <c r="C730" t="s">
        <v>2683</v>
      </c>
      <c r="E730" t="s">
        <v>2</v>
      </c>
      <c r="F730">
        <v>1966</v>
      </c>
      <c r="G730">
        <v>110</v>
      </c>
      <c r="H730">
        <v>46</v>
      </c>
      <c r="I730">
        <v>49</v>
      </c>
      <c r="J730">
        <v>-9</v>
      </c>
      <c r="K730" s="2">
        <f>Spotify_2000[[#This Row],[Columna2]]/60</f>
        <v>3.4666666666666668</v>
      </c>
      <c r="L730">
        <v>208</v>
      </c>
      <c r="M730">
        <v>74</v>
      </c>
      <c r="N730">
        <v>62</v>
      </c>
      <c r="Q730"/>
    </row>
    <row r="731" spans="1:17" x14ac:dyDescent="0.3">
      <c r="A731">
        <v>1930</v>
      </c>
      <c r="B731" t="s">
        <v>2757</v>
      </c>
      <c r="C731" t="s">
        <v>2742</v>
      </c>
      <c r="E731" t="s">
        <v>5</v>
      </c>
      <c r="F731">
        <v>1968</v>
      </c>
      <c r="G731">
        <v>110</v>
      </c>
      <c r="H731">
        <v>58</v>
      </c>
      <c r="I731">
        <v>55</v>
      </c>
      <c r="J731">
        <v>-13</v>
      </c>
      <c r="K731" s="2">
        <f>Spotify_2000[[#This Row],[Columna2]]/60</f>
        <v>4.9666666666666668</v>
      </c>
      <c r="L731">
        <v>298</v>
      </c>
      <c r="M731">
        <v>19</v>
      </c>
      <c r="N731">
        <v>74</v>
      </c>
      <c r="Q731"/>
    </row>
    <row r="732" spans="1:17" x14ac:dyDescent="0.3">
      <c r="A732">
        <v>1947</v>
      </c>
      <c r="B732" t="s">
        <v>2778</v>
      </c>
      <c r="C732" t="s">
        <v>1174</v>
      </c>
      <c r="E732" t="s">
        <v>2</v>
      </c>
      <c r="F732">
        <v>1968</v>
      </c>
      <c r="G732">
        <v>110</v>
      </c>
      <c r="H732">
        <v>64</v>
      </c>
      <c r="I732">
        <v>52</v>
      </c>
      <c r="J732">
        <v>-6</v>
      </c>
      <c r="K732" s="2">
        <f>Spotify_2000[[#This Row],[Columna2]]/60</f>
        <v>3</v>
      </c>
      <c r="L732">
        <v>180</v>
      </c>
      <c r="M732">
        <v>57</v>
      </c>
      <c r="N732">
        <v>59</v>
      </c>
      <c r="Q732"/>
    </row>
    <row r="733" spans="1:17" x14ac:dyDescent="0.3">
      <c r="A733">
        <v>970</v>
      </c>
      <c r="B733" t="s">
        <v>1536</v>
      </c>
      <c r="C733" t="s">
        <v>1416</v>
      </c>
      <c r="E733" t="s">
        <v>5</v>
      </c>
      <c r="F733">
        <v>1975</v>
      </c>
      <c r="G733">
        <v>110</v>
      </c>
      <c r="H733">
        <v>61</v>
      </c>
      <c r="I733">
        <v>66</v>
      </c>
      <c r="J733">
        <v>-10</v>
      </c>
      <c r="K733" s="2">
        <f>Spotify_2000[[#This Row],[Columna2]]/60</f>
        <v>4.8666666666666663</v>
      </c>
      <c r="L733">
        <v>292</v>
      </c>
      <c r="M733">
        <v>6</v>
      </c>
      <c r="N733">
        <v>69</v>
      </c>
      <c r="Q733"/>
    </row>
    <row r="734" spans="1:17" x14ac:dyDescent="0.3">
      <c r="A734">
        <v>1099</v>
      </c>
      <c r="B734" t="s">
        <v>1706</v>
      </c>
      <c r="C734" t="s">
        <v>526</v>
      </c>
      <c r="E734" t="s">
        <v>5</v>
      </c>
      <c r="F734">
        <v>1978</v>
      </c>
      <c r="G734">
        <v>110</v>
      </c>
      <c r="H734">
        <v>71</v>
      </c>
      <c r="I734">
        <v>80</v>
      </c>
      <c r="J734">
        <v>-5</v>
      </c>
      <c r="K734" s="2">
        <f>Spotify_2000[[#This Row],[Columna2]]/60</f>
        <v>4.8166666666666664</v>
      </c>
      <c r="L734">
        <v>289</v>
      </c>
      <c r="M734">
        <v>44</v>
      </c>
      <c r="N734">
        <v>67</v>
      </c>
      <c r="Q734"/>
    </row>
    <row r="735" spans="1:17" x14ac:dyDescent="0.3">
      <c r="A735">
        <v>1157</v>
      </c>
      <c r="B735" t="s">
        <v>1780</v>
      </c>
      <c r="C735" t="s">
        <v>1194</v>
      </c>
      <c r="E735" t="s">
        <v>1079</v>
      </c>
      <c r="F735">
        <v>1980</v>
      </c>
      <c r="G735">
        <v>110</v>
      </c>
      <c r="H735">
        <v>53</v>
      </c>
      <c r="I735">
        <v>93</v>
      </c>
      <c r="J735">
        <v>-6</v>
      </c>
      <c r="K735" s="2">
        <f>Spotify_2000[[#This Row],[Columna2]]/60</f>
        <v>3.5833333333333335</v>
      </c>
      <c r="L735">
        <v>215</v>
      </c>
      <c r="M735">
        <v>11</v>
      </c>
      <c r="N735">
        <v>74</v>
      </c>
      <c r="Q735"/>
    </row>
    <row r="736" spans="1:17" x14ac:dyDescent="0.3">
      <c r="A736">
        <v>1182</v>
      </c>
      <c r="B736" t="s">
        <v>1809</v>
      </c>
      <c r="C736" t="s">
        <v>13</v>
      </c>
      <c r="E736" t="s">
        <v>14</v>
      </c>
      <c r="F736">
        <v>1980</v>
      </c>
      <c r="G736">
        <v>110</v>
      </c>
      <c r="H736">
        <v>89</v>
      </c>
      <c r="I736">
        <v>64</v>
      </c>
      <c r="J736">
        <v>-7</v>
      </c>
      <c r="K736" s="2">
        <f>Spotify_2000[[#This Row],[Columna2]]/60</f>
        <v>3.3166666666666669</v>
      </c>
      <c r="L736">
        <v>199</v>
      </c>
      <c r="M736">
        <v>9</v>
      </c>
      <c r="N736">
        <v>69</v>
      </c>
      <c r="Q736"/>
    </row>
    <row r="737" spans="1:17" x14ac:dyDescent="0.3">
      <c r="A737">
        <v>1289</v>
      </c>
      <c r="B737" t="s">
        <v>1944</v>
      </c>
      <c r="C737" t="s">
        <v>1851</v>
      </c>
      <c r="E737" t="s">
        <v>5</v>
      </c>
      <c r="F737">
        <v>1984</v>
      </c>
      <c r="G737">
        <v>110</v>
      </c>
      <c r="H737">
        <v>31</v>
      </c>
      <c r="I737">
        <v>40</v>
      </c>
      <c r="J737">
        <v>-10</v>
      </c>
      <c r="K737" s="2">
        <f>Spotify_2000[[#This Row],[Columna2]]/60</f>
        <v>4.333333333333333</v>
      </c>
      <c r="L737">
        <v>260</v>
      </c>
      <c r="M737">
        <v>34</v>
      </c>
      <c r="N737">
        <v>52</v>
      </c>
      <c r="Q737"/>
    </row>
    <row r="738" spans="1:17" x14ac:dyDescent="0.3">
      <c r="A738">
        <v>1303</v>
      </c>
      <c r="B738" t="s">
        <v>1962</v>
      </c>
      <c r="C738" t="s">
        <v>1963</v>
      </c>
      <c r="E738" t="s">
        <v>586</v>
      </c>
      <c r="F738">
        <v>1984</v>
      </c>
      <c r="G738">
        <v>110</v>
      </c>
      <c r="H738">
        <v>8</v>
      </c>
      <c r="I738">
        <v>52</v>
      </c>
      <c r="J738">
        <v>-20</v>
      </c>
      <c r="K738" s="2">
        <f>Spotify_2000[[#This Row],[Columna2]]/60</f>
        <v>6.8</v>
      </c>
      <c r="L738">
        <v>408</v>
      </c>
      <c r="M738">
        <v>75</v>
      </c>
      <c r="N738">
        <v>41</v>
      </c>
      <c r="Q738"/>
    </row>
    <row r="739" spans="1:17" x14ac:dyDescent="0.3">
      <c r="A739">
        <v>1330</v>
      </c>
      <c r="B739" t="s">
        <v>1997</v>
      </c>
      <c r="C739" t="s">
        <v>1644</v>
      </c>
      <c r="E739" t="s">
        <v>33</v>
      </c>
      <c r="F739">
        <v>1985</v>
      </c>
      <c r="G739">
        <v>110</v>
      </c>
      <c r="H739">
        <v>71</v>
      </c>
      <c r="I739">
        <v>66</v>
      </c>
      <c r="J739">
        <v>-8</v>
      </c>
      <c r="K739" s="2">
        <f>Spotify_2000[[#This Row],[Columna2]]/60</f>
        <v>4.3166666666666664</v>
      </c>
      <c r="L739">
        <v>259</v>
      </c>
      <c r="M739">
        <v>4</v>
      </c>
      <c r="N739">
        <v>55</v>
      </c>
      <c r="Q739"/>
    </row>
    <row r="740" spans="1:17" x14ac:dyDescent="0.3">
      <c r="A740">
        <v>1336</v>
      </c>
      <c r="B740" t="s">
        <v>2004</v>
      </c>
      <c r="C740" t="s">
        <v>424</v>
      </c>
      <c r="E740" t="s">
        <v>114</v>
      </c>
      <c r="F740">
        <v>1985</v>
      </c>
      <c r="G740">
        <v>110</v>
      </c>
      <c r="H740">
        <v>47</v>
      </c>
      <c r="I740">
        <v>66</v>
      </c>
      <c r="J740">
        <v>-16</v>
      </c>
      <c r="K740" s="2">
        <f>Spotify_2000[[#This Row],[Columna2]]/60</f>
        <v>3.9666666666666668</v>
      </c>
      <c r="L740">
        <v>238</v>
      </c>
      <c r="M740">
        <v>2</v>
      </c>
      <c r="N740">
        <v>57</v>
      </c>
      <c r="Q740"/>
    </row>
    <row r="741" spans="1:17" x14ac:dyDescent="0.3">
      <c r="A741">
        <v>1384</v>
      </c>
      <c r="B741" t="s">
        <v>2064</v>
      </c>
      <c r="C741" t="s">
        <v>528</v>
      </c>
      <c r="E741" t="s">
        <v>55</v>
      </c>
      <c r="F741">
        <v>1986</v>
      </c>
      <c r="G741">
        <v>110</v>
      </c>
      <c r="H741">
        <v>31</v>
      </c>
      <c r="I741">
        <v>67</v>
      </c>
      <c r="J741">
        <v>-14</v>
      </c>
      <c r="K741" s="2">
        <f>Spotify_2000[[#This Row],[Columna2]]/60</f>
        <v>5.8833333333333337</v>
      </c>
      <c r="L741">
        <v>353</v>
      </c>
      <c r="M741">
        <v>41</v>
      </c>
      <c r="N741">
        <v>56</v>
      </c>
      <c r="Q741"/>
    </row>
    <row r="742" spans="1:17" x14ac:dyDescent="0.3">
      <c r="A742">
        <v>1389</v>
      </c>
      <c r="B742" t="s">
        <v>2072</v>
      </c>
      <c r="C742" t="s">
        <v>93</v>
      </c>
      <c r="E742" t="s">
        <v>94</v>
      </c>
      <c r="F742">
        <v>1987</v>
      </c>
      <c r="G742">
        <v>110</v>
      </c>
      <c r="H742">
        <v>43</v>
      </c>
      <c r="I742">
        <v>54</v>
      </c>
      <c r="J742">
        <v>-12</v>
      </c>
      <c r="K742" s="2">
        <f>Spotify_2000[[#This Row],[Columna2]]/60</f>
        <v>4.9333333333333336</v>
      </c>
      <c r="L742">
        <v>296</v>
      </c>
      <c r="M742">
        <v>0</v>
      </c>
      <c r="N742">
        <v>80</v>
      </c>
      <c r="Q742"/>
    </row>
    <row r="743" spans="1:17" x14ac:dyDescent="0.3">
      <c r="A743">
        <v>1441</v>
      </c>
      <c r="B743" t="s">
        <v>2136</v>
      </c>
      <c r="C743" t="s">
        <v>1815</v>
      </c>
      <c r="E743" t="s">
        <v>114</v>
      </c>
      <c r="F743">
        <v>1988</v>
      </c>
      <c r="G743">
        <v>110</v>
      </c>
      <c r="H743">
        <v>53</v>
      </c>
      <c r="I743">
        <v>52</v>
      </c>
      <c r="J743">
        <v>-14</v>
      </c>
      <c r="K743" s="2">
        <f>Spotify_2000[[#This Row],[Columna2]]/60</f>
        <v>4.2</v>
      </c>
      <c r="L743">
        <v>252</v>
      </c>
      <c r="M743">
        <v>7</v>
      </c>
      <c r="N743">
        <v>34</v>
      </c>
      <c r="Q743"/>
    </row>
    <row r="744" spans="1:17" x14ac:dyDescent="0.3">
      <c r="A744">
        <v>1569</v>
      </c>
      <c r="B744" t="s">
        <v>2299</v>
      </c>
      <c r="C744" t="s">
        <v>1846</v>
      </c>
      <c r="E744" t="s">
        <v>5</v>
      </c>
      <c r="F744">
        <v>1992</v>
      </c>
      <c r="G744">
        <v>110</v>
      </c>
      <c r="H744">
        <v>87</v>
      </c>
      <c r="I744">
        <v>31</v>
      </c>
      <c r="J744">
        <v>-6</v>
      </c>
      <c r="K744" s="2">
        <f>Spotify_2000[[#This Row],[Columna2]]/60</f>
        <v>7.3</v>
      </c>
      <c r="L744">
        <v>438</v>
      </c>
      <c r="M744">
        <v>0</v>
      </c>
      <c r="N744">
        <v>55</v>
      </c>
      <c r="Q744"/>
    </row>
    <row r="745" spans="1:17" x14ac:dyDescent="0.3">
      <c r="A745">
        <v>1677</v>
      </c>
      <c r="B745" t="s">
        <v>2449</v>
      </c>
      <c r="C745" t="s">
        <v>1194</v>
      </c>
      <c r="E745" t="s">
        <v>1079</v>
      </c>
      <c r="F745">
        <v>1995</v>
      </c>
      <c r="G745">
        <v>110</v>
      </c>
      <c r="H745">
        <v>43</v>
      </c>
      <c r="I745">
        <v>60</v>
      </c>
      <c r="J745">
        <v>-10</v>
      </c>
      <c r="K745" s="2">
        <f>Spotify_2000[[#This Row],[Columna2]]/60</f>
        <v>5.6</v>
      </c>
      <c r="L745">
        <v>336</v>
      </c>
      <c r="M745">
        <v>29</v>
      </c>
      <c r="N745">
        <v>49</v>
      </c>
      <c r="Q745"/>
    </row>
    <row r="746" spans="1:17" x14ac:dyDescent="0.3">
      <c r="A746">
        <v>1707</v>
      </c>
      <c r="B746" t="s">
        <v>2482</v>
      </c>
      <c r="C746" t="s">
        <v>2483</v>
      </c>
      <c r="E746" t="s">
        <v>55</v>
      </c>
      <c r="F746">
        <v>1996</v>
      </c>
      <c r="G746">
        <v>110</v>
      </c>
      <c r="H746">
        <v>86</v>
      </c>
      <c r="I746">
        <v>77</v>
      </c>
      <c r="J746">
        <v>-6</v>
      </c>
      <c r="K746" s="2">
        <f>Spotify_2000[[#This Row],[Columna2]]/60</f>
        <v>2.8833333333333333</v>
      </c>
      <c r="L746">
        <v>173</v>
      </c>
      <c r="M746">
        <v>10</v>
      </c>
      <c r="N746">
        <v>80</v>
      </c>
      <c r="Q746"/>
    </row>
    <row r="747" spans="1:17" x14ac:dyDescent="0.3">
      <c r="A747">
        <v>1754</v>
      </c>
      <c r="B747" t="s">
        <v>2546</v>
      </c>
      <c r="C747" t="s">
        <v>1157</v>
      </c>
      <c r="E747" t="s">
        <v>509</v>
      </c>
      <c r="F747">
        <v>1998</v>
      </c>
      <c r="G747">
        <v>110</v>
      </c>
      <c r="H747">
        <v>86</v>
      </c>
      <c r="I747">
        <v>33</v>
      </c>
      <c r="J747">
        <v>-7</v>
      </c>
      <c r="K747" s="2">
        <f>Spotify_2000[[#This Row],[Columna2]]/60</f>
        <v>5.3166666666666664</v>
      </c>
      <c r="L747">
        <v>319</v>
      </c>
      <c r="M747">
        <v>5</v>
      </c>
      <c r="N747">
        <v>57</v>
      </c>
      <c r="Q747"/>
    </row>
    <row r="748" spans="1:17" x14ac:dyDescent="0.3">
      <c r="A748">
        <v>1793</v>
      </c>
      <c r="B748" t="s">
        <v>2590</v>
      </c>
      <c r="C748" t="s">
        <v>2591</v>
      </c>
      <c r="E748" t="s">
        <v>566</v>
      </c>
      <c r="F748">
        <v>1998</v>
      </c>
      <c r="G748">
        <v>110</v>
      </c>
      <c r="H748">
        <v>89</v>
      </c>
      <c r="I748">
        <v>60</v>
      </c>
      <c r="J748">
        <v>-9</v>
      </c>
      <c r="K748" s="2">
        <f>Spotify_2000[[#This Row],[Columna2]]/60</f>
        <v>5.3833333333333337</v>
      </c>
      <c r="L748">
        <v>323</v>
      </c>
      <c r="M748">
        <v>10</v>
      </c>
      <c r="N748">
        <v>44</v>
      </c>
      <c r="Q748"/>
    </row>
    <row r="749" spans="1:17" x14ac:dyDescent="0.3">
      <c r="A749">
        <v>308</v>
      </c>
      <c r="B749" t="s">
        <v>560</v>
      </c>
      <c r="C749" t="s">
        <v>309</v>
      </c>
      <c r="E749" t="s">
        <v>310</v>
      </c>
      <c r="F749">
        <v>2000</v>
      </c>
      <c r="G749">
        <v>110</v>
      </c>
      <c r="H749">
        <v>78</v>
      </c>
      <c r="I749">
        <v>65</v>
      </c>
      <c r="J749">
        <v>-5</v>
      </c>
      <c r="K749" s="2">
        <f>Spotify_2000[[#This Row],[Columna2]]/60</f>
        <v>2.2833333333333332</v>
      </c>
      <c r="L749">
        <v>137</v>
      </c>
      <c r="M749">
        <v>14</v>
      </c>
      <c r="N749">
        <v>63</v>
      </c>
      <c r="Q749"/>
    </row>
    <row r="750" spans="1:17" x14ac:dyDescent="0.3">
      <c r="A750">
        <v>376</v>
      </c>
      <c r="B750" t="s">
        <v>659</v>
      </c>
      <c r="C750" t="s">
        <v>93</v>
      </c>
      <c r="E750" t="s">
        <v>94</v>
      </c>
      <c r="F750">
        <v>2000</v>
      </c>
      <c r="G750">
        <v>110</v>
      </c>
      <c r="H750">
        <v>80</v>
      </c>
      <c r="I750">
        <v>58</v>
      </c>
      <c r="J750">
        <v>-8</v>
      </c>
      <c r="K750" s="2">
        <f>Spotify_2000[[#This Row],[Columna2]]/60</f>
        <v>3.7666666666666666</v>
      </c>
      <c r="L750">
        <v>226</v>
      </c>
      <c r="M750">
        <v>0</v>
      </c>
      <c r="N750">
        <v>49</v>
      </c>
      <c r="Q750"/>
    </row>
    <row r="751" spans="1:17" x14ac:dyDescent="0.3">
      <c r="A751">
        <v>261</v>
      </c>
      <c r="B751" t="s">
        <v>489</v>
      </c>
      <c r="C751" t="s">
        <v>405</v>
      </c>
      <c r="E751" t="s">
        <v>44</v>
      </c>
      <c r="F751">
        <v>2002</v>
      </c>
      <c r="G751">
        <v>110</v>
      </c>
      <c r="H751">
        <v>87</v>
      </c>
      <c r="I751">
        <v>51</v>
      </c>
      <c r="J751">
        <v>-5</v>
      </c>
      <c r="K751" s="2">
        <f>Spotify_2000[[#This Row],[Columna2]]/60</f>
        <v>3.8833333333333333</v>
      </c>
      <c r="L751">
        <v>233</v>
      </c>
      <c r="M751">
        <v>1</v>
      </c>
      <c r="N751">
        <v>43</v>
      </c>
      <c r="Q751"/>
    </row>
    <row r="752" spans="1:17" x14ac:dyDescent="0.3">
      <c r="A752">
        <v>270</v>
      </c>
      <c r="B752" t="s">
        <v>501</v>
      </c>
      <c r="C752" t="s">
        <v>13</v>
      </c>
      <c r="E752" t="s">
        <v>14</v>
      </c>
      <c r="F752">
        <v>2002</v>
      </c>
      <c r="G752">
        <v>110</v>
      </c>
      <c r="H752">
        <v>76</v>
      </c>
      <c r="I752">
        <v>50</v>
      </c>
      <c r="J752">
        <v>-6</v>
      </c>
      <c r="K752" s="2">
        <f>Spotify_2000[[#This Row],[Columna2]]/60</f>
        <v>4.7833333333333332</v>
      </c>
      <c r="L752">
        <v>287</v>
      </c>
      <c r="M752">
        <v>7</v>
      </c>
      <c r="N752">
        <v>53</v>
      </c>
      <c r="Q752"/>
    </row>
    <row r="753" spans="1:17" x14ac:dyDescent="0.3">
      <c r="A753">
        <v>263</v>
      </c>
      <c r="B753" t="s">
        <v>491</v>
      </c>
      <c r="C753" t="s">
        <v>109</v>
      </c>
      <c r="E753" t="s">
        <v>11</v>
      </c>
      <c r="F753">
        <v>2003</v>
      </c>
      <c r="G753">
        <v>110</v>
      </c>
      <c r="H753">
        <v>86</v>
      </c>
      <c r="I753">
        <v>50</v>
      </c>
      <c r="J753">
        <v>-4</v>
      </c>
      <c r="K753" s="2">
        <f>Spotify_2000[[#This Row],[Columna2]]/60</f>
        <v>3.1</v>
      </c>
      <c r="L753">
        <v>186</v>
      </c>
      <c r="M753">
        <v>0</v>
      </c>
      <c r="N753">
        <v>81</v>
      </c>
      <c r="Q753"/>
    </row>
    <row r="754" spans="1:17" x14ac:dyDescent="0.3">
      <c r="A754">
        <v>78</v>
      </c>
      <c r="B754" t="s">
        <v>180</v>
      </c>
      <c r="C754" t="s">
        <v>181</v>
      </c>
      <c r="E754" t="s">
        <v>11</v>
      </c>
      <c r="F754">
        <v>2007</v>
      </c>
      <c r="G754">
        <v>110</v>
      </c>
      <c r="H754">
        <v>96</v>
      </c>
      <c r="I754">
        <v>43</v>
      </c>
      <c r="J754">
        <v>-4</v>
      </c>
      <c r="K754" s="2">
        <f>Spotify_2000[[#This Row],[Columna2]]/60</f>
        <v>3.1</v>
      </c>
      <c r="L754">
        <v>186</v>
      </c>
      <c r="M754">
        <v>0</v>
      </c>
      <c r="N754">
        <v>57</v>
      </c>
      <c r="Q754"/>
    </row>
    <row r="755" spans="1:17" x14ac:dyDescent="0.3">
      <c r="A755">
        <v>91</v>
      </c>
      <c r="B755" t="s">
        <v>203</v>
      </c>
      <c r="C755" t="s">
        <v>204</v>
      </c>
      <c r="E755" t="s">
        <v>36</v>
      </c>
      <c r="F755">
        <v>2007</v>
      </c>
      <c r="G755">
        <v>110</v>
      </c>
      <c r="H755">
        <v>35</v>
      </c>
      <c r="I755">
        <v>39</v>
      </c>
      <c r="J755">
        <v>-10</v>
      </c>
      <c r="K755" s="2">
        <f>Spotify_2000[[#This Row],[Columna2]]/60</f>
        <v>5.0999999999999996</v>
      </c>
      <c r="L755">
        <v>306</v>
      </c>
      <c r="M755">
        <v>67</v>
      </c>
      <c r="N755">
        <v>19</v>
      </c>
      <c r="Q755"/>
    </row>
    <row r="756" spans="1:17" x14ac:dyDescent="0.3">
      <c r="A756">
        <v>172</v>
      </c>
      <c r="B756" t="s">
        <v>348</v>
      </c>
      <c r="C756" t="s">
        <v>349</v>
      </c>
      <c r="E756" t="s">
        <v>36</v>
      </c>
      <c r="F756">
        <v>2009</v>
      </c>
      <c r="G756">
        <v>110</v>
      </c>
      <c r="H756">
        <v>33</v>
      </c>
      <c r="I756">
        <v>63</v>
      </c>
      <c r="J756">
        <v>-9</v>
      </c>
      <c r="K756" s="2">
        <f>Spotify_2000[[#This Row],[Columna2]]/60</f>
        <v>3.2166666666666668</v>
      </c>
      <c r="L756">
        <v>193</v>
      </c>
      <c r="M756">
        <v>74</v>
      </c>
      <c r="N756">
        <v>56</v>
      </c>
      <c r="Q756"/>
    </row>
    <row r="757" spans="1:17" x14ac:dyDescent="0.3">
      <c r="A757">
        <v>397</v>
      </c>
      <c r="B757" t="s">
        <v>685</v>
      </c>
      <c r="C757" t="s">
        <v>13</v>
      </c>
      <c r="E757" t="s">
        <v>14</v>
      </c>
      <c r="F757">
        <v>2009</v>
      </c>
      <c r="G757">
        <v>110</v>
      </c>
      <c r="H757">
        <v>77</v>
      </c>
      <c r="I757">
        <v>56</v>
      </c>
      <c r="J757">
        <v>-7</v>
      </c>
      <c r="K757" s="2">
        <f>Spotify_2000[[#This Row],[Columna2]]/60</f>
        <v>3.4833333333333334</v>
      </c>
      <c r="L757">
        <v>209</v>
      </c>
      <c r="M757">
        <v>0</v>
      </c>
      <c r="N757">
        <v>48</v>
      </c>
      <c r="Q757"/>
    </row>
    <row r="758" spans="1:17" x14ac:dyDescent="0.3">
      <c r="A758">
        <v>409</v>
      </c>
      <c r="B758" t="s">
        <v>707</v>
      </c>
      <c r="C758" t="s">
        <v>708</v>
      </c>
      <c r="E758" t="s">
        <v>273</v>
      </c>
      <c r="F758">
        <v>2010</v>
      </c>
      <c r="G758">
        <v>110</v>
      </c>
      <c r="H758">
        <v>41</v>
      </c>
      <c r="I758">
        <v>67</v>
      </c>
      <c r="J758">
        <v>-9</v>
      </c>
      <c r="K758" s="2">
        <f>Spotify_2000[[#This Row],[Columna2]]/60</f>
        <v>3.5666666666666669</v>
      </c>
      <c r="L758">
        <v>214</v>
      </c>
      <c r="M758">
        <v>15</v>
      </c>
      <c r="N758">
        <v>42</v>
      </c>
      <c r="Q758"/>
    </row>
    <row r="759" spans="1:17" x14ac:dyDescent="0.3">
      <c r="A759">
        <v>429</v>
      </c>
      <c r="B759" t="s">
        <v>742</v>
      </c>
      <c r="C759" t="s">
        <v>731</v>
      </c>
      <c r="E759" t="s">
        <v>55</v>
      </c>
      <c r="F759">
        <v>2010</v>
      </c>
      <c r="G759">
        <v>110</v>
      </c>
      <c r="H759">
        <v>56</v>
      </c>
      <c r="I759">
        <v>71</v>
      </c>
      <c r="J759">
        <v>-7</v>
      </c>
      <c r="K759" s="2">
        <f>Spotify_2000[[#This Row],[Columna2]]/60</f>
        <v>3.7166666666666668</v>
      </c>
      <c r="L759">
        <v>223</v>
      </c>
      <c r="M759">
        <v>15</v>
      </c>
      <c r="N759">
        <v>75</v>
      </c>
      <c r="Q759"/>
    </row>
    <row r="760" spans="1:17" x14ac:dyDescent="0.3">
      <c r="A760">
        <v>547</v>
      </c>
      <c r="B760" t="s">
        <v>920</v>
      </c>
      <c r="C760" t="s">
        <v>27</v>
      </c>
      <c r="E760" t="s">
        <v>28</v>
      </c>
      <c r="F760">
        <v>2013</v>
      </c>
      <c r="G760">
        <v>110</v>
      </c>
      <c r="H760">
        <v>85</v>
      </c>
      <c r="I760">
        <v>78</v>
      </c>
      <c r="J760">
        <v>-4</v>
      </c>
      <c r="K760" s="2">
        <f>Spotify_2000[[#This Row],[Columna2]]/60</f>
        <v>4.166666666666667</v>
      </c>
      <c r="L760">
        <v>250</v>
      </c>
      <c r="M760">
        <v>5</v>
      </c>
      <c r="N760">
        <v>75</v>
      </c>
      <c r="Q760"/>
    </row>
    <row r="761" spans="1:17" x14ac:dyDescent="0.3">
      <c r="A761">
        <v>551</v>
      </c>
      <c r="B761" t="s">
        <v>926</v>
      </c>
      <c r="C761" t="s">
        <v>714</v>
      </c>
      <c r="E761" t="s">
        <v>715</v>
      </c>
      <c r="F761">
        <v>2013</v>
      </c>
      <c r="G761">
        <v>110</v>
      </c>
      <c r="H761">
        <v>64</v>
      </c>
      <c r="I761">
        <v>70</v>
      </c>
      <c r="J761">
        <v>-9</v>
      </c>
      <c r="K761" s="2">
        <f>Spotify_2000[[#This Row],[Columna2]]/60</f>
        <v>3.5166666666666666</v>
      </c>
      <c r="L761">
        <v>211</v>
      </c>
      <c r="M761">
        <v>22</v>
      </c>
      <c r="N761">
        <v>53</v>
      </c>
      <c r="Q761"/>
    </row>
    <row r="762" spans="1:17" x14ac:dyDescent="0.3">
      <c r="A762">
        <v>752</v>
      </c>
      <c r="B762" t="s">
        <v>1223</v>
      </c>
      <c r="C762" t="s">
        <v>1224</v>
      </c>
      <c r="E762" t="s">
        <v>20</v>
      </c>
      <c r="F762">
        <v>2018</v>
      </c>
      <c r="G762">
        <v>110</v>
      </c>
      <c r="H762">
        <v>41</v>
      </c>
      <c r="I762">
        <v>50</v>
      </c>
      <c r="J762">
        <v>-6</v>
      </c>
      <c r="K762" s="2">
        <f>Spotify_2000[[#This Row],[Columna2]]/60</f>
        <v>3.0333333333333332</v>
      </c>
      <c r="L762">
        <v>182</v>
      </c>
      <c r="M762">
        <v>75</v>
      </c>
      <c r="N762">
        <v>85</v>
      </c>
      <c r="Q762"/>
    </row>
    <row r="763" spans="1:17" x14ac:dyDescent="0.3">
      <c r="A763">
        <v>1839</v>
      </c>
      <c r="B763" t="s">
        <v>2651</v>
      </c>
      <c r="C763" t="s">
        <v>1473</v>
      </c>
      <c r="E763" t="s">
        <v>5</v>
      </c>
      <c r="F763">
        <v>1963</v>
      </c>
      <c r="G763">
        <v>111</v>
      </c>
      <c r="H763">
        <v>24</v>
      </c>
      <c r="I763">
        <v>60</v>
      </c>
      <c r="J763">
        <v>-17</v>
      </c>
      <c r="K763" s="2">
        <f>Spotify_2000[[#This Row],[Columna2]]/60</f>
        <v>3.6166666666666667</v>
      </c>
      <c r="L763">
        <v>217</v>
      </c>
      <c r="M763">
        <v>89</v>
      </c>
      <c r="N763">
        <v>65</v>
      </c>
      <c r="Q763"/>
    </row>
    <row r="764" spans="1:17" x14ac:dyDescent="0.3">
      <c r="A764">
        <v>1842</v>
      </c>
      <c r="B764" t="s">
        <v>2655</v>
      </c>
      <c r="C764" t="s">
        <v>147</v>
      </c>
      <c r="E764" t="s">
        <v>148</v>
      </c>
      <c r="F764">
        <v>1964</v>
      </c>
      <c r="G764">
        <v>111</v>
      </c>
      <c r="H764">
        <v>53</v>
      </c>
      <c r="I764">
        <v>69</v>
      </c>
      <c r="J764">
        <v>-10</v>
      </c>
      <c r="K764" s="2">
        <f>Spotify_2000[[#This Row],[Columna2]]/60</f>
        <v>2.6</v>
      </c>
      <c r="L764">
        <v>156</v>
      </c>
      <c r="M764">
        <v>19</v>
      </c>
      <c r="N764">
        <v>58</v>
      </c>
      <c r="Q764"/>
    </row>
    <row r="765" spans="1:17" x14ac:dyDescent="0.3">
      <c r="A765">
        <v>1929</v>
      </c>
      <c r="B765" t="s">
        <v>2756</v>
      </c>
      <c r="C765" t="s">
        <v>2709</v>
      </c>
      <c r="E765" t="s">
        <v>2</v>
      </c>
      <c r="F765">
        <v>1968</v>
      </c>
      <c r="G765">
        <v>111</v>
      </c>
      <c r="H765">
        <v>32</v>
      </c>
      <c r="I765">
        <v>65</v>
      </c>
      <c r="J765">
        <v>-9</v>
      </c>
      <c r="K765" s="2">
        <f>Spotify_2000[[#This Row],[Columna2]]/60</f>
        <v>2.7833333333333332</v>
      </c>
      <c r="L765">
        <v>167</v>
      </c>
      <c r="M765">
        <v>21</v>
      </c>
      <c r="N765">
        <v>69</v>
      </c>
      <c r="Q765"/>
    </row>
    <row r="766" spans="1:17" x14ac:dyDescent="0.3">
      <c r="A766">
        <v>927</v>
      </c>
      <c r="B766" t="s">
        <v>1471</v>
      </c>
      <c r="C766" t="s">
        <v>1416</v>
      </c>
      <c r="E766" t="s">
        <v>5</v>
      </c>
      <c r="F766">
        <v>1973</v>
      </c>
      <c r="G766">
        <v>111</v>
      </c>
      <c r="H766">
        <v>40</v>
      </c>
      <c r="I766">
        <v>63</v>
      </c>
      <c r="J766">
        <v>-13</v>
      </c>
      <c r="K766" s="2">
        <f>Spotify_2000[[#This Row],[Columna2]]/60</f>
        <v>2.8833333333333333</v>
      </c>
      <c r="L766">
        <v>173</v>
      </c>
      <c r="M766">
        <v>54</v>
      </c>
      <c r="N766">
        <v>62</v>
      </c>
      <c r="Q766"/>
    </row>
    <row r="767" spans="1:17" x14ac:dyDescent="0.3">
      <c r="A767">
        <v>942</v>
      </c>
      <c r="B767" t="s">
        <v>1491</v>
      </c>
      <c r="C767" t="s">
        <v>1492</v>
      </c>
      <c r="E767" t="s">
        <v>1493</v>
      </c>
      <c r="F767">
        <v>1974</v>
      </c>
      <c r="G767">
        <v>111</v>
      </c>
      <c r="H767">
        <v>54</v>
      </c>
      <c r="I767">
        <v>67</v>
      </c>
      <c r="J767">
        <v>-11</v>
      </c>
      <c r="K767" s="2">
        <f>Spotify_2000[[#This Row],[Columna2]]/60</f>
        <v>2.7</v>
      </c>
      <c r="L767">
        <v>162</v>
      </c>
      <c r="M767">
        <v>57</v>
      </c>
      <c r="N767">
        <v>74</v>
      </c>
      <c r="Q767"/>
    </row>
    <row r="768" spans="1:17" x14ac:dyDescent="0.3">
      <c r="A768">
        <v>1011</v>
      </c>
      <c r="B768" t="s">
        <v>1592</v>
      </c>
      <c r="C768" t="s">
        <v>1497</v>
      </c>
      <c r="E768" t="s">
        <v>1498</v>
      </c>
      <c r="F768">
        <v>1976</v>
      </c>
      <c r="G768">
        <v>111</v>
      </c>
      <c r="H768">
        <v>53</v>
      </c>
      <c r="I768">
        <v>35</v>
      </c>
      <c r="J768">
        <v>-9</v>
      </c>
      <c r="K768" s="2">
        <f>Spotify_2000[[#This Row],[Columna2]]/60</f>
        <v>4.2666666666666666</v>
      </c>
      <c r="L768">
        <v>256</v>
      </c>
      <c r="M768">
        <v>58</v>
      </c>
      <c r="N768">
        <v>56</v>
      </c>
      <c r="Q768"/>
    </row>
    <row r="769" spans="1:17" x14ac:dyDescent="0.3">
      <c r="A769">
        <v>1070</v>
      </c>
      <c r="B769" t="s">
        <v>1664</v>
      </c>
      <c r="C769" t="s">
        <v>1665</v>
      </c>
      <c r="E769" t="s">
        <v>550</v>
      </c>
      <c r="F769">
        <v>1977</v>
      </c>
      <c r="G769">
        <v>111</v>
      </c>
      <c r="H769">
        <v>74</v>
      </c>
      <c r="I769">
        <v>60</v>
      </c>
      <c r="J769">
        <v>-11</v>
      </c>
      <c r="K769" s="2">
        <f>Spotify_2000[[#This Row],[Columna2]]/60</f>
        <v>5.35</v>
      </c>
      <c r="L769">
        <v>321</v>
      </c>
      <c r="M769">
        <v>44</v>
      </c>
      <c r="N769">
        <v>63</v>
      </c>
      <c r="Q769"/>
    </row>
    <row r="770" spans="1:17" x14ac:dyDescent="0.3">
      <c r="A770">
        <v>1215</v>
      </c>
      <c r="B770" t="s">
        <v>1850</v>
      </c>
      <c r="C770" t="s">
        <v>1851</v>
      </c>
      <c r="E770" t="s">
        <v>5</v>
      </c>
      <c r="F770">
        <v>1982</v>
      </c>
      <c r="G770">
        <v>111</v>
      </c>
      <c r="H770">
        <v>42</v>
      </c>
      <c r="I770">
        <v>56</v>
      </c>
      <c r="J770">
        <v>-8</v>
      </c>
      <c r="K770" s="2">
        <f>Spotify_2000[[#This Row],[Columna2]]/60</f>
        <v>4.4833333333333334</v>
      </c>
      <c r="L770">
        <v>269</v>
      </c>
      <c r="M770">
        <v>91</v>
      </c>
      <c r="N770">
        <v>35</v>
      </c>
      <c r="Q770"/>
    </row>
    <row r="771" spans="1:17" x14ac:dyDescent="0.3">
      <c r="A771">
        <v>1284</v>
      </c>
      <c r="B771" t="s">
        <v>1934</v>
      </c>
      <c r="C771" t="s">
        <v>1644</v>
      </c>
      <c r="E771" t="s">
        <v>33</v>
      </c>
      <c r="F771">
        <v>1984</v>
      </c>
      <c r="G771">
        <v>111</v>
      </c>
      <c r="H771">
        <v>85</v>
      </c>
      <c r="I771">
        <v>64</v>
      </c>
      <c r="J771">
        <v>-8</v>
      </c>
      <c r="K771" s="2">
        <f>Spotify_2000[[#This Row],[Columna2]]/60</f>
        <v>4.0166666666666666</v>
      </c>
      <c r="L771">
        <v>241</v>
      </c>
      <c r="M771">
        <v>22</v>
      </c>
      <c r="N771">
        <v>54</v>
      </c>
      <c r="Q771"/>
    </row>
    <row r="772" spans="1:17" x14ac:dyDescent="0.3">
      <c r="A772">
        <v>1363</v>
      </c>
      <c r="B772" t="s">
        <v>2038</v>
      </c>
      <c r="C772" t="s">
        <v>1553</v>
      </c>
      <c r="E772" t="s">
        <v>14</v>
      </c>
      <c r="F772">
        <v>1986</v>
      </c>
      <c r="G772">
        <v>111</v>
      </c>
      <c r="H772">
        <v>68</v>
      </c>
      <c r="I772">
        <v>79</v>
      </c>
      <c r="J772">
        <v>-10</v>
      </c>
      <c r="K772" s="2">
        <f>Spotify_2000[[#This Row],[Columna2]]/60</f>
        <v>5.8166666666666664</v>
      </c>
      <c r="L772">
        <v>349</v>
      </c>
      <c r="M772">
        <v>78</v>
      </c>
      <c r="N772">
        <v>63</v>
      </c>
      <c r="Q772"/>
    </row>
    <row r="773" spans="1:17" x14ac:dyDescent="0.3">
      <c r="A773">
        <v>1366</v>
      </c>
      <c r="B773" t="s">
        <v>2041</v>
      </c>
      <c r="C773" t="s">
        <v>1856</v>
      </c>
      <c r="E773" t="s">
        <v>1572</v>
      </c>
      <c r="F773">
        <v>1986</v>
      </c>
      <c r="G773">
        <v>111</v>
      </c>
      <c r="H773">
        <v>27</v>
      </c>
      <c r="I773">
        <v>90</v>
      </c>
      <c r="J773">
        <v>-12</v>
      </c>
      <c r="K773" s="2">
        <f>Spotify_2000[[#This Row],[Columna2]]/60</f>
        <v>3.7666666666666666</v>
      </c>
      <c r="L773">
        <v>226</v>
      </c>
      <c r="M773">
        <v>1</v>
      </c>
      <c r="N773">
        <v>74</v>
      </c>
      <c r="Q773"/>
    </row>
    <row r="774" spans="1:17" x14ac:dyDescent="0.3">
      <c r="A774">
        <v>1373</v>
      </c>
      <c r="B774" t="s">
        <v>2049</v>
      </c>
      <c r="C774" t="s">
        <v>1949</v>
      </c>
      <c r="E774" t="s">
        <v>114</v>
      </c>
      <c r="F774">
        <v>1986</v>
      </c>
      <c r="G774">
        <v>111</v>
      </c>
      <c r="H774">
        <v>86</v>
      </c>
      <c r="I774">
        <v>56</v>
      </c>
      <c r="J774">
        <v>-8</v>
      </c>
      <c r="K774" s="2">
        <f>Spotify_2000[[#This Row],[Columna2]]/60</f>
        <v>6.9666666666666668</v>
      </c>
      <c r="L774">
        <v>418</v>
      </c>
      <c r="M774">
        <v>0</v>
      </c>
      <c r="N774">
        <v>53</v>
      </c>
      <c r="Q774"/>
    </row>
    <row r="775" spans="1:17" x14ac:dyDescent="0.3">
      <c r="A775">
        <v>1377</v>
      </c>
      <c r="B775" t="s">
        <v>2054</v>
      </c>
      <c r="C775" t="s">
        <v>2055</v>
      </c>
      <c r="E775" t="s">
        <v>5</v>
      </c>
      <c r="F775">
        <v>1986</v>
      </c>
      <c r="G775">
        <v>111</v>
      </c>
      <c r="H775">
        <v>69</v>
      </c>
      <c r="I775">
        <v>58</v>
      </c>
      <c r="J775">
        <v>-12</v>
      </c>
      <c r="K775" s="2">
        <f>Spotify_2000[[#This Row],[Columna2]]/60</f>
        <v>4.9666666666666668</v>
      </c>
      <c r="L775">
        <v>298</v>
      </c>
      <c r="M775">
        <v>61</v>
      </c>
      <c r="N775">
        <v>66</v>
      </c>
      <c r="Q775"/>
    </row>
    <row r="776" spans="1:17" x14ac:dyDescent="0.3">
      <c r="A776">
        <v>249</v>
      </c>
      <c r="B776" t="s">
        <v>473</v>
      </c>
      <c r="C776" t="s">
        <v>474</v>
      </c>
      <c r="E776" t="s">
        <v>55</v>
      </c>
      <c r="F776">
        <v>2006</v>
      </c>
      <c r="G776">
        <v>111</v>
      </c>
      <c r="H776">
        <v>57</v>
      </c>
      <c r="I776">
        <v>70</v>
      </c>
      <c r="J776">
        <v>-8</v>
      </c>
      <c r="K776" s="2">
        <f>Spotify_2000[[#This Row],[Columna2]]/60</f>
        <v>3.9333333333333331</v>
      </c>
      <c r="L776">
        <v>236</v>
      </c>
      <c r="M776">
        <v>1</v>
      </c>
      <c r="N776">
        <v>51</v>
      </c>
      <c r="Q776"/>
    </row>
    <row r="777" spans="1:17" x14ac:dyDescent="0.3">
      <c r="A777">
        <v>246</v>
      </c>
      <c r="B777" t="s">
        <v>470</v>
      </c>
      <c r="C777" t="s">
        <v>460</v>
      </c>
      <c r="E777" t="s">
        <v>461</v>
      </c>
      <c r="F777">
        <v>2007</v>
      </c>
      <c r="G777">
        <v>111</v>
      </c>
      <c r="H777">
        <v>87</v>
      </c>
      <c r="I777">
        <v>60</v>
      </c>
      <c r="J777">
        <v>-5</v>
      </c>
      <c r="K777" s="2">
        <f>Spotify_2000[[#This Row],[Columna2]]/60</f>
        <v>3.5833333333333335</v>
      </c>
      <c r="L777">
        <v>215</v>
      </c>
      <c r="M777">
        <v>3</v>
      </c>
      <c r="N777">
        <v>30</v>
      </c>
      <c r="Q777"/>
    </row>
    <row r="778" spans="1:17" x14ac:dyDescent="0.3">
      <c r="A778">
        <v>400</v>
      </c>
      <c r="B778" t="s">
        <v>691</v>
      </c>
      <c r="C778" t="s">
        <v>692</v>
      </c>
      <c r="E778" t="s">
        <v>693</v>
      </c>
      <c r="F778">
        <v>2007</v>
      </c>
      <c r="G778">
        <v>111</v>
      </c>
      <c r="H778">
        <v>66</v>
      </c>
      <c r="I778">
        <v>87</v>
      </c>
      <c r="J778">
        <v>-7</v>
      </c>
      <c r="K778" s="2">
        <f>Spotify_2000[[#This Row],[Columna2]]/60</f>
        <v>4.4833333333333334</v>
      </c>
      <c r="L778">
        <v>269</v>
      </c>
      <c r="M778">
        <v>4</v>
      </c>
      <c r="N778">
        <v>72</v>
      </c>
      <c r="Q778"/>
    </row>
    <row r="779" spans="1:17" x14ac:dyDescent="0.3">
      <c r="A779">
        <v>302</v>
      </c>
      <c r="B779" t="s">
        <v>553</v>
      </c>
      <c r="C779" t="s">
        <v>528</v>
      </c>
      <c r="E779" t="s">
        <v>55</v>
      </c>
      <c r="F779">
        <v>2009</v>
      </c>
      <c r="G779">
        <v>111</v>
      </c>
      <c r="H779">
        <v>84</v>
      </c>
      <c r="I779">
        <v>62</v>
      </c>
      <c r="J779">
        <v>-5</v>
      </c>
      <c r="K779" s="2">
        <f>Spotify_2000[[#This Row],[Columna2]]/60</f>
        <v>5.7166666666666668</v>
      </c>
      <c r="L779">
        <v>343</v>
      </c>
      <c r="M779">
        <v>26</v>
      </c>
      <c r="N779">
        <v>71</v>
      </c>
      <c r="Q779"/>
    </row>
    <row r="780" spans="1:17" x14ac:dyDescent="0.3">
      <c r="A780">
        <v>589</v>
      </c>
      <c r="B780" t="s">
        <v>983</v>
      </c>
      <c r="C780" t="s">
        <v>309</v>
      </c>
      <c r="E780" t="s">
        <v>310</v>
      </c>
      <c r="F780">
        <v>2014</v>
      </c>
      <c r="G780">
        <v>111</v>
      </c>
      <c r="H780">
        <v>64</v>
      </c>
      <c r="I780">
        <v>62</v>
      </c>
      <c r="J780">
        <v>-7</v>
      </c>
      <c r="K780" s="2">
        <f>Spotify_2000[[#This Row],[Columna2]]/60</f>
        <v>2.65</v>
      </c>
      <c r="L780">
        <v>159</v>
      </c>
      <c r="M780">
        <v>21</v>
      </c>
      <c r="N780">
        <v>58</v>
      </c>
      <c r="Q780"/>
    </row>
    <row r="781" spans="1:17" x14ac:dyDescent="0.3">
      <c r="A781">
        <v>637</v>
      </c>
      <c r="B781" t="s">
        <v>1056</v>
      </c>
      <c r="C781" t="s">
        <v>1057</v>
      </c>
      <c r="E781" t="s">
        <v>5</v>
      </c>
      <c r="F781">
        <v>2015</v>
      </c>
      <c r="G781">
        <v>111</v>
      </c>
      <c r="H781">
        <v>90</v>
      </c>
      <c r="I781">
        <v>64</v>
      </c>
      <c r="J781">
        <v>-6</v>
      </c>
      <c r="K781" s="2">
        <f>Spotify_2000[[#This Row],[Columna2]]/60</f>
        <v>3.2</v>
      </c>
      <c r="L781">
        <v>192</v>
      </c>
      <c r="M781">
        <v>20</v>
      </c>
      <c r="N781">
        <v>46</v>
      </c>
      <c r="Q781"/>
    </row>
    <row r="782" spans="1:17" x14ac:dyDescent="0.3">
      <c r="A782">
        <v>743</v>
      </c>
      <c r="B782" t="s">
        <v>1210</v>
      </c>
      <c r="C782" t="s">
        <v>204</v>
      </c>
      <c r="E782" t="s">
        <v>36</v>
      </c>
      <c r="F782">
        <v>2018</v>
      </c>
      <c r="G782">
        <v>111</v>
      </c>
      <c r="H782">
        <v>74</v>
      </c>
      <c r="I782">
        <v>66</v>
      </c>
      <c r="J782">
        <v>-10</v>
      </c>
      <c r="K782" s="2">
        <f>Spotify_2000[[#This Row],[Columna2]]/60</f>
        <v>3.9333333333333331</v>
      </c>
      <c r="L782">
        <v>236</v>
      </c>
      <c r="M782">
        <v>23</v>
      </c>
      <c r="N782">
        <v>32</v>
      </c>
      <c r="Q782"/>
    </row>
    <row r="783" spans="1:17" x14ac:dyDescent="0.3">
      <c r="A783">
        <v>782</v>
      </c>
      <c r="B783" t="s">
        <v>1269</v>
      </c>
      <c r="C783" t="s">
        <v>642</v>
      </c>
      <c r="E783" t="s">
        <v>114</v>
      </c>
      <c r="F783">
        <v>2019</v>
      </c>
      <c r="G783">
        <v>111</v>
      </c>
      <c r="H783">
        <v>75</v>
      </c>
      <c r="I783">
        <v>67</v>
      </c>
      <c r="J783">
        <v>-9</v>
      </c>
      <c r="K783" s="2">
        <f>Spotify_2000[[#This Row],[Columna2]]/60</f>
        <v>4.3499999999999996</v>
      </c>
      <c r="L783">
        <v>261</v>
      </c>
      <c r="M783">
        <v>8</v>
      </c>
      <c r="N783">
        <v>73</v>
      </c>
      <c r="Q783"/>
    </row>
    <row r="784" spans="1:17" x14ac:dyDescent="0.3">
      <c r="A784">
        <v>1866</v>
      </c>
      <c r="B784" t="s">
        <v>2682</v>
      </c>
      <c r="C784" t="s">
        <v>2683</v>
      </c>
      <c r="E784" t="s">
        <v>2</v>
      </c>
      <c r="F784">
        <v>1966</v>
      </c>
      <c r="G784">
        <v>112</v>
      </c>
      <c r="H784">
        <v>61</v>
      </c>
      <c r="I784">
        <v>55</v>
      </c>
      <c r="J784">
        <v>-10</v>
      </c>
      <c r="K784" s="2">
        <f>Spotify_2000[[#This Row],[Columna2]]/60</f>
        <v>2.7</v>
      </c>
      <c r="L784">
        <v>162</v>
      </c>
      <c r="M784">
        <v>35</v>
      </c>
      <c r="N784">
        <v>76</v>
      </c>
      <c r="Q784"/>
    </row>
    <row r="785" spans="1:17" x14ac:dyDescent="0.3">
      <c r="A785">
        <v>1869</v>
      </c>
      <c r="B785" t="s">
        <v>2686</v>
      </c>
      <c r="C785" t="s">
        <v>1042</v>
      </c>
      <c r="E785" t="s">
        <v>2</v>
      </c>
      <c r="F785">
        <v>1966</v>
      </c>
      <c r="G785">
        <v>112</v>
      </c>
      <c r="H785">
        <v>44</v>
      </c>
      <c r="I785">
        <v>55</v>
      </c>
      <c r="J785">
        <v>-14</v>
      </c>
      <c r="K785" s="2">
        <f>Spotify_2000[[#This Row],[Columna2]]/60</f>
        <v>3.1166666666666667</v>
      </c>
      <c r="L785">
        <v>187</v>
      </c>
      <c r="M785">
        <v>53</v>
      </c>
      <c r="N785">
        <v>75</v>
      </c>
      <c r="Q785"/>
    </row>
    <row r="786" spans="1:17" x14ac:dyDescent="0.3">
      <c r="A786">
        <v>1912</v>
      </c>
      <c r="B786" t="s">
        <v>2735</v>
      </c>
      <c r="C786" t="s">
        <v>2736</v>
      </c>
      <c r="E786" t="s">
        <v>1441</v>
      </c>
      <c r="F786">
        <v>1967</v>
      </c>
      <c r="G786">
        <v>112</v>
      </c>
      <c r="H786">
        <v>67</v>
      </c>
      <c r="I786">
        <v>50</v>
      </c>
      <c r="J786">
        <v>-6</v>
      </c>
      <c r="K786" s="2">
        <f>Spotify_2000[[#This Row],[Columna2]]/60</f>
        <v>2.9833333333333334</v>
      </c>
      <c r="L786">
        <v>179</v>
      </c>
      <c r="M786">
        <v>5</v>
      </c>
      <c r="N786">
        <v>53</v>
      </c>
      <c r="Q786"/>
    </row>
    <row r="787" spans="1:17" x14ac:dyDescent="0.3">
      <c r="A787">
        <v>1921</v>
      </c>
      <c r="B787" t="s">
        <v>2747</v>
      </c>
      <c r="C787" t="s">
        <v>2748</v>
      </c>
      <c r="E787" t="s">
        <v>233</v>
      </c>
      <c r="F787">
        <v>1968</v>
      </c>
      <c r="G787">
        <v>112</v>
      </c>
      <c r="H787">
        <v>52</v>
      </c>
      <c r="I787">
        <v>46</v>
      </c>
      <c r="J787">
        <v>-9</v>
      </c>
      <c r="K787" s="2">
        <f>Spotify_2000[[#This Row],[Columna2]]/60</f>
        <v>4.2666666666666666</v>
      </c>
      <c r="L787">
        <v>256</v>
      </c>
      <c r="M787">
        <v>65</v>
      </c>
      <c r="N787">
        <v>45</v>
      </c>
      <c r="Q787"/>
    </row>
    <row r="788" spans="1:17" x14ac:dyDescent="0.3">
      <c r="A788">
        <v>956</v>
      </c>
      <c r="B788" t="s">
        <v>1512</v>
      </c>
      <c r="C788" t="s">
        <v>1513</v>
      </c>
      <c r="E788" t="s">
        <v>1514</v>
      </c>
      <c r="F788">
        <v>1974</v>
      </c>
      <c r="G788">
        <v>112</v>
      </c>
      <c r="H788">
        <v>81</v>
      </c>
      <c r="I788">
        <v>60</v>
      </c>
      <c r="J788">
        <v>-5</v>
      </c>
      <c r="K788" s="2">
        <f>Spotify_2000[[#This Row],[Columna2]]/60</f>
        <v>3.2833333333333332</v>
      </c>
      <c r="L788">
        <v>197</v>
      </c>
      <c r="M788">
        <v>63</v>
      </c>
      <c r="N788">
        <v>48</v>
      </c>
      <c r="Q788"/>
    </row>
    <row r="789" spans="1:17" x14ac:dyDescent="0.3">
      <c r="A789">
        <v>957</v>
      </c>
      <c r="B789" t="s">
        <v>1515</v>
      </c>
      <c r="C789" t="s">
        <v>1490</v>
      </c>
      <c r="E789" t="s">
        <v>5</v>
      </c>
      <c r="F789">
        <v>1974</v>
      </c>
      <c r="G789">
        <v>112</v>
      </c>
      <c r="H789">
        <v>36</v>
      </c>
      <c r="I789">
        <v>48</v>
      </c>
      <c r="J789">
        <v>-13</v>
      </c>
      <c r="K789" s="2">
        <f>Spotify_2000[[#This Row],[Columna2]]/60</f>
        <v>6.833333333333333</v>
      </c>
      <c r="L789">
        <v>410</v>
      </c>
      <c r="M789">
        <v>47</v>
      </c>
      <c r="N789">
        <v>43</v>
      </c>
      <c r="Q789"/>
    </row>
    <row r="790" spans="1:17" x14ac:dyDescent="0.3">
      <c r="A790">
        <v>1001</v>
      </c>
      <c r="B790" t="s">
        <v>1580</v>
      </c>
      <c r="C790" t="s">
        <v>1194</v>
      </c>
      <c r="E790" t="s">
        <v>1079</v>
      </c>
      <c r="F790">
        <v>1976</v>
      </c>
      <c r="G790">
        <v>112</v>
      </c>
      <c r="H790">
        <v>69</v>
      </c>
      <c r="I790">
        <v>50</v>
      </c>
      <c r="J790">
        <v>-7</v>
      </c>
      <c r="K790" s="2">
        <f>Spotify_2000[[#This Row],[Columna2]]/60</f>
        <v>4.9333333333333336</v>
      </c>
      <c r="L790">
        <v>296</v>
      </c>
      <c r="M790">
        <v>19</v>
      </c>
      <c r="N790">
        <v>70</v>
      </c>
      <c r="Q790"/>
    </row>
    <row r="791" spans="1:17" x14ac:dyDescent="0.3">
      <c r="A791">
        <v>1031</v>
      </c>
      <c r="B791" t="s">
        <v>1618</v>
      </c>
      <c r="C791" t="s">
        <v>201</v>
      </c>
      <c r="E791" t="s">
        <v>5</v>
      </c>
      <c r="F791">
        <v>1977</v>
      </c>
      <c r="G791">
        <v>112</v>
      </c>
      <c r="H791">
        <v>76</v>
      </c>
      <c r="I791">
        <v>49</v>
      </c>
      <c r="J791">
        <v>-6</v>
      </c>
      <c r="K791" s="2">
        <f>Spotify_2000[[#This Row],[Columna2]]/60</f>
        <v>6.1833333333333336</v>
      </c>
      <c r="L791">
        <v>371</v>
      </c>
      <c r="M791">
        <v>0</v>
      </c>
      <c r="N791">
        <v>75</v>
      </c>
      <c r="Q791"/>
    </row>
    <row r="792" spans="1:17" x14ac:dyDescent="0.3">
      <c r="A792">
        <v>1042</v>
      </c>
      <c r="B792" t="s">
        <v>1631</v>
      </c>
      <c r="C792" t="s">
        <v>1632</v>
      </c>
      <c r="E792" t="s">
        <v>14</v>
      </c>
      <c r="F792">
        <v>1977</v>
      </c>
      <c r="G792">
        <v>112</v>
      </c>
      <c r="H792">
        <v>71</v>
      </c>
      <c r="I792">
        <v>37</v>
      </c>
      <c r="J792">
        <v>-10</v>
      </c>
      <c r="K792" s="2">
        <f>Spotify_2000[[#This Row],[Columna2]]/60</f>
        <v>8.1333333333333329</v>
      </c>
      <c r="L792">
        <v>488</v>
      </c>
      <c r="M792">
        <v>10</v>
      </c>
      <c r="N792">
        <v>32</v>
      </c>
      <c r="Q792"/>
    </row>
    <row r="793" spans="1:17" x14ac:dyDescent="0.3">
      <c r="A793">
        <v>1121</v>
      </c>
      <c r="B793" t="s">
        <v>1734</v>
      </c>
      <c r="C793" t="s">
        <v>1358</v>
      </c>
      <c r="E793" t="s">
        <v>5</v>
      </c>
      <c r="F793">
        <v>1979</v>
      </c>
      <c r="G793">
        <v>112</v>
      </c>
      <c r="H793">
        <v>30</v>
      </c>
      <c r="I793">
        <v>59</v>
      </c>
      <c r="J793">
        <v>-15</v>
      </c>
      <c r="K793" s="2">
        <f>Spotify_2000[[#This Row],[Columna2]]/60</f>
        <v>4.6333333333333337</v>
      </c>
      <c r="L793">
        <v>278</v>
      </c>
      <c r="M793">
        <v>22</v>
      </c>
      <c r="N793">
        <v>68</v>
      </c>
      <c r="Q793"/>
    </row>
    <row r="794" spans="1:17" x14ac:dyDescent="0.3">
      <c r="A794">
        <v>1208</v>
      </c>
      <c r="B794" t="s">
        <v>1842</v>
      </c>
      <c r="C794" t="s">
        <v>1792</v>
      </c>
      <c r="E794" t="s">
        <v>5</v>
      </c>
      <c r="F794">
        <v>1982</v>
      </c>
      <c r="G794">
        <v>112</v>
      </c>
      <c r="H794">
        <v>32</v>
      </c>
      <c r="I794">
        <v>38</v>
      </c>
      <c r="J794">
        <v>-12</v>
      </c>
      <c r="K794" s="2">
        <f>Spotify_2000[[#This Row],[Columna2]]/60</f>
        <v>4.916666666666667</v>
      </c>
      <c r="L794">
        <v>295</v>
      </c>
      <c r="M794">
        <v>73</v>
      </c>
      <c r="N794">
        <v>58</v>
      </c>
      <c r="Q794"/>
    </row>
    <row r="795" spans="1:17" x14ac:dyDescent="0.3">
      <c r="A795">
        <v>1213</v>
      </c>
      <c r="B795" t="s">
        <v>1848</v>
      </c>
      <c r="C795" t="s">
        <v>1792</v>
      </c>
      <c r="E795" t="s">
        <v>5</v>
      </c>
      <c r="F795">
        <v>1982</v>
      </c>
      <c r="G795">
        <v>112</v>
      </c>
      <c r="H795">
        <v>42</v>
      </c>
      <c r="I795">
        <v>82</v>
      </c>
      <c r="J795">
        <v>-13</v>
      </c>
      <c r="K795" s="2">
        <f>Spotify_2000[[#This Row],[Columna2]]/60</f>
        <v>4.5999999999999996</v>
      </c>
      <c r="L795">
        <v>276</v>
      </c>
      <c r="M795">
        <v>56</v>
      </c>
      <c r="N795">
        <v>67</v>
      </c>
      <c r="Q795"/>
    </row>
    <row r="796" spans="1:17" x14ac:dyDescent="0.3">
      <c r="A796">
        <v>1271</v>
      </c>
      <c r="B796" t="s">
        <v>1919</v>
      </c>
      <c r="C796" t="s">
        <v>1194</v>
      </c>
      <c r="E796" t="s">
        <v>1079</v>
      </c>
      <c r="F796">
        <v>1984</v>
      </c>
      <c r="G796">
        <v>112</v>
      </c>
      <c r="H796">
        <v>50</v>
      </c>
      <c r="I796">
        <v>74</v>
      </c>
      <c r="J796">
        <v>-8</v>
      </c>
      <c r="K796" s="2">
        <f>Spotify_2000[[#This Row],[Columna2]]/60</f>
        <v>5.8</v>
      </c>
      <c r="L796">
        <v>348</v>
      </c>
      <c r="M796">
        <v>18</v>
      </c>
      <c r="N796">
        <v>66</v>
      </c>
      <c r="Q796"/>
    </row>
    <row r="797" spans="1:17" x14ac:dyDescent="0.3">
      <c r="A797">
        <v>1324</v>
      </c>
      <c r="B797" t="s">
        <v>1988</v>
      </c>
      <c r="C797" t="s">
        <v>1989</v>
      </c>
      <c r="E797" t="s">
        <v>114</v>
      </c>
      <c r="F797">
        <v>1985</v>
      </c>
      <c r="G797">
        <v>112</v>
      </c>
      <c r="H797">
        <v>80</v>
      </c>
      <c r="I797">
        <v>65</v>
      </c>
      <c r="J797">
        <v>-12</v>
      </c>
      <c r="K797" s="2">
        <f>Spotify_2000[[#This Row],[Columna2]]/60</f>
        <v>4.1833333333333336</v>
      </c>
      <c r="L797">
        <v>251</v>
      </c>
      <c r="M797">
        <v>35</v>
      </c>
      <c r="N797">
        <v>80</v>
      </c>
      <c r="Q797"/>
    </row>
    <row r="798" spans="1:17" x14ac:dyDescent="0.3">
      <c r="A798">
        <v>1504</v>
      </c>
      <c r="B798" t="s">
        <v>2222</v>
      </c>
      <c r="C798" t="s">
        <v>1949</v>
      </c>
      <c r="E798" t="s">
        <v>114</v>
      </c>
      <c r="F798">
        <v>1990</v>
      </c>
      <c r="G798">
        <v>112</v>
      </c>
      <c r="H798">
        <v>68</v>
      </c>
      <c r="I798">
        <v>60</v>
      </c>
      <c r="J798">
        <v>-11</v>
      </c>
      <c r="K798" s="2">
        <f>Spotify_2000[[#This Row],[Columna2]]/60</f>
        <v>4.3</v>
      </c>
      <c r="L798">
        <v>258</v>
      </c>
      <c r="M798">
        <v>21</v>
      </c>
      <c r="N798">
        <v>57</v>
      </c>
      <c r="Q798"/>
    </row>
    <row r="799" spans="1:17" x14ac:dyDescent="0.3">
      <c r="A799">
        <v>1626</v>
      </c>
      <c r="B799" t="s">
        <v>2380</v>
      </c>
      <c r="C799" t="s">
        <v>1284</v>
      </c>
      <c r="E799" t="s">
        <v>33</v>
      </c>
      <c r="F799">
        <v>1993</v>
      </c>
      <c r="G799">
        <v>112</v>
      </c>
      <c r="H799">
        <v>75</v>
      </c>
      <c r="I799">
        <v>42</v>
      </c>
      <c r="J799">
        <v>-11</v>
      </c>
      <c r="K799" s="2">
        <f>Spotify_2000[[#This Row],[Columna2]]/60</f>
        <v>2.8333333333333335</v>
      </c>
      <c r="L799">
        <v>170</v>
      </c>
      <c r="M799">
        <v>1</v>
      </c>
      <c r="N799">
        <v>64</v>
      </c>
      <c r="Q799"/>
    </row>
    <row r="800" spans="1:17" x14ac:dyDescent="0.3">
      <c r="A800">
        <v>1826</v>
      </c>
      <c r="B800" t="s">
        <v>2635</v>
      </c>
      <c r="C800" t="s">
        <v>1993</v>
      </c>
      <c r="E800" t="s">
        <v>47</v>
      </c>
      <c r="F800">
        <v>1999</v>
      </c>
      <c r="G800">
        <v>112</v>
      </c>
      <c r="H800">
        <v>65</v>
      </c>
      <c r="I800">
        <v>58</v>
      </c>
      <c r="J800">
        <v>-8</v>
      </c>
      <c r="K800" s="2">
        <f>Spotify_2000[[#This Row],[Columna2]]/60</f>
        <v>4.7666666666666666</v>
      </c>
      <c r="L800">
        <v>286</v>
      </c>
      <c r="M800">
        <v>1</v>
      </c>
      <c r="N800">
        <v>52</v>
      </c>
      <c r="Q800"/>
    </row>
    <row r="801" spans="1:17" x14ac:dyDescent="0.3">
      <c r="A801">
        <v>10</v>
      </c>
      <c r="B801" t="s">
        <v>26</v>
      </c>
      <c r="C801" t="s">
        <v>27</v>
      </c>
      <c r="E801" t="s">
        <v>28</v>
      </c>
      <c r="F801">
        <v>2002</v>
      </c>
      <c r="G801">
        <v>112</v>
      </c>
      <c r="H801">
        <v>67</v>
      </c>
      <c r="I801">
        <v>91</v>
      </c>
      <c r="J801">
        <v>-3</v>
      </c>
      <c r="K801" s="2">
        <f>Spotify_2000[[#This Row],[Columna2]]/60</f>
        <v>4.833333333333333</v>
      </c>
      <c r="L801">
        <v>290</v>
      </c>
      <c r="M801">
        <v>0</v>
      </c>
      <c r="N801">
        <v>82</v>
      </c>
      <c r="Q801"/>
    </row>
    <row r="802" spans="1:17" x14ac:dyDescent="0.3">
      <c r="A802">
        <v>25</v>
      </c>
      <c r="B802" t="s">
        <v>64</v>
      </c>
      <c r="C802" t="s">
        <v>65</v>
      </c>
      <c r="E802" t="s">
        <v>62</v>
      </c>
      <c r="F802">
        <v>2002</v>
      </c>
      <c r="G802">
        <v>112</v>
      </c>
      <c r="H802">
        <v>74</v>
      </c>
      <c r="I802">
        <v>65</v>
      </c>
      <c r="J802">
        <v>-7</v>
      </c>
      <c r="K802" s="2">
        <f>Spotify_2000[[#This Row],[Columna2]]/60</f>
        <v>4.3499999999999996</v>
      </c>
      <c r="L802">
        <v>261</v>
      </c>
      <c r="M802">
        <v>18</v>
      </c>
      <c r="N802">
        <v>16</v>
      </c>
      <c r="Q802"/>
    </row>
    <row r="803" spans="1:17" x14ac:dyDescent="0.3">
      <c r="A803">
        <v>100</v>
      </c>
      <c r="B803" t="s">
        <v>217</v>
      </c>
      <c r="C803" t="s">
        <v>218</v>
      </c>
      <c r="E803" t="s">
        <v>33</v>
      </c>
      <c r="F803">
        <v>2002</v>
      </c>
      <c r="G803">
        <v>112</v>
      </c>
      <c r="H803">
        <v>81</v>
      </c>
      <c r="I803">
        <v>53</v>
      </c>
      <c r="J803">
        <v>-4</v>
      </c>
      <c r="K803" s="2">
        <f>Spotify_2000[[#This Row],[Columna2]]/60</f>
        <v>5.0999999999999996</v>
      </c>
      <c r="L803">
        <v>306</v>
      </c>
      <c r="M803">
        <v>0</v>
      </c>
      <c r="N803">
        <v>39</v>
      </c>
      <c r="Q803"/>
    </row>
    <row r="804" spans="1:17" x14ac:dyDescent="0.3">
      <c r="A804">
        <v>170</v>
      </c>
      <c r="B804" t="s">
        <v>344</v>
      </c>
      <c r="C804" t="s">
        <v>183</v>
      </c>
      <c r="E804" t="s">
        <v>44</v>
      </c>
      <c r="F804">
        <v>2002</v>
      </c>
      <c r="G804">
        <v>112</v>
      </c>
      <c r="H804">
        <v>8</v>
      </c>
      <c r="I804">
        <v>53</v>
      </c>
      <c r="J804">
        <v>-16</v>
      </c>
      <c r="K804" s="2">
        <f>Spotify_2000[[#This Row],[Columna2]]/60</f>
        <v>2.25</v>
      </c>
      <c r="L804">
        <v>135</v>
      </c>
      <c r="M804">
        <v>92</v>
      </c>
      <c r="N804">
        <v>50</v>
      </c>
      <c r="Q804"/>
    </row>
    <row r="805" spans="1:17" x14ac:dyDescent="0.3">
      <c r="A805">
        <v>196</v>
      </c>
      <c r="B805" t="s">
        <v>391</v>
      </c>
      <c r="C805" t="s">
        <v>392</v>
      </c>
      <c r="E805" t="s">
        <v>179</v>
      </c>
      <c r="F805">
        <v>2004</v>
      </c>
      <c r="G805">
        <v>112</v>
      </c>
      <c r="H805">
        <v>59</v>
      </c>
      <c r="I805">
        <v>30</v>
      </c>
      <c r="J805">
        <v>-10</v>
      </c>
      <c r="K805" s="2">
        <f>Spotify_2000[[#This Row],[Columna2]]/60</f>
        <v>6.0666666666666664</v>
      </c>
      <c r="L805">
        <v>364</v>
      </c>
      <c r="M805">
        <v>57</v>
      </c>
      <c r="N805">
        <v>59</v>
      </c>
      <c r="Q805"/>
    </row>
    <row r="806" spans="1:17" x14ac:dyDescent="0.3">
      <c r="A806">
        <v>281</v>
      </c>
      <c r="B806" t="s">
        <v>519</v>
      </c>
      <c r="C806" t="s">
        <v>520</v>
      </c>
      <c r="E806" t="s">
        <v>55</v>
      </c>
      <c r="F806">
        <v>2005</v>
      </c>
      <c r="G806">
        <v>112</v>
      </c>
      <c r="H806">
        <v>78</v>
      </c>
      <c r="I806">
        <v>58</v>
      </c>
      <c r="J806">
        <v>-5</v>
      </c>
      <c r="K806" s="2">
        <f>Spotify_2000[[#This Row],[Columna2]]/60</f>
        <v>4.6833333333333336</v>
      </c>
      <c r="L806">
        <v>281</v>
      </c>
      <c r="M806">
        <v>28</v>
      </c>
      <c r="N806">
        <v>40</v>
      </c>
      <c r="Q806"/>
    </row>
    <row r="807" spans="1:17" x14ac:dyDescent="0.3">
      <c r="A807">
        <v>15</v>
      </c>
      <c r="B807" t="s">
        <v>39</v>
      </c>
      <c r="C807" t="s">
        <v>40</v>
      </c>
      <c r="E807" t="s">
        <v>41</v>
      </c>
      <c r="F807">
        <v>2007</v>
      </c>
      <c r="G807">
        <v>112</v>
      </c>
      <c r="H807">
        <v>81</v>
      </c>
      <c r="I807">
        <v>65</v>
      </c>
      <c r="J807">
        <v>-5</v>
      </c>
      <c r="K807" s="2">
        <f>Spotify_2000[[#This Row],[Columna2]]/60</f>
        <v>2.8833333333333333</v>
      </c>
      <c r="L807">
        <v>173</v>
      </c>
      <c r="M807">
        <v>0</v>
      </c>
      <c r="N807">
        <v>66</v>
      </c>
      <c r="Q807"/>
    </row>
    <row r="808" spans="1:17" x14ac:dyDescent="0.3">
      <c r="A808">
        <v>405</v>
      </c>
      <c r="B808" t="s">
        <v>700</v>
      </c>
      <c r="C808" t="s">
        <v>701</v>
      </c>
      <c r="E808" t="s">
        <v>62</v>
      </c>
      <c r="F808">
        <v>2010</v>
      </c>
      <c r="G808">
        <v>112</v>
      </c>
      <c r="H808">
        <v>77</v>
      </c>
      <c r="I808">
        <v>65</v>
      </c>
      <c r="J808">
        <v>-6</v>
      </c>
      <c r="K808" s="2">
        <f>Spotify_2000[[#This Row],[Columna2]]/60</f>
        <v>3.5666666666666669</v>
      </c>
      <c r="L808">
        <v>214</v>
      </c>
      <c r="M808">
        <v>23</v>
      </c>
      <c r="N808">
        <v>54</v>
      </c>
      <c r="Q808"/>
    </row>
    <row r="809" spans="1:17" x14ac:dyDescent="0.3">
      <c r="A809">
        <v>508</v>
      </c>
      <c r="B809" t="s">
        <v>856</v>
      </c>
      <c r="C809" t="s">
        <v>857</v>
      </c>
      <c r="E809" t="s">
        <v>356</v>
      </c>
      <c r="F809">
        <v>2012</v>
      </c>
      <c r="G809">
        <v>112</v>
      </c>
      <c r="H809">
        <v>65</v>
      </c>
      <c r="I809">
        <v>81</v>
      </c>
      <c r="J809">
        <v>-7</v>
      </c>
      <c r="K809" s="2">
        <f>Spotify_2000[[#This Row],[Columna2]]/60</f>
        <v>3.8166666666666669</v>
      </c>
      <c r="L809">
        <v>229</v>
      </c>
      <c r="M809">
        <v>35</v>
      </c>
      <c r="N809">
        <v>57</v>
      </c>
      <c r="Q809"/>
    </row>
    <row r="810" spans="1:17" x14ac:dyDescent="0.3">
      <c r="A810">
        <v>516</v>
      </c>
      <c r="B810" t="s">
        <v>869</v>
      </c>
      <c r="C810" t="s">
        <v>736</v>
      </c>
      <c r="E810" t="s">
        <v>737</v>
      </c>
      <c r="F810">
        <v>2012</v>
      </c>
      <c r="G810">
        <v>112</v>
      </c>
      <c r="H810">
        <v>31</v>
      </c>
      <c r="I810">
        <v>62</v>
      </c>
      <c r="J810">
        <v>-10</v>
      </c>
      <c r="K810" s="2">
        <f>Spotify_2000[[#This Row],[Columna2]]/60</f>
        <v>4.0166666666666666</v>
      </c>
      <c r="L810">
        <v>241</v>
      </c>
      <c r="M810">
        <v>95</v>
      </c>
      <c r="N810">
        <v>66</v>
      </c>
      <c r="Q810"/>
    </row>
    <row r="811" spans="1:17" x14ac:dyDescent="0.3">
      <c r="A811">
        <v>624</v>
      </c>
      <c r="B811" t="s">
        <v>1036</v>
      </c>
      <c r="C811" t="s">
        <v>46</v>
      </c>
      <c r="E811" t="s">
        <v>47</v>
      </c>
      <c r="F811">
        <v>2015</v>
      </c>
      <c r="G811">
        <v>112</v>
      </c>
      <c r="H811">
        <v>92</v>
      </c>
      <c r="I811">
        <v>64</v>
      </c>
      <c r="J811">
        <v>-4</v>
      </c>
      <c r="K811" s="2">
        <f>Spotify_2000[[#This Row],[Columna2]]/60</f>
        <v>4.4000000000000004</v>
      </c>
      <c r="L811">
        <v>264</v>
      </c>
      <c r="M811">
        <v>0</v>
      </c>
      <c r="N811">
        <v>74</v>
      </c>
      <c r="Q811"/>
    </row>
    <row r="812" spans="1:17" x14ac:dyDescent="0.3">
      <c r="A812">
        <v>715</v>
      </c>
      <c r="B812" t="s">
        <v>1170</v>
      </c>
      <c r="C812" t="s">
        <v>1171</v>
      </c>
      <c r="E812" t="s">
        <v>230</v>
      </c>
      <c r="F812">
        <v>2017</v>
      </c>
      <c r="G812">
        <v>112</v>
      </c>
      <c r="H812">
        <v>75</v>
      </c>
      <c r="I812">
        <v>91</v>
      </c>
      <c r="J812">
        <v>-10</v>
      </c>
      <c r="K812" s="2">
        <f>Spotify_2000[[#This Row],[Columna2]]/60</f>
        <v>3.9</v>
      </c>
      <c r="L812">
        <v>234</v>
      </c>
      <c r="M812">
        <v>7</v>
      </c>
      <c r="N812">
        <v>48</v>
      </c>
      <c r="Q812"/>
    </row>
    <row r="813" spans="1:17" x14ac:dyDescent="0.3">
      <c r="A813">
        <v>1859</v>
      </c>
      <c r="B813" t="s">
        <v>2674</v>
      </c>
      <c r="C813" t="s">
        <v>526</v>
      </c>
      <c r="E813" t="s">
        <v>5</v>
      </c>
      <c r="F813">
        <v>1965</v>
      </c>
      <c r="G813">
        <v>113</v>
      </c>
      <c r="H813">
        <v>28</v>
      </c>
      <c r="I813">
        <v>33</v>
      </c>
      <c r="J813">
        <v>-11</v>
      </c>
      <c r="K813" s="2">
        <f>Spotify_2000[[#This Row],[Columna2]]/60</f>
        <v>2.75</v>
      </c>
      <c r="L813">
        <v>165</v>
      </c>
      <c r="M813">
        <v>72</v>
      </c>
      <c r="N813">
        <v>53</v>
      </c>
      <c r="Q813"/>
    </row>
    <row r="814" spans="1:17" x14ac:dyDescent="0.3">
      <c r="A814">
        <v>1926</v>
      </c>
      <c r="B814" t="s">
        <v>2753</v>
      </c>
      <c r="C814" t="s">
        <v>2714</v>
      </c>
      <c r="E814" t="s">
        <v>5</v>
      </c>
      <c r="F814">
        <v>1968</v>
      </c>
      <c r="G814">
        <v>113</v>
      </c>
      <c r="H814">
        <v>81</v>
      </c>
      <c r="I814">
        <v>44</v>
      </c>
      <c r="J814">
        <v>-6</v>
      </c>
      <c r="K814" s="2">
        <f>Spotify_2000[[#This Row],[Columna2]]/60</f>
        <v>4.0166666666666666</v>
      </c>
      <c r="L814">
        <v>241</v>
      </c>
      <c r="M814">
        <v>0</v>
      </c>
      <c r="N814">
        <v>77</v>
      </c>
      <c r="Q814"/>
    </row>
    <row r="815" spans="1:17" x14ac:dyDescent="0.3">
      <c r="A815">
        <v>810</v>
      </c>
      <c r="B815" t="s">
        <v>1313</v>
      </c>
      <c r="C815" t="s">
        <v>1314</v>
      </c>
      <c r="E815" t="s">
        <v>5</v>
      </c>
      <c r="F815">
        <v>1970</v>
      </c>
      <c r="G815">
        <v>113</v>
      </c>
      <c r="H815">
        <v>93</v>
      </c>
      <c r="I815">
        <v>56</v>
      </c>
      <c r="J815">
        <v>-10</v>
      </c>
      <c r="K815" s="2">
        <f>Spotify_2000[[#This Row],[Columna2]]/60</f>
        <v>2.4333333333333331</v>
      </c>
      <c r="L815">
        <v>146</v>
      </c>
      <c r="M815">
        <v>1</v>
      </c>
      <c r="N815">
        <v>77</v>
      </c>
      <c r="Q815"/>
    </row>
    <row r="816" spans="1:17" x14ac:dyDescent="0.3">
      <c r="A816">
        <v>1126</v>
      </c>
      <c r="B816" t="s">
        <v>1739</v>
      </c>
      <c r="C816" t="s">
        <v>1740</v>
      </c>
      <c r="E816" t="s">
        <v>2</v>
      </c>
      <c r="F816">
        <v>1979</v>
      </c>
      <c r="G816">
        <v>113</v>
      </c>
      <c r="H816">
        <v>21</v>
      </c>
      <c r="I816">
        <v>38</v>
      </c>
      <c r="J816">
        <v>-16</v>
      </c>
      <c r="K816" s="2">
        <f>Spotify_2000[[#This Row],[Columna2]]/60</f>
        <v>3.9833333333333334</v>
      </c>
      <c r="L816">
        <v>239</v>
      </c>
      <c r="M816">
        <v>75</v>
      </c>
      <c r="N816">
        <v>57</v>
      </c>
      <c r="Q816"/>
    </row>
    <row r="817" spans="1:17" x14ac:dyDescent="0.3">
      <c r="A817">
        <v>1231</v>
      </c>
      <c r="B817" t="s">
        <v>1873</v>
      </c>
      <c r="C817" t="s">
        <v>1752</v>
      </c>
      <c r="E817" t="s">
        <v>14</v>
      </c>
      <c r="F817">
        <v>1982</v>
      </c>
      <c r="G817">
        <v>113</v>
      </c>
      <c r="H817">
        <v>83</v>
      </c>
      <c r="I817">
        <v>74</v>
      </c>
      <c r="J817">
        <v>-6</v>
      </c>
      <c r="K817" s="2">
        <f>Spotify_2000[[#This Row],[Columna2]]/60</f>
        <v>3.15</v>
      </c>
      <c r="L817">
        <v>189</v>
      </c>
      <c r="M817">
        <v>8</v>
      </c>
      <c r="N817">
        <v>79</v>
      </c>
      <c r="Q817"/>
    </row>
    <row r="818" spans="1:17" x14ac:dyDescent="0.3">
      <c r="A818">
        <v>1267</v>
      </c>
      <c r="B818" t="s">
        <v>1915</v>
      </c>
      <c r="C818" t="s">
        <v>1856</v>
      </c>
      <c r="E818" t="s">
        <v>1572</v>
      </c>
      <c r="F818">
        <v>1984</v>
      </c>
      <c r="G818">
        <v>113</v>
      </c>
      <c r="H818">
        <v>45</v>
      </c>
      <c r="I818">
        <v>37</v>
      </c>
      <c r="J818">
        <v>-10</v>
      </c>
      <c r="K818" s="2">
        <f>Spotify_2000[[#This Row],[Columna2]]/60</f>
        <v>8.6833333333333336</v>
      </c>
      <c r="L818">
        <v>521</v>
      </c>
      <c r="M818">
        <v>4</v>
      </c>
      <c r="N818">
        <v>75</v>
      </c>
      <c r="Q818"/>
    </row>
    <row r="819" spans="1:17" x14ac:dyDescent="0.3">
      <c r="A819">
        <v>1276</v>
      </c>
      <c r="B819" t="s">
        <v>1924</v>
      </c>
      <c r="C819" t="s">
        <v>129</v>
      </c>
      <c r="E819" t="s">
        <v>11</v>
      </c>
      <c r="F819">
        <v>1984</v>
      </c>
      <c r="G819">
        <v>113</v>
      </c>
      <c r="H819">
        <v>93</v>
      </c>
      <c r="I819">
        <v>26</v>
      </c>
      <c r="J819">
        <v>-7</v>
      </c>
      <c r="K819" s="2">
        <f>Spotify_2000[[#This Row],[Columna2]]/60</f>
        <v>6.95</v>
      </c>
      <c r="L819">
        <v>417</v>
      </c>
      <c r="M819">
        <v>0</v>
      </c>
      <c r="N819">
        <v>62</v>
      </c>
      <c r="Q819"/>
    </row>
    <row r="820" spans="1:17" x14ac:dyDescent="0.3">
      <c r="A820">
        <v>1321</v>
      </c>
      <c r="B820" t="s">
        <v>1985</v>
      </c>
      <c r="C820" t="s">
        <v>1688</v>
      </c>
      <c r="E820" t="s">
        <v>586</v>
      </c>
      <c r="F820">
        <v>1985</v>
      </c>
      <c r="G820">
        <v>113</v>
      </c>
      <c r="H820">
        <v>25</v>
      </c>
      <c r="I820">
        <v>68</v>
      </c>
      <c r="J820">
        <v>-17</v>
      </c>
      <c r="K820" s="2">
        <f>Spotify_2000[[#This Row],[Columna2]]/60</f>
        <v>5.166666666666667</v>
      </c>
      <c r="L820">
        <v>310</v>
      </c>
      <c r="M820">
        <v>70</v>
      </c>
      <c r="N820">
        <v>60</v>
      </c>
      <c r="Q820"/>
    </row>
    <row r="821" spans="1:17" x14ac:dyDescent="0.3">
      <c r="A821">
        <v>1385</v>
      </c>
      <c r="B821" t="s">
        <v>2065</v>
      </c>
      <c r="C821" t="s">
        <v>2066</v>
      </c>
      <c r="E821" t="s">
        <v>586</v>
      </c>
      <c r="F821">
        <v>1986</v>
      </c>
      <c r="G821">
        <v>113</v>
      </c>
      <c r="H821">
        <v>95</v>
      </c>
      <c r="I821">
        <v>65</v>
      </c>
      <c r="J821">
        <v>-7</v>
      </c>
      <c r="K821" s="2">
        <f>Spotify_2000[[#This Row],[Columna2]]/60</f>
        <v>4.7666666666666666</v>
      </c>
      <c r="L821">
        <v>286</v>
      </c>
      <c r="M821">
        <v>1</v>
      </c>
      <c r="N821">
        <v>68</v>
      </c>
      <c r="Q821"/>
    </row>
    <row r="822" spans="1:17" x14ac:dyDescent="0.3">
      <c r="A822">
        <v>1410</v>
      </c>
      <c r="B822" t="s">
        <v>2096</v>
      </c>
      <c r="C822" t="s">
        <v>2097</v>
      </c>
      <c r="E822" t="s">
        <v>55</v>
      </c>
      <c r="F822">
        <v>1987</v>
      </c>
      <c r="G822">
        <v>113</v>
      </c>
      <c r="H822">
        <v>94</v>
      </c>
      <c r="I822">
        <v>73</v>
      </c>
      <c r="J822">
        <v>-12</v>
      </c>
      <c r="K822" s="2">
        <f>Spotify_2000[[#This Row],[Columna2]]/60</f>
        <v>3.55</v>
      </c>
      <c r="L822">
        <v>213</v>
      </c>
      <c r="M822">
        <v>14</v>
      </c>
      <c r="N822">
        <v>66</v>
      </c>
      <c r="Q822"/>
    </row>
    <row r="823" spans="1:17" x14ac:dyDescent="0.3">
      <c r="A823">
        <v>1422</v>
      </c>
      <c r="B823" t="s">
        <v>2114</v>
      </c>
      <c r="C823" t="s">
        <v>2115</v>
      </c>
      <c r="E823" t="s">
        <v>114</v>
      </c>
      <c r="F823">
        <v>1987</v>
      </c>
      <c r="G823">
        <v>113</v>
      </c>
      <c r="H823">
        <v>84</v>
      </c>
      <c r="I823">
        <v>71</v>
      </c>
      <c r="J823">
        <v>-8</v>
      </c>
      <c r="K823" s="2">
        <f>Spotify_2000[[#This Row],[Columna2]]/60</f>
        <v>4.0999999999999996</v>
      </c>
      <c r="L823">
        <v>246</v>
      </c>
      <c r="M823">
        <v>16</v>
      </c>
      <c r="N823">
        <v>62</v>
      </c>
      <c r="Q823"/>
    </row>
    <row r="824" spans="1:17" x14ac:dyDescent="0.3">
      <c r="A824">
        <v>1499</v>
      </c>
      <c r="B824" t="s">
        <v>2216</v>
      </c>
      <c r="C824" t="s">
        <v>1891</v>
      </c>
      <c r="E824" t="s">
        <v>509</v>
      </c>
      <c r="F824">
        <v>1990</v>
      </c>
      <c r="G824">
        <v>113</v>
      </c>
      <c r="H824">
        <v>81</v>
      </c>
      <c r="I824">
        <v>64</v>
      </c>
      <c r="J824">
        <v>-8</v>
      </c>
      <c r="K824" s="2">
        <f>Spotify_2000[[#This Row],[Columna2]]/60</f>
        <v>4.2833333333333332</v>
      </c>
      <c r="L824">
        <v>257</v>
      </c>
      <c r="M824">
        <v>16</v>
      </c>
      <c r="N824">
        <v>65</v>
      </c>
      <c r="Q824"/>
    </row>
    <row r="825" spans="1:17" x14ac:dyDescent="0.3">
      <c r="A825">
        <v>1534</v>
      </c>
      <c r="B825" t="s">
        <v>2255</v>
      </c>
      <c r="C825" t="s">
        <v>1194</v>
      </c>
      <c r="E825" t="s">
        <v>1079</v>
      </c>
      <c r="F825">
        <v>1991</v>
      </c>
      <c r="G825">
        <v>113</v>
      </c>
      <c r="H825">
        <v>40</v>
      </c>
      <c r="I825">
        <v>69</v>
      </c>
      <c r="J825">
        <v>-10</v>
      </c>
      <c r="K825" s="2">
        <f>Spotify_2000[[#This Row],[Columna2]]/60</f>
        <v>4.25</v>
      </c>
      <c r="L825">
        <v>255</v>
      </c>
      <c r="M825">
        <v>37</v>
      </c>
      <c r="N825">
        <v>49</v>
      </c>
      <c r="Q825"/>
    </row>
    <row r="826" spans="1:17" x14ac:dyDescent="0.3">
      <c r="A826">
        <v>1586</v>
      </c>
      <c r="B826" t="s">
        <v>2322</v>
      </c>
      <c r="C826" t="s">
        <v>305</v>
      </c>
      <c r="E826" t="s">
        <v>5</v>
      </c>
      <c r="F826">
        <v>1992</v>
      </c>
      <c r="G826">
        <v>113</v>
      </c>
      <c r="H826">
        <v>31</v>
      </c>
      <c r="I826">
        <v>65</v>
      </c>
      <c r="J826">
        <v>-12</v>
      </c>
      <c r="K826" s="2">
        <f>Spotify_2000[[#This Row],[Columna2]]/60</f>
        <v>5.05</v>
      </c>
      <c r="L826">
        <v>303</v>
      </c>
      <c r="M826">
        <v>53</v>
      </c>
      <c r="N826">
        <v>71</v>
      </c>
      <c r="Q826"/>
    </row>
    <row r="827" spans="1:17" x14ac:dyDescent="0.3">
      <c r="A827">
        <v>1630</v>
      </c>
      <c r="B827" t="s">
        <v>2386</v>
      </c>
      <c r="C827" t="s">
        <v>1284</v>
      </c>
      <c r="E827" t="s">
        <v>33</v>
      </c>
      <c r="F827">
        <v>1993</v>
      </c>
      <c r="G827">
        <v>113</v>
      </c>
      <c r="H827">
        <v>63</v>
      </c>
      <c r="I827">
        <v>45</v>
      </c>
      <c r="J827">
        <v>-12</v>
      </c>
      <c r="K827" s="2">
        <f>Spotify_2000[[#This Row],[Columna2]]/60</f>
        <v>3.8833333333333333</v>
      </c>
      <c r="L827">
        <v>233</v>
      </c>
      <c r="M827">
        <v>8</v>
      </c>
      <c r="N827">
        <v>67</v>
      </c>
      <c r="Q827"/>
    </row>
    <row r="828" spans="1:17" x14ac:dyDescent="0.3">
      <c r="A828">
        <v>1735</v>
      </c>
      <c r="B828" t="s">
        <v>1957</v>
      </c>
      <c r="C828" t="s">
        <v>2523</v>
      </c>
      <c r="E828" t="s">
        <v>2</v>
      </c>
      <c r="F828">
        <v>1997</v>
      </c>
      <c r="G828">
        <v>113</v>
      </c>
      <c r="H828">
        <v>37</v>
      </c>
      <c r="I828">
        <v>47</v>
      </c>
      <c r="J828">
        <v>-5</v>
      </c>
      <c r="K828" s="2">
        <f>Spotify_2000[[#This Row],[Columna2]]/60</f>
        <v>2.6666666666666665</v>
      </c>
      <c r="L828">
        <v>160</v>
      </c>
      <c r="M828">
        <v>25</v>
      </c>
      <c r="N828">
        <v>55</v>
      </c>
      <c r="Q828"/>
    </row>
    <row r="829" spans="1:17" x14ac:dyDescent="0.3">
      <c r="A829">
        <v>238</v>
      </c>
      <c r="B829" t="s">
        <v>455</v>
      </c>
      <c r="C829" t="s">
        <v>456</v>
      </c>
      <c r="E829" t="s">
        <v>33</v>
      </c>
      <c r="F829">
        <v>2006</v>
      </c>
      <c r="G829">
        <v>113</v>
      </c>
      <c r="H829">
        <v>95</v>
      </c>
      <c r="I829">
        <v>22</v>
      </c>
      <c r="J829">
        <v>-4</v>
      </c>
      <c r="K829" s="2">
        <f>Spotify_2000[[#This Row],[Columna2]]/60</f>
        <v>2.9333333333333331</v>
      </c>
      <c r="L829">
        <v>176</v>
      </c>
      <c r="M829">
        <v>0</v>
      </c>
      <c r="N829">
        <v>62</v>
      </c>
      <c r="Q829"/>
    </row>
    <row r="830" spans="1:17" x14ac:dyDescent="0.3">
      <c r="A830">
        <v>242</v>
      </c>
      <c r="B830" t="s">
        <v>462</v>
      </c>
      <c r="C830" t="s">
        <v>463</v>
      </c>
      <c r="E830" t="s">
        <v>464</v>
      </c>
      <c r="F830">
        <v>2006</v>
      </c>
      <c r="G830">
        <v>113</v>
      </c>
      <c r="H830">
        <v>55</v>
      </c>
      <c r="I830">
        <v>67</v>
      </c>
      <c r="J830">
        <v>-8</v>
      </c>
      <c r="K830" s="2">
        <f>Spotify_2000[[#This Row],[Columna2]]/60</f>
        <v>4.7833333333333332</v>
      </c>
      <c r="L830">
        <v>287</v>
      </c>
      <c r="M830">
        <v>74</v>
      </c>
      <c r="N830">
        <v>70</v>
      </c>
      <c r="Q830"/>
    </row>
    <row r="831" spans="1:17" x14ac:dyDescent="0.3">
      <c r="A831">
        <v>404</v>
      </c>
      <c r="B831" t="s">
        <v>699</v>
      </c>
      <c r="C831" t="s">
        <v>35</v>
      </c>
      <c r="E831" t="s">
        <v>36</v>
      </c>
      <c r="F831">
        <v>2010</v>
      </c>
      <c r="G831">
        <v>113</v>
      </c>
      <c r="H831">
        <v>42</v>
      </c>
      <c r="I831">
        <v>74</v>
      </c>
      <c r="J831">
        <v>-10</v>
      </c>
      <c r="K831" s="2">
        <f>Spotify_2000[[#This Row],[Columna2]]/60</f>
        <v>4.3166666666666664</v>
      </c>
      <c r="L831">
        <v>259</v>
      </c>
      <c r="M831">
        <v>36</v>
      </c>
      <c r="N831">
        <v>43</v>
      </c>
      <c r="Q831"/>
    </row>
    <row r="832" spans="1:17" x14ac:dyDescent="0.3">
      <c r="A832">
        <v>656</v>
      </c>
      <c r="B832" t="s">
        <v>1088</v>
      </c>
      <c r="C832" t="s">
        <v>54</v>
      </c>
      <c r="E832" t="s">
        <v>55</v>
      </c>
      <c r="F832">
        <v>2016</v>
      </c>
      <c r="G832">
        <v>113</v>
      </c>
      <c r="H832">
        <v>83</v>
      </c>
      <c r="I832">
        <v>67</v>
      </c>
      <c r="J832">
        <v>-6</v>
      </c>
      <c r="K832" s="2">
        <f>Spotify_2000[[#This Row],[Columna2]]/60</f>
        <v>3.9666666666666668</v>
      </c>
      <c r="L832">
        <v>238</v>
      </c>
      <c r="M832">
        <v>1</v>
      </c>
      <c r="N832">
        <v>75</v>
      </c>
      <c r="Q832"/>
    </row>
    <row r="833" spans="1:17" x14ac:dyDescent="0.3">
      <c r="A833">
        <v>799</v>
      </c>
      <c r="B833" t="s">
        <v>1296</v>
      </c>
      <c r="C833" t="s">
        <v>1297</v>
      </c>
      <c r="E833" t="s">
        <v>261</v>
      </c>
      <c r="F833">
        <v>2019</v>
      </c>
      <c r="G833">
        <v>113</v>
      </c>
      <c r="H833">
        <v>17</v>
      </c>
      <c r="I833">
        <v>68</v>
      </c>
      <c r="J833">
        <v>-9</v>
      </c>
      <c r="K833" s="2">
        <f>Spotify_2000[[#This Row],[Columna2]]/60</f>
        <v>4.333333333333333</v>
      </c>
      <c r="L833">
        <v>260</v>
      </c>
      <c r="M833">
        <v>84</v>
      </c>
      <c r="N833">
        <v>28</v>
      </c>
      <c r="Q833"/>
    </row>
    <row r="834" spans="1:17" x14ac:dyDescent="0.3">
      <c r="A834">
        <v>1890</v>
      </c>
      <c r="B834" t="s">
        <v>2712</v>
      </c>
      <c r="C834" t="s">
        <v>309</v>
      </c>
      <c r="E834" t="s">
        <v>310</v>
      </c>
      <c r="F834">
        <v>1967</v>
      </c>
      <c r="G834">
        <v>114</v>
      </c>
      <c r="H834">
        <v>39</v>
      </c>
      <c r="I834">
        <v>63</v>
      </c>
      <c r="J834">
        <v>-10</v>
      </c>
      <c r="K834" s="2">
        <f>Spotify_2000[[#This Row],[Columna2]]/60</f>
        <v>3.0333333333333332</v>
      </c>
      <c r="L834">
        <v>182</v>
      </c>
      <c r="M834">
        <v>41</v>
      </c>
      <c r="N834">
        <v>45</v>
      </c>
      <c r="Q834"/>
    </row>
    <row r="835" spans="1:17" x14ac:dyDescent="0.3">
      <c r="A835">
        <v>1910</v>
      </c>
      <c r="B835" t="s">
        <v>2733</v>
      </c>
      <c r="C835" t="s">
        <v>30</v>
      </c>
      <c r="E835" t="s">
        <v>2</v>
      </c>
      <c r="F835">
        <v>1967</v>
      </c>
      <c r="G835">
        <v>114</v>
      </c>
      <c r="H835">
        <v>66</v>
      </c>
      <c r="I835">
        <v>60</v>
      </c>
      <c r="J835">
        <v>-13</v>
      </c>
      <c r="K835" s="2">
        <f>Spotify_2000[[#This Row],[Columna2]]/60</f>
        <v>2.3166666666666669</v>
      </c>
      <c r="L835">
        <v>139</v>
      </c>
      <c r="M835">
        <v>54</v>
      </c>
      <c r="N835">
        <v>41</v>
      </c>
      <c r="Q835"/>
    </row>
    <row r="836" spans="1:17" x14ac:dyDescent="0.3">
      <c r="A836">
        <v>883</v>
      </c>
      <c r="B836" t="s">
        <v>1410</v>
      </c>
      <c r="C836" t="s">
        <v>4</v>
      </c>
      <c r="E836" t="s">
        <v>5</v>
      </c>
      <c r="F836">
        <v>1972</v>
      </c>
      <c r="G836">
        <v>114</v>
      </c>
      <c r="H836">
        <v>59</v>
      </c>
      <c r="I836">
        <v>63</v>
      </c>
      <c r="J836">
        <v>-11</v>
      </c>
      <c r="K836" s="2">
        <f>Spotify_2000[[#This Row],[Columna2]]/60</f>
        <v>5.7</v>
      </c>
      <c r="L836">
        <v>342</v>
      </c>
      <c r="M836">
        <v>10</v>
      </c>
      <c r="N836">
        <v>64</v>
      </c>
      <c r="Q836"/>
    </row>
    <row r="837" spans="1:17" x14ac:dyDescent="0.3">
      <c r="A837">
        <v>1091</v>
      </c>
      <c r="B837" t="s">
        <v>1696</v>
      </c>
      <c r="C837" t="s">
        <v>1697</v>
      </c>
      <c r="E837" t="s">
        <v>5</v>
      </c>
      <c r="F837">
        <v>1978</v>
      </c>
      <c r="G837">
        <v>114</v>
      </c>
      <c r="H837">
        <v>35</v>
      </c>
      <c r="I837">
        <v>50</v>
      </c>
      <c r="J837">
        <v>-14</v>
      </c>
      <c r="K837" s="2">
        <f>Spotify_2000[[#This Row],[Columna2]]/60</f>
        <v>6.1</v>
      </c>
      <c r="L837">
        <v>366</v>
      </c>
      <c r="M837">
        <v>9</v>
      </c>
      <c r="N837">
        <v>69</v>
      </c>
      <c r="Q837"/>
    </row>
    <row r="838" spans="1:17" x14ac:dyDescent="0.3">
      <c r="A838">
        <v>1148</v>
      </c>
      <c r="B838" t="s">
        <v>1766</v>
      </c>
      <c r="C838" t="s">
        <v>176</v>
      </c>
      <c r="E838" t="s">
        <v>20</v>
      </c>
      <c r="F838">
        <v>1979</v>
      </c>
      <c r="G838">
        <v>114</v>
      </c>
      <c r="H838">
        <v>54</v>
      </c>
      <c r="I838">
        <v>81</v>
      </c>
      <c r="J838">
        <v>-13</v>
      </c>
      <c r="K838" s="2">
        <f>Spotify_2000[[#This Row],[Columna2]]/60</f>
        <v>3.6833333333333331</v>
      </c>
      <c r="L838">
        <v>221</v>
      </c>
      <c r="M838">
        <v>18</v>
      </c>
      <c r="N838">
        <v>73</v>
      </c>
      <c r="Q838"/>
    </row>
    <row r="839" spans="1:17" x14ac:dyDescent="0.3">
      <c r="A839">
        <v>1207</v>
      </c>
      <c r="B839" t="s">
        <v>1841</v>
      </c>
      <c r="C839" t="s">
        <v>1194</v>
      </c>
      <c r="E839" t="s">
        <v>1079</v>
      </c>
      <c r="F839">
        <v>1982</v>
      </c>
      <c r="G839">
        <v>114</v>
      </c>
      <c r="H839">
        <v>71</v>
      </c>
      <c r="I839">
        <v>67</v>
      </c>
      <c r="J839">
        <v>-8</v>
      </c>
      <c r="K839" s="2">
        <f>Spotify_2000[[#This Row],[Columna2]]/60</f>
        <v>4.1333333333333337</v>
      </c>
      <c r="L839">
        <v>248</v>
      </c>
      <c r="M839">
        <v>42</v>
      </c>
      <c r="N839">
        <v>72</v>
      </c>
      <c r="Q839"/>
    </row>
    <row r="840" spans="1:17" x14ac:dyDescent="0.3">
      <c r="A840">
        <v>1220</v>
      </c>
      <c r="B840" t="s">
        <v>1858</v>
      </c>
      <c r="C840" t="s">
        <v>1851</v>
      </c>
      <c r="E840" t="s">
        <v>5</v>
      </c>
      <c r="F840">
        <v>1982</v>
      </c>
      <c r="G840">
        <v>114</v>
      </c>
      <c r="H840">
        <v>19</v>
      </c>
      <c r="I840">
        <v>69</v>
      </c>
      <c r="J840">
        <v>-19</v>
      </c>
      <c r="K840" s="2">
        <f>Spotify_2000[[#This Row],[Columna2]]/60</f>
        <v>4.083333333333333</v>
      </c>
      <c r="L840">
        <v>245</v>
      </c>
      <c r="M840">
        <v>67</v>
      </c>
      <c r="N840">
        <v>31</v>
      </c>
      <c r="Q840"/>
    </row>
    <row r="841" spans="1:17" x14ac:dyDescent="0.3">
      <c r="A841">
        <v>1230</v>
      </c>
      <c r="B841" t="s">
        <v>1871</v>
      </c>
      <c r="C841" t="s">
        <v>1872</v>
      </c>
      <c r="E841" t="s">
        <v>509</v>
      </c>
      <c r="F841">
        <v>1982</v>
      </c>
      <c r="G841">
        <v>114</v>
      </c>
      <c r="H841">
        <v>71</v>
      </c>
      <c r="I841">
        <v>57</v>
      </c>
      <c r="J841">
        <v>-9</v>
      </c>
      <c r="K841" s="2">
        <f>Spotify_2000[[#This Row],[Columna2]]/60</f>
        <v>5.55</v>
      </c>
      <c r="L841">
        <v>333</v>
      </c>
      <c r="M841">
        <v>35</v>
      </c>
      <c r="N841">
        <v>62</v>
      </c>
      <c r="Q841"/>
    </row>
    <row r="842" spans="1:17" x14ac:dyDescent="0.3">
      <c r="A842">
        <v>1333</v>
      </c>
      <c r="B842" t="s">
        <v>2000</v>
      </c>
      <c r="C842" t="s">
        <v>1684</v>
      </c>
      <c r="E842" t="s">
        <v>5</v>
      </c>
      <c r="F842">
        <v>1985</v>
      </c>
      <c r="G842">
        <v>114</v>
      </c>
      <c r="H842">
        <v>46</v>
      </c>
      <c r="I842">
        <v>69</v>
      </c>
      <c r="J842">
        <v>-12</v>
      </c>
      <c r="K842" s="2">
        <f>Spotify_2000[[#This Row],[Columna2]]/60</f>
        <v>5.2</v>
      </c>
      <c r="L842">
        <v>312</v>
      </c>
      <c r="M842">
        <v>25</v>
      </c>
      <c r="N842">
        <v>50</v>
      </c>
      <c r="Q842"/>
    </row>
    <row r="843" spans="1:17" x14ac:dyDescent="0.3">
      <c r="A843">
        <v>1364</v>
      </c>
      <c r="B843" t="s">
        <v>2039</v>
      </c>
      <c r="C843" t="s">
        <v>201</v>
      </c>
      <c r="E843" t="s">
        <v>5</v>
      </c>
      <c r="F843">
        <v>1986</v>
      </c>
      <c r="G843">
        <v>114</v>
      </c>
      <c r="H843">
        <v>77</v>
      </c>
      <c r="I843">
        <v>56</v>
      </c>
      <c r="J843">
        <v>-9</v>
      </c>
      <c r="K843" s="2">
        <f>Spotify_2000[[#This Row],[Columna2]]/60</f>
        <v>5.6333333333333337</v>
      </c>
      <c r="L843">
        <v>338</v>
      </c>
      <c r="M843">
        <v>7</v>
      </c>
      <c r="N843">
        <v>46</v>
      </c>
      <c r="Q843"/>
    </row>
    <row r="844" spans="1:17" x14ac:dyDescent="0.3">
      <c r="A844">
        <v>1415</v>
      </c>
      <c r="B844" t="s">
        <v>2104</v>
      </c>
      <c r="C844" t="s">
        <v>176</v>
      </c>
      <c r="E844" t="s">
        <v>20</v>
      </c>
      <c r="F844">
        <v>1987</v>
      </c>
      <c r="G844">
        <v>114</v>
      </c>
      <c r="H844">
        <v>85</v>
      </c>
      <c r="I844">
        <v>88</v>
      </c>
      <c r="J844">
        <v>-5</v>
      </c>
      <c r="K844" s="2">
        <f>Spotify_2000[[#This Row],[Columna2]]/60</f>
        <v>4.9666666666666668</v>
      </c>
      <c r="L844">
        <v>298</v>
      </c>
      <c r="M844">
        <v>5</v>
      </c>
      <c r="N844">
        <v>72</v>
      </c>
      <c r="Q844"/>
    </row>
    <row r="845" spans="1:17" x14ac:dyDescent="0.3">
      <c r="A845">
        <v>1417</v>
      </c>
      <c r="B845" t="s">
        <v>2107</v>
      </c>
      <c r="C845" t="s">
        <v>176</v>
      </c>
      <c r="E845" t="s">
        <v>20</v>
      </c>
      <c r="F845">
        <v>1987</v>
      </c>
      <c r="G845">
        <v>114</v>
      </c>
      <c r="H845">
        <v>89</v>
      </c>
      <c r="I845">
        <v>79</v>
      </c>
      <c r="J845">
        <v>-4</v>
      </c>
      <c r="K845" s="2">
        <f>Spotify_2000[[#This Row],[Columna2]]/60</f>
        <v>4.1166666666666663</v>
      </c>
      <c r="L845">
        <v>247</v>
      </c>
      <c r="M845">
        <v>0</v>
      </c>
      <c r="N845">
        <v>68</v>
      </c>
      <c r="Q845"/>
    </row>
    <row r="846" spans="1:17" x14ac:dyDescent="0.3">
      <c r="A846">
        <v>1575</v>
      </c>
      <c r="B846" t="s">
        <v>2305</v>
      </c>
      <c r="C846" t="s">
        <v>2106</v>
      </c>
      <c r="E846" t="s">
        <v>33</v>
      </c>
      <c r="F846">
        <v>1992</v>
      </c>
      <c r="G846">
        <v>114</v>
      </c>
      <c r="H846">
        <v>39</v>
      </c>
      <c r="I846">
        <v>57</v>
      </c>
      <c r="J846">
        <v>-11</v>
      </c>
      <c r="K846" s="2">
        <f>Spotify_2000[[#This Row],[Columna2]]/60</f>
        <v>4.3</v>
      </c>
      <c r="L846">
        <v>258</v>
      </c>
      <c r="M846">
        <v>80</v>
      </c>
      <c r="N846">
        <v>62</v>
      </c>
      <c r="Q846"/>
    </row>
    <row r="847" spans="1:17" x14ac:dyDescent="0.3">
      <c r="A847">
        <v>341</v>
      </c>
      <c r="B847" t="s">
        <v>610</v>
      </c>
      <c r="C847" t="s">
        <v>611</v>
      </c>
      <c r="E847" t="s">
        <v>273</v>
      </c>
      <c r="F847">
        <v>2002</v>
      </c>
      <c r="G847">
        <v>114</v>
      </c>
      <c r="H847">
        <v>30</v>
      </c>
      <c r="I847">
        <v>70</v>
      </c>
      <c r="J847">
        <v>-17</v>
      </c>
      <c r="K847" s="2">
        <f>Spotify_2000[[#This Row],[Columna2]]/60</f>
        <v>5.5333333333333332</v>
      </c>
      <c r="L847">
        <v>332</v>
      </c>
      <c r="M847">
        <v>4</v>
      </c>
      <c r="N847">
        <v>52</v>
      </c>
      <c r="Q847"/>
    </row>
    <row r="848" spans="1:17" x14ac:dyDescent="0.3">
      <c r="A848">
        <v>180</v>
      </c>
      <c r="B848" t="s">
        <v>362</v>
      </c>
      <c r="C848" t="s">
        <v>305</v>
      </c>
      <c r="E848" t="s">
        <v>5</v>
      </c>
      <c r="F848">
        <v>2004</v>
      </c>
      <c r="G848">
        <v>114</v>
      </c>
      <c r="H848">
        <v>83</v>
      </c>
      <c r="I848">
        <v>42</v>
      </c>
      <c r="J848">
        <v>-5</v>
      </c>
      <c r="K848" s="2">
        <f>Spotify_2000[[#This Row],[Columna2]]/60</f>
        <v>8.35</v>
      </c>
      <c r="L848">
        <v>501</v>
      </c>
      <c r="M848">
        <v>1</v>
      </c>
      <c r="N848">
        <v>49</v>
      </c>
      <c r="Q848"/>
    </row>
    <row r="849" spans="1:17" x14ac:dyDescent="0.3">
      <c r="A849">
        <v>347</v>
      </c>
      <c r="B849" t="s">
        <v>618</v>
      </c>
      <c r="C849" t="s">
        <v>619</v>
      </c>
      <c r="E849" t="s">
        <v>566</v>
      </c>
      <c r="F849">
        <v>2006</v>
      </c>
      <c r="G849">
        <v>114</v>
      </c>
      <c r="H849">
        <v>89</v>
      </c>
      <c r="I849">
        <v>59</v>
      </c>
      <c r="J849">
        <v>-6</v>
      </c>
      <c r="K849" s="2">
        <f>Spotify_2000[[#This Row],[Columna2]]/60</f>
        <v>5.2</v>
      </c>
      <c r="L849">
        <v>312</v>
      </c>
      <c r="M849">
        <v>1</v>
      </c>
      <c r="N849">
        <v>53</v>
      </c>
      <c r="Q849"/>
    </row>
    <row r="850" spans="1:17" x14ac:dyDescent="0.3">
      <c r="A850">
        <v>230</v>
      </c>
      <c r="B850" t="s">
        <v>445</v>
      </c>
      <c r="C850" t="s">
        <v>150</v>
      </c>
      <c r="E850" t="s">
        <v>44</v>
      </c>
      <c r="F850">
        <v>2008</v>
      </c>
      <c r="G850">
        <v>114</v>
      </c>
      <c r="H850">
        <v>60</v>
      </c>
      <c r="I850">
        <v>88</v>
      </c>
      <c r="J850">
        <v>-11</v>
      </c>
      <c r="K850" s="2">
        <f>Spotify_2000[[#This Row],[Columna2]]/60</f>
        <v>3.35</v>
      </c>
      <c r="L850">
        <v>201</v>
      </c>
      <c r="M850">
        <v>28</v>
      </c>
      <c r="N850">
        <v>53</v>
      </c>
      <c r="Q850"/>
    </row>
    <row r="851" spans="1:17" x14ac:dyDescent="0.3">
      <c r="A851">
        <v>537</v>
      </c>
      <c r="B851" t="s">
        <v>901</v>
      </c>
      <c r="C851" t="s">
        <v>902</v>
      </c>
      <c r="E851" t="s">
        <v>5</v>
      </c>
      <c r="F851">
        <v>2013</v>
      </c>
      <c r="G851">
        <v>114</v>
      </c>
      <c r="H851">
        <v>93</v>
      </c>
      <c r="I851">
        <v>41</v>
      </c>
      <c r="J851">
        <v>-5</v>
      </c>
      <c r="K851" s="2">
        <f>Spotify_2000[[#This Row],[Columna2]]/60</f>
        <v>2.7166666666666668</v>
      </c>
      <c r="L851">
        <v>163</v>
      </c>
      <c r="M851">
        <v>34</v>
      </c>
      <c r="N851">
        <v>32</v>
      </c>
      <c r="Q851"/>
    </row>
    <row r="852" spans="1:17" x14ac:dyDescent="0.3">
      <c r="A852">
        <v>587</v>
      </c>
      <c r="B852" t="s">
        <v>979</v>
      </c>
      <c r="C852" t="s">
        <v>980</v>
      </c>
      <c r="E852" t="s">
        <v>11</v>
      </c>
      <c r="F852">
        <v>2014</v>
      </c>
      <c r="G852">
        <v>114</v>
      </c>
      <c r="H852">
        <v>34</v>
      </c>
      <c r="I852">
        <v>44</v>
      </c>
      <c r="J852">
        <v>-11</v>
      </c>
      <c r="K852" s="2">
        <f>Spotify_2000[[#This Row],[Columna2]]/60</f>
        <v>4.4333333333333336</v>
      </c>
      <c r="L852">
        <v>266</v>
      </c>
      <c r="M852">
        <v>4</v>
      </c>
      <c r="N852">
        <v>65</v>
      </c>
      <c r="Q852"/>
    </row>
    <row r="853" spans="1:17" x14ac:dyDescent="0.3">
      <c r="A853">
        <v>606</v>
      </c>
      <c r="B853" t="s">
        <v>1010</v>
      </c>
      <c r="C853" t="s">
        <v>1011</v>
      </c>
      <c r="E853" t="s">
        <v>44</v>
      </c>
      <c r="F853">
        <v>2015</v>
      </c>
      <c r="G853">
        <v>114</v>
      </c>
      <c r="H853">
        <v>44</v>
      </c>
      <c r="I853">
        <v>37</v>
      </c>
      <c r="J853">
        <v>-15</v>
      </c>
      <c r="K853" s="2">
        <f>Spotify_2000[[#This Row],[Columna2]]/60</f>
        <v>3.3</v>
      </c>
      <c r="L853">
        <v>198</v>
      </c>
      <c r="M853">
        <v>82</v>
      </c>
      <c r="N853">
        <v>15</v>
      </c>
      <c r="Q853"/>
    </row>
    <row r="854" spans="1:17" x14ac:dyDescent="0.3">
      <c r="A854">
        <v>687</v>
      </c>
      <c r="B854" t="s">
        <v>1132</v>
      </c>
      <c r="C854" t="s">
        <v>159</v>
      </c>
      <c r="E854" t="s">
        <v>55</v>
      </c>
      <c r="F854">
        <v>2017</v>
      </c>
      <c r="G854">
        <v>114</v>
      </c>
      <c r="H854">
        <v>59</v>
      </c>
      <c r="I854">
        <v>49</v>
      </c>
      <c r="J854">
        <v>-6</v>
      </c>
      <c r="K854" s="2">
        <f>Spotify_2000[[#This Row],[Columna2]]/60</f>
        <v>4.5</v>
      </c>
      <c r="L854">
        <v>270</v>
      </c>
      <c r="M854">
        <v>3</v>
      </c>
      <c r="N854">
        <v>76</v>
      </c>
      <c r="Q854"/>
    </row>
    <row r="855" spans="1:17" x14ac:dyDescent="0.3">
      <c r="A855">
        <v>718</v>
      </c>
      <c r="B855" t="s">
        <v>1175</v>
      </c>
      <c r="C855" t="s">
        <v>1176</v>
      </c>
      <c r="E855" t="s">
        <v>5</v>
      </c>
      <c r="F855">
        <v>2017</v>
      </c>
      <c r="G855">
        <v>114</v>
      </c>
      <c r="H855">
        <v>32</v>
      </c>
      <c r="I855">
        <v>50</v>
      </c>
      <c r="J855">
        <v>-13</v>
      </c>
      <c r="K855" s="2">
        <f>Spotify_2000[[#This Row],[Columna2]]/60</f>
        <v>4.1500000000000004</v>
      </c>
      <c r="L855">
        <v>249</v>
      </c>
      <c r="M855">
        <v>10</v>
      </c>
      <c r="N855">
        <v>50</v>
      </c>
      <c r="Q855"/>
    </row>
    <row r="856" spans="1:17" x14ac:dyDescent="0.3">
      <c r="A856">
        <v>776</v>
      </c>
      <c r="B856" t="s">
        <v>1259</v>
      </c>
      <c r="C856" t="s">
        <v>213</v>
      </c>
      <c r="E856" t="s">
        <v>55</v>
      </c>
      <c r="F856">
        <v>2018</v>
      </c>
      <c r="G856">
        <v>114</v>
      </c>
      <c r="H856">
        <v>79</v>
      </c>
      <c r="I856">
        <v>60</v>
      </c>
      <c r="J856">
        <v>-6</v>
      </c>
      <c r="K856" s="2">
        <f>Spotify_2000[[#This Row],[Columna2]]/60</f>
        <v>3.6166666666666667</v>
      </c>
      <c r="L856">
        <v>217</v>
      </c>
      <c r="M856">
        <v>1</v>
      </c>
      <c r="N856">
        <v>79</v>
      </c>
      <c r="Q856"/>
    </row>
    <row r="857" spans="1:17" x14ac:dyDescent="0.3">
      <c r="A857">
        <v>1888</v>
      </c>
      <c r="B857" t="s">
        <v>2708</v>
      </c>
      <c r="C857" t="s">
        <v>2709</v>
      </c>
      <c r="E857" t="s">
        <v>2</v>
      </c>
      <c r="F857">
        <v>1967</v>
      </c>
      <c r="G857">
        <v>115</v>
      </c>
      <c r="H857">
        <v>56</v>
      </c>
      <c r="I857">
        <v>81</v>
      </c>
      <c r="J857">
        <v>-5</v>
      </c>
      <c r="K857" s="2">
        <f>Spotify_2000[[#This Row],[Columna2]]/60</f>
        <v>2.4666666666666668</v>
      </c>
      <c r="L857">
        <v>148</v>
      </c>
      <c r="M857">
        <v>16</v>
      </c>
      <c r="N857">
        <v>73</v>
      </c>
      <c r="Q857"/>
    </row>
    <row r="858" spans="1:17" x14ac:dyDescent="0.3">
      <c r="A858">
        <v>1916</v>
      </c>
      <c r="B858" t="s">
        <v>2741</v>
      </c>
      <c r="C858" t="s">
        <v>2742</v>
      </c>
      <c r="E858" t="s">
        <v>5</v>
      </c>
      <c r="F858">
        <v>1967</v>
      </c>
      <c r="G858">
        <v>115</v>
      </c>
      <c r="H858">
        <v>48</v>
      </c>
      <c r="I858">
        <v>68</v>
      </c>
      <c r="J858">
        <v>-13</v>
      </c>
      <c r="K858" s="2">
        <f>Spotify_2000[[#This Row],[Columna2]]/60</f>
        <v>4.166666666666667</v>
      </c>
      <c r="L858">
        <v>250</v>
      </c>
      <c r="M858">
        <v>48</v>
      </c>
      <c r="N858">
        <v>74</v>
      </c>
      <c r="Q858"/>
    </row>
    <row r="859" spans="1:17" x14ac:dyDescent="0.3">
      <c r="A859">
        <v>1925</v>
      </c>
      <c r="B859" t="s">
        <v>2752</v>
      </c>
      <c r="C859" t="s">
        <v>309</v>
      </c>
      <c r="E859" t="s">
        <v>310</v>
      </c>
      <c r="F859">
        <v>1968</v>
      </c>
      <c r="G859">
        <v>115</v>
      </c>
      <c r="H859">
        <v>65</v>
      </c>
      <c r="I859">
        <v>45</v>
      </c>
      <c r="J859">
        <v>-9</v>
      </c>
      <c r="K859" s="2">
        <f>Spotify_2000[[#This Row],[Columna2]]/60</f>
        <v>4.75</v>
      </c>
      <c r="L859">
        <v>285</v>
      </c>
      <c r="M859">
        <v>2</v>
      </c>
      <c r="N859">
        <v>70</v>
      </c>
      <c r="Q859"/>
    </row>
    <row r="860" spans="1:17" x14ac:dyDescent="0.3">
      <c r="A860">
        <v>864</v>
      </c>
      <c r="B860" t="s">
        <v>1389</v>
      </c>
      <c r="C860" t="s">
        <v>201</v>
      </c>
      <c r="E860" t="s">
        <v>5</v>
      </c>
      <c r="F860">
        <v>1971</v>
      </c>
      <c r="G860">
        <v>115</v>
      </c>
      <c r="H860">
        <v>31</v>
      </c>
      <c r="I860">
        <v>55</v>
      </c>
      <c r="J860">
        <v>-12</v>
      </c>
      <c r="K860" s="2">
        <f>Spotify_2000[[#This Row],[Columna2]]/60</f>
        <v>3.6333333333333333</v>
      </c>
      <c r="L860">
        <v>218</v>
      </c>
      <c r="M860">
        <v>51</v>
      </c>
      <c r="N860">
        <v>66</v>
      </c>
      <c r="Q860"/>
    </row>
    <row r="861" spans="1:17" x14ac:dyDescent="0.3">
      <c r="A861">
        <v>1105</v>
      </c>
      <c r="B861" t="s">
        <v>1713</v>
      </c>
      <c r="C861" t="s">
        <v>1714</v>
      </c>
      <c r="E861" t="s">
        <v>100</v>
      </c>
      <c r="F861">
        <v>1978</v>
      </c>
      <c r="G861">
        <v>115</v>
      </c>
      <c r="H861">
        <v>85</v>
      </c>
      <c r="I861">
        <v>73</v>
      </c>
      <c r="J861">
        <v>-7</v>
      </c>
      <c r="K861" s="2">
        <f>Spotify_2000[[#This Row],[Columna2]]/60</f>
        <v>4.3499999999999996</v>
      </c>
      <c r="L861">
        <v>261</v>
      </c>
      <c r="M861">
        <v>13</v>
      </c>
      <c r="N861">
        <v>65</v>
      </c>
      <c r="Q861"/>
    </row>
    <row r="862" spans="1:17" x14ac:dyDescent="0.3">
      <c r="A862">
        <v>1144</v>
      </c>
      <c r="B862" t="s">
        <v>1761</v>
      </c>
      <c r="C862" t="s">
        <v>1731</v>
      </c>
      <c r="E862" t="s">
        <v>5</v>
      </c>
      <c r="F862">
        <v>1979</v>
      </c>
      <c r="G862">
        <v>115</v>
      </c>
      <c r="H862">
        <v>73</v>
      </c>
      <c r="I862">
        <v>71</v>
      </c>
      <c r="J862">
        <v>-6</v>
      </c>
      <c r="K862" s="2">
        <f>Spotify_2000[[#This Row],[Columna2]]/60</f>
        <v>4.0333333333333332</v>
      </c>
      <c r="L862">
        <v>242</v>
      </c>
      <c r="M862">
        <v>28</v>
      </c>
      <c r="N862">
        <v>52</v>
      </c>
      <c r="Q862"/>
    </row>
    <row r="863" spans="1:17" x14ac:dyDescent="0.3">
      <c r="A863">
        <v>1216</v>
      </c>
      <c r="B863" t="s">
        <v>1852</v>
      </c>
      <c r="C863" t="s">
        <v>35</v>
      </c>
      <c r="E863" t="s">
        <v>36</v>
      </c>
      <c r="F863">
        <v>1982</v>
      </c>
      <c r="G863">
        <v>115</v>
      </c>
      <c r="H863">
        <v>60</v>
      </c>
      <c r="I863">
        <v>62</v>
      </c>
      <c r="J863">
        <v>-8</v>
      </c>
      <c r="K863" s="2">
        <f>Spotify_2000[[#This Row],[Columna2]]/60</f>
        <v>3.8</v>
      </c>
      <c r="L863">
        <v>228</v>
      </c>
      <c r="M863">
        <v>14</v>
      </c>
      <c r="N863">
        <v>24</v>
      </c>
      <c r="Q863"/>
    </row>
    <row r="864" spans="1:17" x14ac:dyDescent="0.3">
      <c r="A864">
        <v>1243</v>
      </c>
      <c r="B864" t="s">
        <v>1886</v>
      </c>
      <c r="C864" t="s">
        <v>201</v>
      </c>
      <c r="E864" t="s">
        <v>5</v>
      </c>
      <c r="F864">
        <v>1983</v>
      </c>
      <c r="G864">
        <v>115</v>
      </c>
      <c r="H864">
        <v>74</v>
      </c>
      <c r="I864">
        <v>65</v>
      </c>
      <c r="J864">
        <v>-7</v>
      </c>
      <c r="K864" s="2">
        <f>Spotify_2000[[#This Row],[Columna2]]/60</f>
        <v>7.6333333333333337</v>
      </c>
      <c r="L864">
        <v>458</v>
      </c>
      <c r="M864">
        <v>1</v>
      </c>
      <c r="N864">
        <v>71</v>
      </c>
      <c r="Q864"/>
    </row>
    <row r="865" spans="1:17" x14ac:dyDescent="0.3">
      <c r="A865">
        <v>1287</v>
      </c>
      <c r="B865" t="s">
        <v>1939</v>
      </c>
      <c r="C865" t="s">
        <v>1940</v>
      </c>
      <c r="E865" t="s">
        <v>100</v>
      </c>
      <c r="F865">
        <v>1984</v>
      </c>
      <c r="G865">
        <v>115</v>
      </c>
      <c r="H865">
        <v>57</v>
      </c>
      <c r="I865">
        <v>59</v>
      </c>
      <c r="J865">
        <v>-10</v>
      </c>
      <c r="K865" s="2">
        <f>Spotify_2000[[#This Row],[Columna2]]/60</f>
        <v>7.2333333333333334</v>
      </c>
      <c r="L865">
        <v>434</v>
      </c>
      <c r="M865">
        <v>36</v>
      </c>
      <c r="N865">
        <v>59</v>
      </c>
      <c r="Q865"/>
    </row>
    <row r="866" spans="1:17" x14ac:dyDescent="0.3">
      <c r="A866">
        <v>1302</v>
      </c>
      <c r="B866" t="s">
        <v>1961</v>
      </c>
      <c r="C866" t="s">
        <v>1792</v>
      </c>
      <c r="E866" t="s">
        <v>5</v>
      </c>
      <c r="F866">
        <v>1984</v>
      </c>
      <c r="G866">
        <v>115</v>
      </c>
      <c r="H866">
        <v>78</v>
      </c>
      <c r="I866">
        <v>62</v>
      </c>
      <c r="J866">
        <v>-9</v>
      </c>
      <c r="K866" s="2">
        <f>Spotify_2000[[#This Row],[Columna2]]/60</f>
        <v>4.2</v>
      </c>
      <c r="L866">
        <v>252</v>
      </c>
      <c r="M866">
        <v>7</v>
      </c>
      <c r="N866">
        <v>57</v>
      </c>
      <c r="Q866"/>
    </row>
    <row r="867" spans="1:17" x14ac:dyDescent="0.3">
      <c r="A867">
        <v>1305</v>
      </c>
      <c r="B867" t="s">
        <v>1965</v>
      </c>
      <c r="C867" t="s">
        <v>1936</v>
      </c>
      <c r="E867" t="s">
        <v>114</v>
      </c>
      <c r="F867">
        <v>1984</v>
      </c>
      <c r="G867">
        <v>115</v>
      </c>
      <c r="H867">
        <v>70</v>
      </c>
      <c r="I867">
        <v>68</v>
      </c>
      <c r="J867">
        <v>-13</v>
      </c>
      <c r="K867" s="2">
        <f>Spotify_2000[[#This Row],[Columna2]]/60</f>
        <v>3.95</v>
      </c>
      <c r="L867">
        <v>237</v>
      </c>
      <c r="M867">
        <v>33</v>
      </c>
      <c r="N867">
        <v>61</v>
      </c>
      <c r="Q867"/>
    </row>
    <row r="868" spans="1:17" x14ac:dyDescent="0.3">
      <c r="A868">
        <v>1308</v>
      </c>
      <c r="B868" t="s">
        <v>1968</v>
      </c>
      <c r="C868" t="s">
        <v>1662</v>
      </c>
      <c r="E868" t="s">
        <v>5</v>
      </c>
      <c r="F868">
        <v>1984</v>
      </c>
      <c r="G868">
        <v>115</v>
      </c>
      <c r="H868">
        <v>68</v>
      </c>
      <c r="I868">
        <v>43</v>
      </c>
      <c r="J868">
        <v>-7</v>
      </c>
      <c r="K868" s="2">
        <f>Spotify_2000[[#This Row],[Columna2]]/60</f>
        <v>3.8166666666666669</v>
      </c>
      <c r="L868">
        <v>229</v>
      </c>
      <c r="M868">
        <v>5</v>
      </c>
      <c r="N868">
        <v>54</v>
      </c>
      <c r="Q868"/>
    </row>
    <row r="869" spans="1:17" x14ac:dyDescent="0.3">
      <c r="A869">
        <v>1357</v>
      </c>
      <c r="B869" t="s">
        <v>2031</v>
      </c>
      <c r="C869" t="s">
        <v>1467</v>
      </c>
      <c r="E869" t="s">
        <v>5</v>
      </c>
      <c r="F869">
        <v>1986</v>
      </c>
      <c r="G869">
        <v>115</v>
      </c>
      <c r="H869">
        <v>91</v>
      </c>
      <c r="I869">
        <v>63</v>
      </c>
      <c r="J869">
        <v>-7</v>
      </c>
      <c r="K869" s="2">
        <f>Spotify_2000[[#This Row],[Columna2]]/60</f>
        <v>4.7833333333333332</v>
      </c>
      <c r="L869">
        <v>287</v>
      </c>
      <c r="M869">
        <v>4</v>
      </c>
      <c r="N869">
        <v>56</v>
      </c>
      <c r="Q869"/>
    </row>
    <row r="870" spans="1:17" x14ac:dyDescent="0.3">
      <c r="A870">
        <v>1371</v>
      </c>
      <c r="B870" t="s">
        <v>2046</v>
      </c>
      <c r="C870" t="s">
        <v>2047</v>
      </c>
      <c r="E870" t="s">
        <v>62</v>
      </c>
      <c r="F870">
        <v>1986</v>
      </c>
      <c r="G870">
        <v>115</v>
      </c>
      <c r="H870">
        <v>8</v>
      </c>
      <c r="I870">
        <v>67</v>
      </c>
      <c r="J870">
        <v>-27</v>
      </c>
      <c r="K870" s="2">
        <f>Spotify_2000[[#This Row],[Columna2]]/60</f>
        <v>3.8</v>
      </c>
      <c r="L870">
        <v>228</v>
      </c>
      <c r="M870">
        <v>67</v>
      </c>
      <c r="N870">
        <v>42</v>
      </c>
      <c r="Q870"/>
    </row>
    <row r="871" spans="1:17" x14ac:dyDescent="0.3">
      <c r="A871">
        <v>1400</v>
      </c>
      <c r="B871" t="s">
        <v>2084</v>
      </c>
      <c r="C871" t="s">
        <v>1539</v>
      </c>
      <c r="E871" t="s">
        <v>5</v>
      </c>
      <c r="F871">
        <v>1987</v>
      </c>
      <c r="G871">
        <v>115</v>
      </c>
      <c r="H871">
        <v>49</v>
      </c>
      <c r="I871">
        <v>73</v>
      </c>
      <c r="J871">
        <v>-11</v>
      </c>
      <c r="K871" s="2">
        <f>Spotify_2000[[#This Row],[Columna2]]/60</f>
        <v>3.7833333333333332</v>
      </c>
      <c r="L871">
        <v>227</v>
      </c>
      <c r="M871">
        <v>26</v>
      </c>
      <c r="N871">
        <v>78</v>
      </c>
      <c r="Q871"/>
    </row>
    <row r="872" spans="1:17" x14ac:dyDescent="0.3">
      <c r="A872">
        <v>1451</v>
      </c>
      <c r="B872" t="s">
        <v>2149</v>
      </c>
      <c r="C872" t="s">
        <v>190</v>
      </c>
      <c r="E872" t="s">
        <v>173</v>
      </c>
      <c r="F872">
        <v>1988</v>
      </c>
      <c r="G872">
        <v>115</v>
      </c>
      <c r="H872">
        <v>31</v>
      </c>
      <c r="I872">
        <v>69</v>
      </c>
      <c r="J872">
        <v>-17</v>
      </c>
      <c r="K872" s="2">
        <f>Spotify_2000[[#This Row],[Columna2]]/60</f>
        <v>4.4333333333333336</v>
      </c>
      <c r="L872">
        <v>266</v>
      </c>
      <c r="M872">
        <v>80</v>
      </c>
      <c r="N872">
        <v>57</v>
      </c>
      <c r="Q872"/>
    </row>
    <row r="873" spans="1:17" x14ac:dyDescent="0.3">
      <c r="A873">
        <v>1459</v>
      </c>
      <c r="B873" t="s">
        <v>2161</v>
      </c>
      <c r="C873" t="s">
        <v>2162</v>
      </c>
      <c r="E873" t="s">
        <v>5</v>
      </c>
      <c r="F873">
        <v>1988</v>
      </c>
      <c r="G873">
        <v>115</v>
      </c>
      <c r="H873">
        <v>77</v>
      </c>
      <c r="I873">
        <v>68</v>
      </c>
      <c r="J873">
        <v>-6</v>
      </c>
      <c r="K873" s="2">
        <f>Spotify_2000[[#This Row],[Columna2]]/60</f>
        <v>3.3333333333333335</v>
      </c>
      <c r="L873">
        <v>200</v>
      </c>
      <c r="M873">
        <v>11</v>
      </c>
      <c r="N873">
        <v>63</v>
      </c>
      <c r="Q873"/>
    </row>
    <row r="874" spans="1:17" x14ac:dyDescent="0.3">
      <c r="A874">
        <v>1462</v>
      </c>
      <c r="B874" t="s">
        <v>2166</v>
      </c>
      <c r="C874" t="s">
        <v>2167</v>
      </c>
      <c r="E874" t="s">
        <v>2168</v>
      </c>
      <c r="F874">
        <v>1988</v>
      </c>
      <c r="G874">
        <v>115</v>
      </c>
      <c r="H874">
        <v>56</v>
      </c>
      <c r="I874">
        <v>78</v>
      </c>
      <c r="J874">
        <v>-11</v>
      </c>
      <c r="K874" s="2">
        <f>Spotify_2000[[#This Row],[Columna2]]/60</f>
        <v>4.8666666666666663</v>
      </c>
      <c r="L874">
        <v>292</v>
      </c>
      <c r="M874">
        <v>7</v>
      </c>
      <c r="N874">
        <v>46</v>
      </c>
      <c r="Q874"/>
    </row>
    <row r="875" spans="1:17" x14ac:dyDescent="0.3">
      <c r="A875">
        <v>1463</v>
      </c>
      <c r="B875" t="s">
        <v>2169</v>
      </c>
      <c r="C875" t="s">
        <v>526</v>
      </c>
      <c r="E875" t="s">
        <v>5</v>
      </c>
      <c r="F875">
        <v>1989</v>
      </c>
      <c r="G875">
        <v>115</v>
      </c>
      <c r="H875">
        <v>69</v>
      </c>
      <c r="I875">
        <v>57</v>
      </c>
      <c r="J875">
        <v>-11</v>
      </c>
      <c r="K875" s="2">
        <f>Spotify_2000[[#This Row],[Columna2]]/60</f>
        <v>6.2833333333333332</v>
      </c>
      <c r="L875">
        <v>377</v>
      </c>
      <c r="M875">
        <v>60</v>
      </c>
      <c r="N875">
        <v>56</v>
      </c>
      <c r="Q875"/>
    </row>
    <row r="876" spans="1:17" x14ac:dyDescent="0.3">
      <c r="A876">
        <v>1490</v>
      </c>
      <c r="B876" t="s">
        <v>2202</v>
      </c>
      <c r="C876" t="s">
        <v>513</v>
      </c>
      <c r="E876" t="s">
        <v>464</v>
      </c>
      <c r="F876">
        <v>1989</v>
      </c>
      <c r="G876">
        <v>115</v>
      </c>
      <c r="H876">
        <v>88</v>
      </c>
      <c r="I876">
        <v>66</v>
      </c>
      <c r="J876">
        <v>-4</v>
      </c>
      <c r="K876" s="2">
        <f>Spotify_2000[[#This Row],[Columna2]]/60</f>
        <v>4.8666666666666663</v>
      </c>
      <c r="L876">
        <v>292</v>
      </c>
      <c r="M876">
        <v>18</v>
      </c>
      <c r="N876">
        <v>57</v>
      </c>
      <c r="Q876"/>
    </row>
    <row r="877" spans="1:17" x14ac:dyDescent="0.3">
      <c r="A877">
        <v>1591</v>
      </c>
      <c r="B877" t="s">
        <v>2330</v>
      </c>
      <c r="C877" t="s">
        <v>13</v>
      </c>
      <c r="E877" t="s">
        <v>14</v>
      </c>
      <c r="F877">
        <v>1992</v>
      </c>
      <c r="G877">
        <v>115</v>
      </c>
      <c r="H877">
        <v>52</v>
      </c>
      <c r="I877">
        <v>65</v>
      </c>
      <c r="J877">
        <v>-14</v>
      </c>
      <c r="K877" s="2">
        <f>Spotify_2000[[#This Row],[Columna2]]/60</f>
        <v>6.4833333333333334</v>
      </c>
      <c r="L877">
        <v>389</v>
      </c>
      <c r="M877">
        <v>0</v>
      </c>
      <c r="N877">
        <v>58</v>
      </c>
      <c r="Q877"/>
    </row>
    <row r="878" spans="1:17" x14ac:dyDescent="0.3">
      <c r="A878">
        <v>1636</v>
      </c>
      <c r="B878" t="s">
        <v>2394</v>
      </c>
      <c r="C878" t="s">
        <v>1284</v>
      </c>
      <c r="E878" t="s">
        <v>33</v>
      </c>
      <c r="F878">
        <v>1994</v>
      </c>
      <c r="G878">
        <v>115</v>
      </c>
      <c r="H878">
        <v>75</v>
      </c>
      <c r="I878">
        <v>48</v>
      </c>
      <c r="J878">
        <v>-9</v>
      </c>
      <c r="K878" s="2">
        <f>Spotify_2000[[#This Row],[Columna2]]/60</f>
        <v>4.3499999999999996</v>
      </c>
      <c r="L878">
        <v>261</v>
      </c>
      <c r="M878">
        <v>43</v>
      </c>
      <c r="N878">
        <v>73</v>
      </c>
      <c r="Q878"/>
    </row>
    <row r="879" spans="1:17" x14ac:dyDescent="0.3">
      <c r="A879">
        <v>1654</v>
      </c>
      <c r="B879" t="s">
        <v>2418</v>
      </c>
      <c r="C879" t="s">
        <v>1284</v>
      </c>
      <c r="E879" t="s">
        <v>33</v>
      </c>
      <c r="F879">
        <v>1994</v>
      </c>
      <c r="G879">
        <v>115</v>
      </c>
      <c r="H879">
        <v>39</v>
      </c>
      <c r="I879">
        <v>62</v>
      </c>
      <c r="J879">
        <v>-12</v>
      </c>
      <c r="K879" s="2">
        <f>Spotify_2000[[#This Row],[Columna2]]/60</f>
        <v>3.2666666666666666</v>
      </c>
      <c r="L879">
        <v>196</v>
      </c>
      <c r="M879">
        <v>68</v>
      </c>
      <c r="N879">
        <v>57</v>
      </c>
      <c r="Q879"/>
    </row>
    <row r="880" spans="1:17" x14ac:dyDescent="0.3">
      <c r="A880">
        <v>203</v>
      </c>
      <c r="B880" t="s">
        <v>404</v>
      </c>
      <c r="C880" t="s">
        <v>405</v>
      </c>
      <c r="E880" t="s">
        <v>44</v>
      </c>
      <c r="F880">
        <v>2000</v>
      </c>
      <c r="G880">
        <v>115</v>
      </c>
      <c r="H880">
        <v>61</v>
      </c>
      <c r="I880">
        <v>67</v>
      </c>
      <c r="J880">
        <v>-11</v>
      </c>
      <c r="K880" s="2">
        <f>Spotify_2000[[#This Row],[Columna2]]/60</f>
        <v>3.0166666666666666</v>
      </c>
      <c r="L880">
        <v>181</v>
      </c>
      <c r="M880">
        <v>41</v>
      </c>
      <c r="N880">
        <v>51</v>
      </c>
      <c r="Q880"/>
    </row>
    <row r="881" spans="1:17" x14ac:dyDescent="0.3">
      <c r="A881">
        <v>89</v>
      </c>
      <c r="B881" t="s">
        <v>200</v>
      </c>
      <c r="C881" t="s">
        <v>201</v>
      </c>
      <c r="E881" t="s">
        <v>5</v>
      </c>
      <c r="F881">
        <v>2002</v>
      </c>
      <c r="G881">
        <v>115</v>
      </c>
      <c r="H881">
        <v>67</v>
      </c>
      <c r="I881">
        <v>72</v>
      </c>
      <c r="J881">
        <v>-12</v>
      </c>
      <c r="K881" s="2">
        <f>Spotify_2000[[#This Row],[Columna2]]/60</f>
        <v>3.85</v>
      </c>
      <c r="L881">
        <v>231</v>
      </c>
      <c r="M881">
        <v>6</v>
      </c>
      <c r="N881">
        <v>43</v>
      </c>
      <c r="Q881"/>
    </row>
    <row r="882" spans="1:17" x14ac:dyDescent="0.3">
      <c r="A882">
        <v>145</v>
      </c>
      <c r="B882" t="s">
        <v>301</v>
      </c>
      <c r="C882" t="s">
        <v>30</v>
      </c>
      <c r="E882" t="s">
        <v>2</v>
      </c>
      <c r="F882">
        <v>2002</v>
      </c>
      <c r="G882">
        <v>115</v>
      </c>
      <c r="H882">
        <v>97</v>
      </c>
      <c r="I882">
        <v>60</v>
      </c>
      <c r="J882">
        <v>-6</v>
      </c>
      <c r="K882" s="2">
        <f>Spotify_2000[[#This Row],[Columna2]]/60</f>
        <v>3.5333333333333332</v>
      </c>
      <c r="L882">
        <v>212</v>
      </c>
      <c r="M882">
        <v>0</v>
      </c>
      <c r="N882">
        <v>64</v>
      </c>
      <c r="Q882"/>
    </row>
    <row r="883" spans="1:17" x14ac:dyDescent="0.3">
      <c r="A883">
        <v>399</v>
      </c>
      <c r="B883" t="s">
        <v>689</v>
      </c>
      <c r="C883" t="s">
        <v>690</v>
      </c>
      <c r="E883" t="s">
        <v>253</v>
      </c>
      <c r="F883">
        <v>2004</v>
      </c>
      <c r="G883">
        <v>115</v>
      </c>
      <c r="H883">
        <v>64</v>
      </c>
      <c r="I883">
        <v>60</v>
      </c>
      <c r="J883">
        <v>-7</v>
      </c>
      <c r="K883" s="2">
        <f>Spotify_2000[[#This Row],[Columna2]]/60</f>
        <v>3.7166666666666668</v>
      </c>
      <c r="L883">
        <v>223</v>
      </c>
      <c r="M883">
        <v>16</v>
      </c>
      <c r="N883">
        <v>84</v>
      </c>
      <c r="Q883"/>
    </row>
    <row r="884" spans="1:17" x14ac:dyDescent="0.3">
      <c r="A884">
        <v>231</v>
      </c>
      <c r="B884" t="s">
        <v>250</v>
      </c>
      <c r="C884" t="s">
        <v>289</v>
      </c>
      <c r="E884" t="s">
        <v>2</v>
      </c>
      <c r="F884">
        <v>2005</v>
      </c>
      <c r="G884">
        <v>115</v>
      </c>
      <c r="H884">
        <v>55</v>
      </c>
      <c r="I884">
        <v>54</v>
      </c>
      <c r="J884">
        <v>-7</v>
      </c>
      <c r="K884" s="2">
        <f>Spotify_2000[[#This Row],[Columna2]]/60</f>
        <v>3.95</v>
      </c>
      <c r="L884">
        <v>237</v>
      </c>
      <c r="M884">
        <v>53</v>
      </c>
      <c r="N884">
        <v>64</v>
      </c>
      <c r="Q884"/>
    </row>
    <row r="885" spans="1:17" x14ac:dyDescent="0.3">
      <c r="A885">
        <v>290</v>
      </c>
      <c r="B885" t="s">
        <v>535</v>
      </c>
      <c r="C885" t="s">
        <v>176</v>
      </c>
      <c r="E885" t="s">
        <v>20</v>
      </c>
      <c r="F885">
        <v>2005</v>
      </c>
      <c r="G885">
        <v>115</v>
      </c>
      <c r="H885">
        <v>89</v>
      </c>
      <c r="I885">
        <v>74</v>
      </c>
      <c r="J885">
        <v>-4</v>
      </c>
      <c r="K885" s="2">
        <f>Spotify_2000[[#This Row],[Columna2]]/60</f>
        <v>3.3833333333333333</v>
      </c>
      <c r="L885">
        <v>203</v>
      </c>
      <c r="M885">
        <v>8</v>
      </c>
      <c r="N885">
        <v>64</v>
      </c>
      <c r="Q885"/>
    </row>
    <row r="886" spans="1:17" x14ac:dyDescent="0.3">
      <c r="A886">
        <v>192</v>
      </c>
      <c r="B886" t="s">
        <v>384</v>
      </c>
      <c r="C886" t="s">
        <v>385</v>
      </c>
      <c r="E886" t="s">
        <v>386</v>
      </c>
      <c r="F886">
        <v>2006</v>
      </c>
      <c r="G886">
        <v>115</v>
      </c>
      <c r="H886">
        <v>70</v>
      </c>
      <c r="I886">
        <v>73</v>
      </c>
      <c r="J886">
        <v>-8</v>
      </c>
      <c r="K886" s="2">
        <f>Spotify_2000[[#This Row],[Columna2]]/60</f>
        <v>4.2</v>
      </c>
      <c r="L886">
        <v>252</v>
      </c>
      <c r="M886">
        <v>0</v>
      </c>
      <c r="N886">
        <v>52</v>
      </c>
      <c r="Q886"/>
    </row>
    <row r="887" spans="1:17" x14ac:dyDescent="0.3">
      <c r="A887">
        <v>47</v>
      </c>
      <c r="B887" t="s">
        <v>112</v>
      </c>
      <c r="C887" t="s">
        <v>113</v>
      </c>
      <c r="E887" t="s">
        <v>114</v>
      </c>
      <c r="F887">
        <v>2008</v>
      </c>
      <c r="G887">
        <v>115</v>
      </c>
      <c r="H887">
        <v>46</v>
      </c>
      <c r="I887">
        <v>83</v>
      </c>
      <c r="J887">
        <v>-10</v>
      </c>
      <c r="K887" s="2">
        <f>Spotify_2000[[#This Row],[Columna2]]/60</f>
        <v>5.5166666666666666</v>
      </c>
      <c r="L887">
        <v>331</v>
      </c>
      <c r="M887">
        <v>48</v>
      </c>
      <c r="N887">
        <v>43</v>
      </c>
      <c r="Q887"/>
    </row>
    <row r="888" spans="1:17" x14ac:dyDescent="0.3">
      <c r="A888">
        <v>184</v>
      </c>
      <c r="B888" t="s">
        <v>371</v>
      </c>
      <c r="C888" t="s">
        <v>93</v>
      </c>
      <c r="E888" t="s">
        <v>94</v>
      </c>
      <c r="F888">
        <v>2009</v>
      </c>
      <c r="G888">
        <v>115</v>
      </c>
      <c r="H888">
        <v>72</v>
      </c>
      <c r="I888">
        <v>53</v>
      </c>
      <c r="J888">
        <v>-6</v>
      </c>
      <c r="K888" s="2">
        <f>Spotify_2000[[#This Row],[Columna2]]/60</f>
        <v>5.4</v>
      </c>
      <c r="L888">
        <v>324</v>
      </c>
      <c r="M888">
        <v>0</v>
      </c>
      <c r="N888">
        <v>44</v>
      </c>
      <c r="Q888"/>
    </row>
    <row r="889" spans="1:17" x14ac:dyDescent="0.3">
      <c r="A889">
        <v>426</v>
      </c>
      <c r="B889" t="s">
        <v>738</v>
      </c>
      <c r="C889" t="s">
        <v>255</v>
      </c>
      <c r="E889" t="s">
        <v>23</v>
      </c>
      <c r="F889">
        <v>2010</v>
      </c>
      <c r="G889">
        <v>115</v>
      </c>
      <c r="H889">
        <v>61</v>
      </c>
      <c r="I889">
        <v>37</v>
      </c>
      <c r="J889">
        <v>-7</v>
      </c>
      <c r="K889" s="2">
        <f>Spotify_2000[[#This Row],[Columna2]]/60</f>
        <v>4.1833333333333336</v>
      </c>
      <c r="L889">
        <v>251</v>
      </c>
      <c r="M889">
        <v>1</v>
      </c>
      <c r="N889">
        <v>66</v>
      </c>
      <c r="Q889"/>
    </row>
    <row r="890" spans="1:17" x14ac:dyDescent="0.3">
      <c r="A890">
        <v>427</v>
      </c>
      <c r="B890" t="s">
        <v>739</v>
      </c>
      <c r="C890" t="s">
        <v>740</v>
      </c>
      <c r="E890" t="s">
        <v>2</v>
      </c>
      <c r="F890">
        <v>2010</v>
      </c>
      <c r="G890">
        <v>115</v>
      </c>
      <c r="H890">
        <v>59</v>
      </c>
      <c r="I890">
        <v>66</v>
      </c>
      <c r="J890">
        <v>-12</v>
      </c>
      <c r="K890" s="2">
        <f>Spotify_2000[[#This Row],[Columna2]]/60</f>
        <v>3.4</v>
      </c>
      <c r="L890">
        <v>204</v>
      </c>
      <c r="M890">
        <v>60</v>
      </c>
      <c r="N890">
        <v>44</v>
      </c>
      <c r="Q890"/>
    </row>
    <row r="891" spans="1:17" x14ac:dyDescent="0.3">
      <c r="A891">
        <v>613</v>
      </c>
      <c r="B891" t="s">
        <v>1021</v>
      </c>
      <c r="C891" t="s">
        <v>213</v>
      </c>
      <c r="E891" t="s">
        <v>55</v>
      </c>
      <c r="F891">
        <v>2015</v>
      </c>
      <c r="G891">
        <v>115</v>
      </c>
      <c r="H891">
        <v>61</v>
      </c>
      <c r="I891">
        <v>86</v>
      </c>
      <c r="J891">
        <v>-7</v>
      </c>
      <c r="K891" s="2">
        <f>Spotify_2000[[#This Row],[Columna2]]/60</f>
        <v>4.5</v>
      </c>
      <c r="L891">
        <v>270</v>
      </c>
      <c r="M891">
        <v>1</v>
      </c>
      <c r="N891">
        <v>82</v>
      </c>
      <c r="Q891"/>
    </row>
    <row r="892" spans="1:17" x14ac:dyDescent="0.3">
      <c r="A892">
        <v>711</v>
      </c>
      <c r="B892" t="s">
        <v>1164</v>
      </c>
      <c r="C892" t="s">
        <v>888</v>
      </c>
      <c r="E892" t="s">
        <v>889</v>
      </c>
      <c r="F892">
        <v>2017</v>
      </c>
      <c r="G892">
        <v>115</v>
      </c>
      <c r="H892">
        <v>71</v>
      </c>
      <c r="I892">
        <v>63</v>
      </c>
      <c r="J892">
        <v>-7</v>
      </c>
      <c r="K892" s="2">
        <f>Spotify_2000[[#This Row],[Columna2]]/60</f>
        <v>3.5</v>
      </c>
      <c r="L892">
        <v>210</v>
      </c>
      <c r="M892">
        <v>1</v>
      </c>
      <c r="N892">
        <v>54</v>
      </c>
      <c r="Q892"/>
    </row>
    <row r="893" spans="1:17" x14ac:dyDescent="0.3">
      <c r="A893">
        <v>804</v>
      </c>
      <c r="B893" t="s">
        <v>1304</v>
      </c>
      <c r="C893" t="s">
        <v>1305</v>
      </c>
      <c r="E893" t="s">
        <v>5</v>
      </c>
      <c r="F893">
        <v>1970</v>
      </c>
      <c r="G893">
        <v>116</v>
      </c>
      <c r="H893">
        <v>47</v>
      </c>
      <c r="I893">
        <v>74</v>
      </c>
      <c r="J893">
        <v>-13</v>
      </c>
      <c r="K893" s="2">
        <f>Spotify_2000[[#This Row],[Columna2]]/60</f>
        <v>2.6666666666666665</v>
      </c>
      <c r="L893">
        <v>160</v>
      </c>
      <c r="M893">
        <v>9</v>
      </c>
      <c r="N893">
        <v>71</v>
      </c>
      <c r="Q893"/>
    </row>
    <row r="894" spans="1:17" x14ac:dyDescent="0.3">
      <c r="A894">
        <v>920</v>
      </c>
      <c r="B894" t="s">
        <v>1460</v>
      </c>
      <c r="C894" t="s">
        <v>1358</v>
      </c>
      <c r="E894" t="s">
        <v>5</v>
      </c>
      <c r="F894">
        <v>1973</v>
      </c>
      <c r="G894">
        <v>116</v>
      </c>
      <c r="H894">
        <v>22</v>
      </c>
      <c r="I894">
        <v>28</v>
      </c>
      <c r="J894">
        <v>-14</v>
      </c>
      <c r="K894" s="2">
        <f>Spotify_2000[[#This Row],[Columna2]]/60</f>
        <v>4.7333333333333334</v>
      </c>
      <c r="L894">
        <v>284</v>
      </c>
      <c r="M894">
        <v>77</v>
      </c>
      <c r="N894">
        <v>66</v>
      </c>
      <c r="Q894"/>
    </row>
    <row r="895" spans="1:17" x14ac:dyDescent="0.3">
      <c r="A895">
        <v>1114</v>
      </c>
      <c r="B895" t="s">
        <v>1725</v>
      </c>
      <c r="C895" t="s">
        <v>1625</v>
      </c>
      <c r="E895" t="s">
        <v>5</v>
      </c>
      <c r="F895">
        <v>1979</v>
      </c>
      <c r="G895">
        <v>116</v>
      </c>
      <c r="H895">
        <v>91</v>
      </c>
      <c r="I895">
        <v>57</v>
      </c>
      <c r="J895">
        <v>-5</v>
      </c>
      <c r="K895" s="2">
        <f>Spotify_2000[[#This Row],[Columna2]]/60</f>
        <v>3.4666666666666668</v>
      </c>
      <c r="L895">
        <v>208</v>
      </c>
      <c r="M895">
        <v>6</v>
      </c>
      <c r="N895">
        <v>83</v>
      </c>
      <c r="Q895"/>
    </row>
    <row r="896" spans="1:17" x14ac:dyDescent="0.3">
      <c r="A896">
        <v>1140</v>
      </c>
      <c r="B896" t="s">
        <v>1756</v>
      </c>
      <c r="C896" t="s">
        <v>1525</v>
      </c>
      <c r="E896" t="s">
        <v>5</v>
      </c>
      <c r="F896">
        <v>1979</v>
      </c>
      <c r="G896">
        <v>116</v>
      </c>
      <c r="H896">
        <v>87</v>
      </c>
      <c r="I896">
        <v>64</v>
      </c>
      <c r="J896">
        <v>-6</v>
      </c>
      <c r="K896" s="2">
        <f>Spotify_2000[[#This Row],[Columna2]]/60</f>
        <v>4.05</v>
      </c>
      <c r="L896">
        <v>243</v>
      </c>
      <c r="M896">
        <v>14</v>
      </c>
      <c r="N896">
        <v>70</v>
      </c>
      <c r="Q896"/>
    </row>
    <row r="897" spans="1:17" x14ac:dyDescent="0.3">
      <c r="A897">
        <v>1160</v>
      </c>
      <c r="B897" t="s">
        <v>1783</v>
      </c>
      <c r="C897" t="s">
        <v>1534</v>
      </c>
      <c r="E897" t="s">
        <v>1535</v>
      </c>
      <c r="F897">
        <v>1980</v>
      </c>
      <c r="G897">
        <v>116</v>
      </c>
      <c r="H897">
        <v>26</v>
      </c>
      <c r="I897">
        <v>67</v>
      </c>
      <c r="J897">
        <v>-11</v>
      </c>
      <c r="K897" s="2">
        <f>Spotify_2000[[#This Row],[Columna2]]/60</f>
        <v>3.9</v>
      </c>
      <c r="L897">
        <v>234</v>
      </c>
      <c r="M897">
        <v>61</v>
      </c>
      <c r="N897">
        <v>71</v>
      </c>
      <c r="Q897"/>
    </row>
    <row r="898" spans="1:17" x14ac:dyDescent="0.3">
      <c r="A898">
        <v>1326</v>
      </c>
      <c r="B898" t="s">
        <v>1992</v>
      </c>
      <c r="C898" t="s">
        <v>1993</v>
      </c>
      <c r="E898" t="s">
        <v>47</v>
      </c>
      <c r="F898">
        <v>1985</v>
      </c>
      <c r="G898">
        <v>116</v>
      </c>
      <c r="H898">
        <v>28</v>
      </c>
      <c r="I898">
        <v>44</v>
      </c>
      <c r="J898">
        <v>-18</v>
      </c>
      <c r="K898" s="2">
        <f>Spotify_2000[[#This Row],[Columna2]]/60</f>
        <v>3.9666666666666668</v>
      </c>
      <c r="L898">
        <v>238</v>
      </c>
      <c r="M898">
        <v>46</v>
      </c>
      <c r="N898">
        <v>50</v>
      </c>
      <c r="Q898"/>
    </row>
    <row r="899" spans="1:17" x14ac:dyDescent="0.3">
      <c r="A899">
        <v>1395</v>
      </c>
      <c r="B899" t="s">
        <v>2078</v>
      </c>
      <c r="C899" t="s">
        <v>2079</v>
      </c>
      <c r="E899" t="s">
        <v>1603</v>
      </c>
      <c r="F899">
        <v>1987</v>
      </c>
      <c r="G899">
        <v>116</v>
      </c>
      <c r="H899">
        <v>31</v>
      </c>
      <c r="I899">
        <v>32</v>
      </c>
      <c r="J899">
        <v>-9</v>
      </c>
      <c r="K899" s="2">
        <f>Spotify_2000[[#This Row],[Columna2]]/60</f>
        <v>6.5166666666666666</v>
      </c>
      <c r="L899">
        <v>391</v>
      </c>
      <c r="M899">
        <v>48</v>
      </c>
      <c r="N899">
        <v>51</v>
      </c>
      <c r="Q899"/>
    </row>
    <row r="900" spans="1:17" x14ac:dyDescent="0.3">
      <c r="A900">
        <v>1448</v>
      </c>
      <c r="B900" t="s">
        <v>2145</v>
      </c>
      <c r="C900" t="s">
        <v>93</v>
      </c>
      <c r="E900" t="s">
        <v>94</v>
      </c>
      <c r="F900">
        <v>1988</v>
      </c>
      <c r="G900">
        <v>116</v>
      </c>
      <c r="H900">
        <v>67</v>
      </c>
      <c r="I900">
        <v>65</v>
      </c>
      <c r="J900">
        <v>-11</v>
      </c>
      <c r="K900" s="2">
        <f>Spotify_2000[[#This Row],[Columna2]]/60</f>
        <v>4.2333333333333334</v>
      </c>
      <c r="L900">
        <v>254</v>
      </c>
      <c r="M900">
        <v>5</v>
      </c>
      <c r="N900">
        <v>50</v>
      </c>
      <c r="Q900"/>
    </row>
    <row r="901" spans="1:17" x14ac:dyDescent="0.3">
      <c r="A901">
        <v>1492</v>
      </c>
      <c r="B901" t="s">
        <v>2204</v>
      </c>
      <c r="C901" t="s">
        <v>2205</v>
      </c>
      <c r="E901" t="s">
        <v>33</v>
      </c>
      <c r="F901">
        <v>1989</v>
      </c>
      <c r="G901">
        <v>116</v>
      </c>
      <c r="H901">
        <v>39</v>
      </c>
      <c r="I901">
        <v>65</v>
      </c>
      <c r="J901">
        <v>-12</v>
      </c>
      <c r="K901" s="2">
        <f>Spotify_2000[[#This Row],[Columna2]]/60</f>
        <v>2.95</v>
      </c>
      <c r="L901">
        <v>177</v>
      </c>
      <c r="M901">
        <v>2</v>
      </c>
      <c r="N901">
        <v>61</v>
      </c>
      <c r="Q901"/>
    </row>
    <row r="902" spans="1:17" x14ac:dyDescent="0.3">
      <c r="A902">
        <v>1558</v>
      </c>
      <c r="B902" t="s">
        <v>2285</v>
      </c>
      <c r="C902" t="s">
        <v>1194</v>
      </c>
      <c r="E902" t="s">
        <v>1079</v>
      </c>
      <c r="F902">
        <v>1991</v>
      </c>
      <c r="G902">
        <v>116</v>
      </c>
      <c r="H902">
        <v>83</v>
      </c>
      <c r="I902">
        <v>64</v>
      </c>
      <c r="J902">
        <v>-6</v>
      </c>
      <c r="K902" s="2">
        <f>Spotify_2000[[#This Row],[Columna2]]/60</f>
        <v>4.3833333333333337</v>
      </c>
      <c r="L902">
        <v>263</v>
      </c>
      <c r="M902">
        <v>57</v>
      </c>
      <c r="N902">
        <v>48</v>
      </c>
      <c r="Q902"/>
    </row>
    <row r="903" spans="1:17" x14ac:dyDescent="0.3">
      <c r="A903">
        <v>1611</v>
      </c>
      <c r="B903" t="s">
        <v>2358</v>
      </c>
      <c r="C903" t="s">
        <v>2359</v>
      </c>
      <c r="E903" t="s">
        <v>100</v>
      </c>
      <c r="F903">
        <v>1993</v>
      </c>
      <c r="G903">
        <v>116</v>
      </c>
      <c r="H903">
        <v>62</v>
      </c>
      <c r="I903">
        <v>80</v>
      </c>
      <c r="J903">
        <v>-13</v>
      </c>
      <c r="K903" s="2">
        <f>Spotify_2000[[#This Row],[Columna2]]/60</f>
        <v>3.3166666666666669</v>
      </c>
      <c r="L903">
        <v>199</v>
      </c>
      <c r="M903">
        <v>2</v>
      </c>
      <c r="N903">
        <v>60</v>
      </c>
      <c r="Q903"/>
    </row>
    <row r="904" spans="1:17" x14ac:dyDescent="0.3">
      <c r="A904">
        <v>1629</v>
      </c>
      <c r="B904" t="s">
        <v>2384</v>
      </c>
      <c r="C904" t="s">
        <v>2385</v>
      </c>
      <c r="E904" t="s">
        <v>36</v>
      </c>
      <c r="F904">
        <v>1993</v>
      </c>
      <c r="G904">
        <v>116</v>
      </c>
      <c r="H904">
        <v>85</v>
      </c>
      <c r="I904">
        <v>54</v>
      </c>
      <c r="J904">
        <v>-7</v>
      </c>
      <c r="K904" s="2">
        <f>Spotify_2000[[#This Row],[Columna2]]/60</f>
        <v>3.1333333333333333</v>
      </c>
      <c r="L904">
        <v>188</v>
      </c>
      <c r="M904">
        <v>2</v>
      </c>
      <c r="N904">
        <v>42</v>
      </c>
      <c r="Q904"/>
    </row>
    <row r="905" spans="1:17" x14ac:dyDescent="0.3">
      <c r="A905">
        <v>1792</v>
      </c>
      <c r="B905" t="s">
        <v>2290</v>
      </c>
      <c r="C905" t="s">
        <v>1157</v>
      </c>
      <c r="E905" t="s">
        <v>509</v>
      </c>
      <c r="F905">
        <v>1998</v>
      </c>
      <c r="G905">
        <v>116</v>
      </c>
      <c r="H905">
        <v>19</v>
      </c>
      <c r="I905">
        <v>56</v>
      </c>
      <c r="J905">
        <v>-13</v>
      </c>
      <c r="K905" s="2">
        <f>Spotify_2000[[#This Row],[Columna2]]/60</f>
        <v>5.35</v>
      </c>
      <c r="L905">
        <v>321</v>
      </c>
      <c r="M905">
        <v>73</v>
      </c>
      <c r="N905">
        <v>53</v>
      </c>
      <c r="Q905"/>
    </row>
    <row r="906" spans="1:17" x14ac:dyDescent="0.3">
      <c r="A906">
        <v>1824</v>
      </c>
      <c r="B906" t="s">
        <v>2633</v>
      </c>
      <c r="C906" t="s">
        <v>248</v>
      </c>
      <c r="E906" t="s">
        <v>249</v>
      </c>
      <c r="F906">
        <v>1999</v>
      </c>
      <c r="G906">
        <v>116</v>
      </c>
      <c r="H906">
        <v>92</v>
      </c>
      <c r="I906">
        <v>61</v>
      </c>
      <c r="J906">
        <v>-4</v>
      </c>
      <c r="K906" s="2">
        <f>Spotify_2000[[#This Row],[Columna2]]/60</f>
        <v>4.916666666666667</v>
      </c>
      <c r="L906">
        <v>295</v>
      </c>
      <c r="M906">
        <v>16</v>
      </c>
      <c r="N906">
        <v>70</v>
      </c>
      <c r="Q906"/>
    </row>
    <row r="907" spans="1:17" x14ac:dyDescent="0.3">
      <c r="A907">
        <v>216</v>
      </c>
      <c r="B907" t="s">
        <v>425</v>
      </c>
      <c r="C907" t="s">
        <v>291</v>
      </c>
      <c r="E907" t="s">
        <v>11</v>
      </c>
      <c r="F907">
        <v>2001</v>
      </c>
      <c r="G907">
        <v>116</v>
      </c>
      <c r="H907">
        <v>62</v>
      </c>
      <c r="I907">
        <v>49</v>
      </c>
      <c r="J907">
        <v>-7</v>
      </c>
      <c r="K907" s="2">
        <f>Spotify_2000[[#This Row],[Columna2]]/60</f>
        <v>4.4833333333333334</v>
      </c>
      <c r="L907">
        <v>269</v>
      </c>
      <c r="M907">
        <v>2</v>
      </c>
      <c r="N907">
        <v>51</v>
      </c>
      <c r="Q907"/>
    </row>
    <row r="908" spans="1:17" x14ac:dyDescent="0.3">
      <c r="A908">
        <v>295</v>
      </c>
      <c r="B908" t="s">
        <v>539</v>
      </c>
      <c r="C908" t="s">
        <v>528</v>
      </c>
      <c r="E908" t="s">
        <v>55</v>
      </c>
      <c r="F908">
        <v>2009</v>
      </c>
      <c r="G908">
        <v>116</v>
      </c>
      <c r="H908">
        <v>88</v>
      </c>
      <c r="I908">
        <v>74</v>
      </c>
      <c r="J908">
        <v>-6</v>
      </c>
      <c r="K908" s="2">
        <f>Spotify_2000[[#This Row],[Columna2]]/60</f>
        <v>5.2833333333333332</v>
      </c>
      <c r="L908">
        <v>317</v>
      </c>
      <c r="M908">
        <v>0</v>
      </c>
      <c r="N908">
        <v>66</v>
      </c>
      <c r="Q908"/>
    </row>
    <row r="909" spans="1:17" x14ac:dyDescent="0.3">
      <c r="A909">
        <v>382</v>
      </c>
      <c r="B909" t="s">
        <v>668</v>
      </c>
      <c r="C909" t="s">
        <v>22</v>
      </c>
      <c r="E909" t="s">
        <v>23</v>
      </c>
      <c r="F909">
        <v>2009</v>
      </c>
      <c r="G909">
        <v>116</v>
      </c>
      <c r="H909">
        <v>59</v>
      </c>
      <c r="I909">
        <v>68</v>
      </c>
      <c r="J909">
        <v>-7</v>
      </c>
      <c r="K909" s="2">
        <f>Spotify_2000[[#This Row],[Columna2]]/60</f>
        <v>3.9166666666666665</v>
      </c>
      <c r="L909">
        <v>235</v>
      </c>
      <c r="M909">
        <v>1</v>
      </c>
      <c r="N909">
        <v>65</v>
      </c>
      <c r="Q909"/>
    </row>
    <row r="910" spans="1:17" x14ac:dyDescent="0.3">
      <c r="A910">
        <v>464</v>
      </c>
      <c r="B910" t="s">
        <v>796</v>
      </c>
      <c r="C910" t="s">
        <v>769</v>
      </c>
      <c r="E910" t="s">
        <v>20</v>
      </c>
      <c r="F910">
        <v>2011</v>
      </c>
      <c r="G910">
        <v>116</v>
      </c>
      <c r="H910">
        <v>33</v>
      </c>
      <c r="I910">
        <v>53</v>
      </c>
      <c r="J910">
        <v>-10</v>
      </c>
      <c r="K910" s="2">
        <f>Spotify_2000[[#This Row],[Columna2]]/60</f>
        <v>8.7666666666666675</v>
      </c>
      <c r="L910">
        <v>526</v>
      </c>
      <c r="M910">
        <v>69</v>
      </c>
      <c r="N910">
        <v>73</v>
      </c>
      <c r="Q910"/>
    </row>
    <row r="911" spans="1:17" x14ac:dyDescent="0.3">
      <c r="A911">
        <v>535</v>
      </c>
      <c r="B911" t="s">
        <v>897</v>
      </c>
      <c r="C911" t="s">
        <v>714</v>
      </c>
      <c r="E911" t="s">
        <v>715</v>
      </c>
      <c r="F911">
        <v>2013</v>
      </c>
      <c r="G911">
        <v>116</v>
      </c>
      <c r="H911">
        <v>81</v>
      </c>
      <c r="I911">
        <v>73</v>
      </c>
      <c r="J911">
        <v>-7</v>
      </c>
      <c r="K911" s="2">
        <f>Spotify_2000[[#This Row],[Columna2]]/60</f>
        <v>3.8666666666666667</v>
      </c>
      <c r="L911">
        <v>232</v>
      </c>
      <c r="M911">
        <v>3</v>
      </c>
      <c r="N911">
        <v>55</v>
      </c>
      <c r="Q911"/>
    </row>
    <row r="912" spans="1:17" x14ac:dyDescent="0.3">
      <c r="A912">
        <v>540</v>
      </c>
      <c r="B912" t="s">
        <v>907</v>
      </c>
      <c r="C912" t="s">
        <v>252</v>
      </c>
      <c r="E912" t="s">
        <v>253</v>
      </c>
      <c r="F912">
        <v>2013</v>
      </c>
      <c r="G912">
        <v>116</v>
      </c>
      <c r="H912">
        <v>81</v>
      </c>
      <c r="I912">
        <v>79</v>
      </c>
      <c r="J912">
        <v>-9</v>
      </c>
      <c r="K912" s="2">
        <f>Spotify_2000[[#This Row],[Columna2]]/60</f>
        <v>4.1333333333333337</v>
      </c>
      <c r="L912">
        <v>248</v>
      </c>
      <c r="M912">
        <v>4</v>
      </c>
      <c r="N912">
        <v>77</v>
      </c>
      <c r="Q912"/>
    </row>
    <row r="913" spans="1:17" x14ac:dyDescent="0.3">
      <c r="A913">
        <v>574</v>
      </c>
      <c r="B913" t="s">
        <v>959</v>
      </c>
      <c r="C913" t="s">
        <v>960</v>
      </c>
      <c r="E913" t="s">
        <v>68</v>
      </c>
      <c r="F913">
        <v>2014</v>
      </c>
      <c r="G913">
        <v>116</v>
      </c>
      <c r="H913">
        <v>39</v>
      </c>
      <c r="I913">
        <v>69</v>
      </c>
      <c r="J913">
        <v>-11</v>
      </c>
      <c r="K913" s="2">
        <f>Spotify_2000[[#This Row],[Columna2]]/60</f>
        <v>3.55</v>
      </c>
      <c r="L913">
        <v>213</v>
      </c>
      <c r="M913">
        <v>49</v>
      </c>
      <c r="N913">
        <v>52</v>
      </c>
      <c r="Q913"/>
    </row>
    <row r="914" spans="1:17" x14ac:dyDescent="0.3">
      <c r="A914">
        <v>599</v>
      </c>
      <c r="B914" t="s">
        <v>999</v>
      </c>
      <c r="C914" t="s">
        <v>834</v>
      </c>
      <c r="E914" t="s">
        <v>62</v>
      </c>
      <c r="F914">
        <v>2014</v>
      </c>
      <c r="G914">
        <v>116</v>
      </c>
      <c r="H914">
        <v>78</v>
      </c>
      <c r="I914">
        <v>65</v>
      </c>
      <c r="J914">
        <v>-7</v>
      </c>
      <c r="K914" s="2">
        <f>Spotify_2000[[#This Row],[Columna2]]/60</f>
        <v>3.3833333333333333</v>
      </c>
      <c r="L914">
        <v>203</v>
      </c>
      <c r="M914">
        <v>13</v>
      </c>
      <c r="N914">
        <v>49</v>
      </c>
      <c r="Q914"/>
    </row>
    <row r="915" spans="1:17" x14ac:dyDescent="0.3">
      <c r="A915">
        <v>652</v>
      </c>
      <c r="B915" t="s">
        <v>1083</v>
      </c>
      <c r="C915" t="s">
        <v>513</v>
      </c>
      <c r="E915" t="s">
        <v>464</v>
      </c>
      <c r="F915">
        <v>2016</v>
      </c>
      <c r="G915">
        <v>116</v>
      </c>
      <c r="H915">
        <v>50</v>
      </c>
      <c r="I915">
        <v>58</v>
      </c>
      <c r="J915">
        <v>-7</v>
      </c>
      <c r="K915" s="2">
        <f>Spotify_2000[[#This Row],[Columna2]]/60</f>
        <v>3.4333333333333331</v>
      </c>
      <c r="L915">
        <v>206</v>
      </c>
      <c r="M915">
        <v>20</v>
      </c>
      <c r="N915">
        <v>74</v>
      </c>
      <c r="Q915"/>
    </row>
    <row r="916" spans="1:17" x14ac:dyDescent="0.3">
      <c r="A916">
        <v>700</v>
      </c>
      <c r="B916" t="s">
        <v>1151</v>
      </c>
      <c r="C916" t="s">
        <v>1152</v>
      </c>
      <c r="E916" t="s">
        <v>71</v>
      </c>
      <c r="F916">
        <v>2017</v>
      </c>
      <c r="G916">
        <v>116</v>
      </c>
      <c r="H916">
        <v>87</v>
      </c>
      <c r="I916">
        <v>55</v>
      </c>
      <c r="J916">
        <v>-5</v>
      </c>
      <c r="K916" s="2">
        <f>Spotify_2000[[#This Row],[Columna2]]/60</f>
        <v>5.05</v>
      </c>
      <c r="L916">
        <v>303</v>
      </c>
      <c r="M916">
        <v>0</v>
      </c>
      <c r="N916">
        <v>66</v>
      </c>
      <c r="Q916"/>
    </row>
    <row r="917" spans="1:17" x14ac:dyDescent="0.3">
      <c r="A917">
        <v>716</v>
      </c>
      <c r="B917" t="s">
        <v>1172</v>
      </c>
      <c r="C917" t="s">
        <v>963</v>
      </c>
      <c r="E917" t="s">
        <v>749</v>
      </c>
      <c r="F917">
        <v>2017</v>
      </c>
      <c r="G917">
        <v>116</v>
      </c>
      <c r="H917">
        <v>83</v>
      </c>
      <c r="I917">
        <v>52</v>
      </c>
      <c r="J917">
        <v>-4</v>
      </c>
      <c r="K917" s="2">
        <f>Spotify_2000[[#This Row],[Columna2]]/60</f>
        <v>5.5166666666666666</v>
      </c>
      <c r="L917">
        <v>331</v>
      </c>
      <c r="M917">
        <v>0</v>
      </c>
      <c r="N917">
        <v>62</v>
      </c>
      <c r="Q917"/>
    </row>
    <row r="918" spans="1:17" x14ac:dyDescent="0.3">
      <c r="A918">
        <v>748</v>
      </c>
      <c r="B918" t="s">
        <v>1217</v>
      </c>
      <c r="C918" t="s">
        <v>1046</v>
      </c>
      <c r="E918" t="s">
        <v>874</v>
      </c>
      <c r="F918">
        <v>2018</v>
      </c>
      <c r="G918">
        <v>116</v>
      </c>
      <c r="H918">
        <v>74</v>
      </c>
      <c r="I918">
        <v>67</v>
      </c>
      <c r="J918">
        <v>-5</v>
      </c>
      <c r="K918" s="2">
        <f>Spotify_2000[[#This Row],[Columna2]]/60</f>
        <v>3.35</v>
      </c>
      <c r="L918">
        <v>201</v>
      </c>
      <c r="M918">
        <v>29</v>
      </c>
      <c r="N918">
        <v>82</v>
      </c>
      <c r="Q918"/>
    </row>
    <row r="919" spans="1:17" x14ac:dyDescent="0.3">
      <c r="A919">
        <v>1841</v>
      </c>
      <c r="B919" t="s">
        <v>2653</v>
      </c>
      <c r="C919" t="s">
        <v>2654</v>
      </c>
      <c r="E919" t="s">
        <v>5</v>
      </c>
      <c r="F919">
        <v>1964</v>
      </c>
      <c r="G919">
        <v>117</v>
      </c>
      <c r="H919">
        <v>58</v>
      </c>
      <c r="I919">
        <v>30</v>
      </c>
      <c r="J919">
        <v>-7</v>
      </c>
      <c r="K919" s="2">
        <f>Spotify_2000[[#This Row],[Columna2]]/60</f>
        <v>4.5166666666666666</v>
      </c>
      <c r="L919">
        <v>271</v>
      </c>
      <c r="M919">
        <v>0</v>
      </c>
      <c r="N919">
        <v>69</v>
      </c>
      <c r="Q919"/>
    </row>
    <row r="920" spans="1:17" x14ac:dyDescent="0.3">
      <c r="A920">
        <v>1855</v>
      </c>
      <c r="B920" t="s">
        <v>2670</v>
      </c>
      <c r="C920" t="s">
        <v>309</v>
      </c>
      <c r="E920" t="s">
        <v>310</v>
      </c>
      <c r="F920">
        <v>1965</v>
      </c>
      <c r="G920">
        <v>117</v>
      </c>
      <c r="H920">
        <v>29</v>
      </c>
      <c r="I920">
        <v>58</v>
      </c>
      <c r="J920">
        <v>-13</v>
      </c>
      <c r="K920" s="2">
        <f>Spotify_2000[[#This Row],[Columna2]]/60</f>
        <v>2.7</v>
      </c>
      <c r="L920">
        <v>162</v>
      </c>
      <c r="M920">
        <v>65</v>
      </c>
      <c r="N920">
        <v>67</v>
      </c>
      <c r="Q920"/>
    </row>
    <row r="921" spans="1:17" x14ac:dyDescent="0.3">
      <c r="A921">
        <v>1865</v>
      </c>
      <c r="B921" t="s">
        <v>2681</v>
      </c>
      <c r="C921" t="s">
        <v>1351</v>
      </c>
      <c r="E921" t="s">
        <v>1215</v>
      </c>
      <c r="F921">
        <v>1966</v>
      </c>
      <c r="G921">
        <v>117</v>
      </c>
      <c r="H921">
        <v>49</v>
      </c>
      <c r="I921">
        <v>52</v>
      </c>
      <c r="J921">
        <v>-8</v>
      </c>
      <c r="K921" s="2">
        <f>Spotify_2000[[#This Row],[Columna2]]/60</f>
        <v>2.8833333333333333</v>
      </c>
      <c r="L921">
        <v>173</v>
      </c>
      <c r="M921">
        <v>25</v>
      </c>
      <c r="N921">
        <v>72</v>
      </c>
      <c r="Q921"/>
    </row>
    <row r="922" spans="1:17" x14ac:dyDescent="0.3">
      <c r="A922">
        <v>1951</v>
      </c>
      <c r="B922" t="s">
        <v>2782</v>
      </c>
      <c r="C922" t="s">
        <v>30</v>
      </c>
      <c r="E922" t="s">
        <v>2</v>
      </c>
      <c r="F922">
        <v>1969</v>
      </c>
      <c r="G922">
        <v>117</v>
      </c>
      <c r="H922">
        <v>38</v>
      </c>
      <c r="I922">
        <v>49</v>
      </c>
      <c r="J922">
        <v>-11</v>
      </c>
      <c r="K922" s="2">
        <f>Spotify_2000[[#This Row],[Columna2]]/60</f>
        <v>4.3499999999999996</v>
      </c>
      <c r="L922">
        <v>261</v>
      </c>
      <c r="M922">
        <v>4</v>
      </c>
      <c r="N922">
        <v>72</v>
      </c>
      <c r="Q922"/>
    </row>
    <row r="923" spans="1:17" x14ac:dyDescent="0.3">
      <c r="A923">
        <v>1971</v>
      </c>
      <c r="B923" t="s">
        <v>2804</v>
      </c>
      <c r="C923" t="s">
        <v>1305</v>
      </c>
      <c r="E923" t="s">
        <v>5</v>
      </c>
      <c r="F923">
        <v>1969</v>
      </c>
      <c r="G923">
        <v>117</v>
      </c>
      <c r="H923">
        <v>39</v>
      </c>
      <c r="I923">
        <v>68</v>
      </c>
      <c r="J923">
        <v>-16</v>
      </c>
      <c r="K923" s="2">
        <f>Spotify_2000[[#This Row],[Columna2]]/60</f>
        <v>5.25</v>
      </c>
      <c r="L923">
        <v>315</v>
      </c>
      <c r="M923">
        <v>7</v>
      </c>
      <c r="N923">
        <v>59</v>
      </c>
      <c r="Q923"/>
    </row>
    <row r="924" spans="1:17" x14ac:dyDescent="0.3">
      <c r="A924">
        <v>846</v>
      </c>
      <c r="B924" t="s">
        <v>1363</v>
      </c>
      <c r="C924" t="s">
        <v>977</v>
      </c>
      <c r="E924" t="s">
        <v>5</v>
      </c>
      <c r="F924">
        <v>1971</v>
      </c>
      <c r="G924">
        <v>117</v>
      </c>
      <c r="H924">
        <v>72</v>
      </c>
      <c r="I924">
        <v>49</v>
      </c>
      <c r="J924">
        <v>-8</v>
      </c>
      <c r="K924" s="2">
        <f>Spotify_2000[[#This Row],[Columna2]]/60</f>
        <v>5</v>
      </c>
      <c r="L924">
        <v>300</v>
      </c>
      <c r="M924">
        <v>31</v>
      </c>
      <c r="N924">
        <v>77</v>
      </c>
      <c r="Q924"/>
    </row>
    <row r="925" spans="1:17" x14ac:dyDescent="0.3">
      <c r="A925">
        <v>917</v>
      </c>
      <c r="B925" t="s">
        <v>1456</v>
      </c>
      <c r="C925" t="s">
        <v>1457</v>
      </c>
      <c r="E925" t="s">
        <v>5</v>
      </c>
      <c r="F925">
        <v>1973</v>
      </c>
      <c r="G925">
        <v>117</v>
      </c>
      <c r="H925">
        <v>85</v>
      </c>
      <c r="I925">
        <v>28</v>
      </c>
      <c r="J925">
        <v>-8</v>
      </c>
      <c r="K925" s="2">
        <f>Spotify_2000[[#This Row],[Columna2]]/60</f>
        <v>9.3166666666666664</v>
      </c>
      <c r="L925">
        <v>559</v>
      </c>
      <c r="M925">
        <v>1</v>
      </c>
      <c r="N925">
        <v>71</v>
      </c>
      <c r="Q925"/>
    </row>
    <row r="926" spans="1:17" x14ac:dyDescent="0.3">
      <c r="A926">
        <v>934</v>
      </c>
      <c r="B926" t="s">
        <v>1481</v>
      </c>
      <c r="C926" t="s">
        <v>1434</v>
      </c>
      <c r="E926" t="s">
        <v>5</v>
      </c>
      <c r="F926">
        <v>1973</v>
      </c>
      <c r="G926">
        <v>117</v>
      </c>
      <c r="H926">
        <v>91</v>
      </c>
      <c r="I926">
        <v>57</v>
      </c>
      <c r="J926">
        <v>-7</v>
      </c>
      <c r="K926" s="2">
        <f>Spotify_2000[[#This Row],[Columna2]]/60</f>
        <v>3.45</v>
      </c>
      <c r="L926">
        <v>207</v>
      </c>
      <c r="M926">
        <v>9</v>
      </c>
      <c r="N926">
        <v>71</v>
      </c>
      <c r="Q926"/>
    </row>
    <row r="927" spans="1:17" x14ac:dyDescent="0.3">
      <c r="A927">
        <v>943</v>
      </c>
      <c r="B927" t="s">
        <v>1494</v>
      </c>
      <c r="C927" t="s">
        <v>1194</v>
      </c>
      <c r="E927" t="s">
        <v>1079</v>
      </c>
      <c r="F927">
        <v>1974</v>
      </c>
      <c r="G927">
        <v>117</v>
      </c>
      <c r="H927">
        <v>65</v>
      </c>
      <c r="I927">
        <v>54</v>
      </c>
      <c r="J927">
        <v>-6</v>
      </c>
      <c r="K927" s="2">
        <f>Spotify_2000[[#This Row],[Columna2]]/60</f>
        <v>3</v>
      </c>
      <c r="L927">
        <v>180</v>
      </c>
      <c r="M927">
        <v>38</v>
      </c>
      <c r="N927">
        <v>67</v>
      </c>
      <c r="Q927"/>
    </row>
    <row r="928" spans="1:17" x14ac:dyDescent="0.3">
      <c r="A928">
        <v>1078</v>
      </c>
      <c r="B928" t="s">
        <v>1679</v>
      </c>
      <c r="C928" t="s">
        <v>1680</v>
      </c>
      <c r="E928" t="s">
        <v>5</v>
      </c>
      <c r="F928">
        <v>1977</v>
      </c>
      <c r="G928">
        <v>117</v>
      </c>
      <c r="H928">
        <v>93</v>
      </c>
      <c r="I928">
        <v>52</v>
      </c>
      <c r="J928">
        <v>-7</v>
      </c>
      <c r="K928" s="2">
        <f>Spotify_2000[[#This Row],[Columna2]]/60</f>
        <v>4.0666666666666664</v>
      </c>
      <c r="L928">
        <v>244</v>
      </c>
      <c r="M928">
        <v>39</v>
      </c>
      <c r="N928">
        <v>49</v>
      </c>
      <c r="Q928"/>
    </row>
    <row r="929" spans="1:17" x14ac:dyDescent="0.3">
      <c r="A929">
        <v>1153</v>
      </c>
      <c r="B929" t="s">
        <v>1775</v>
      </c>
      <c r="C929" t="s">
        <v>13</v>
      </c>
      <c r="E929" t="s">
        <v>14</v>
      </c>
      <c r="F929">
        <v>1980</v>
      </c>
      <c r="G929">
        <v>117</v>
      </c>
      <c r="H929">
        <v>54</v>
      </c>
      <c r="I929">
        <v>59</v>
      </c>
      <c r="J929">
        <v>-11</v>
      </c>
      <c r="K929" s="2">
        <f>Spotify_2000[[#This Row],[Columna2]]/60</f>
        <v>5.0333333333333332</v>
      </c>
      <c r="L929">
        <v>302</v>
      </c>
      <c r="M929">
        <v>18</v>
      </c>
      <c r="N929">
        <v>66</v>
      </c>
      <c r="Q929"/>
    </row>
    <row r="930" spans="1:17" x14ac:dyDescent="0.3">
      <c r="A930">
        <v>1166</v>
      </c>
      <c r="B930" t="s">
        <v>1790</v>
      </c>
      <c r="C930" t="s">
        <v>1644</v>
      </c>
      <c r="E930" t="s">
        <v>33</v>
      </c>
      <c r="F930">
        <v>1980</v>
      </c>
      <c r="G930">
        <v>117</v>
      </c>
      <c r="H930">
        <v>92</v>
      </c>
      <c r="I930">
        <v>64</v>
      </c>
      <c r="J930">
        <v>-6</v>
      </c>
      <c r="K930" s="2">
        <f>Spotify_2000[[#This Row],[Columna2]]/60</f>
        <v>4.333333333333333</v>
      </c>
      <c r="L930">
        <v>260</v>
      </c>
      <c r="M930">
        <v>18</v>
      </c>
      <c r="N930">
        <v>69</v>
      </c>
      <c r="Q930"/>
    </row>
    <row r="931" spans="1:17" x14ac:dyDescent="0.3">
      <c r="A931">
        <v>1198</v>
      </c>
      <c r="B931" t="s">
        <v>1828</v>
      </c>
      <c r="C931" t="s">
        <v>526</v>
      </c>
      <c r="E931" t="s">
        <v>5</v>
      </c>
      <c r="F931">
        <v>1981</v>
      </c>
      <c r="G931">
        <v>117</v>
      </c>
      <c r="H931">
        <v>79</v>
      </c>
      <c r="I931">
        <v>61</v>
      </c>
      <c r="J931">
        <v>-6</v>
      </c>
      <c r="K931" s="2">
        <f>Spotify_2000[[#This Row],[Columna2]]/60</f>
        <v>4.5666666666666664</v>
      </c>
      <c r="L931">
        <v>274</v>
      </c>
      <c r="M931">
        <v>16</v>
      </c>
      <c r="N931">
        <v>58</v>
      </c>
      <c r="Q931"/>
    </row>
    <row r="932" spans="1:17" x14ac:dyDescent="0.3">
      <c r="A932">
        <v>1210</v>
      </c>
      <c r="B932" t="s">
        <v>1844</v>
      </c>
      <c r="C932" t="s">
        <v>176</v>
      </c>
      <c r="E932" t="s">
        <v>20</v>
      </c>
      <c r="F932">
        <v>1982</v>
      </c>
      <c r="G932">
        <v>117</v>
      </c>
      <c r="H932">
        <v>65</v>
      </c>
      <c r="I932">
        <v>92</v>
      </c>
      <c r="J932">
        <v>-3</v>
      </c>
      <c r="K932" s="2">
        <f>Spotify_2000[[#This Row],[Columna2]]/60</f>
        <v>4.9000000000000004</v>
      </c>
      <c r="L932">
        <v>294</v>
      </c>
      <c r="M932">
        <v>2</v>
      </c>
      <c r="N932">
        <v>81</v>
      </c>
      <c r="Q932"/>
    </row>
    <row r="933" spans="1:17" x14ac:dyDescent="0.3">
      <c r="A933">
        <v>1238</v>
      </c>
      <c r="B933" t="s">
        <v>1880</v>
      </c>
      <c r="C933" t="s">
        <v>1691</v>
      </c>
      <c r="E933" t="s">
        <v>5</v>
      </c>
      <c r="F933">
        <v>1983</v>
      </c>
      <c r="G933">
        <v>117</v>
      </c>
      <c r="H933">
        <v>45</v>
      </c>
      <c r="I933">
        <v>82</v>
      </c>
      <c r="J933">
        <v>-10</v>
      </c>
      <c r="K933" s="2">
        <f>Spotify_2000[[#This Row],[Columna2]]/60</f>
        <v>4.2333333333333334</v>
      </c>
      <c r="L933">
        <v>254</v>
      </c>
      <c r="M933">
        <v>54</v>
      </c>
      <c r="N933">
        <v>84</v>
      </c>
      <c r="Q933"/>
    </row>
    <row r="934" spans="1:17" x14ac:dyDescent="0.3">
      <c r="A934">
        <v>1253</v>
      </c>
      <c r="B934" t="s">
        <v>1325</v>
      </c>
      <c r="C934" t="s">
        <v>1372</v>
      </c>
      <c r="E934" t="s">
        <v>1368</v>
      </c>
      <c r="F934">
        <v>1983</v>
      </c>
      <c r="G934">
        <v>117</v>
      </c>
      <c r="H934">
        <v>35</v>
      </c>
      <c r="I934">
        <v>72</v>
      </c>
      <c r="J934">
        <v>-11</v>
      </c>
      <c r="K934" s="2">
        <f>Spotify_2000[[#This Row],[Columna2]]/60</f>
        <v>3.2833333333333332</v>
      </c>
      <c r="L934">
        <v>197</v>
      </c>
      <c r="M934">
        <v>20</v>
      </c>
      <c r="N934">
        <v>71</v>
      </c>
      <c r="Q934"/>
    </row>
    <row r="935" spans="1:17" x14ac:dyDescent="0.3">
      <c r="A935">
        <v>1262</v>
      </c>
      <c r="B935" t="s">
        <v>1909</v>
      </c>
      <c r="C935" t="s">
        <v>1274</v>
      </c>
      <c r="E935" t="s">
        <v>509</v>
      </c>
      <c r="F935">
        <v>1983</v>
      </c>
      <c r="G935">
        <v>117</v>
      </c>
      <c r="H935">
        <v>71</v>
      </c>
      <c r="I935">
        <v>66</v>
      </c>
      <c r="J935">
        <v>-9</v>
      </c>
      <c r="K935" s="2">
        <f>Spotify_2000[[#This Row],[Columna2]]/60</f>
        <v>4.4333333333333336</v>
      </c>
      <c r="L935">
        <v>266</v>
      </c>
      <c r="M935">
        <v>3</v>
      </c>
      <c r="N935">
        <v>66</v>
      </c>
      <c r="Q935"/>
    </row>
    <row r="936" spans="1:17" x14ac:dyDescent="0.3">
      <c r="A936">
        <v>1283</v>
      </c>
      <c r="B936" t="s">
        <v>1933</v>
      </c>
      <c r="C936" t="s">
        <v>13</v>
      </c>
      <c r="E936" t="s">
        <v>14</v>
      </c>
      <c r="F936">
        <v>1984</v>
      </c>
      <c r="G936">
        <v>117</v>
      </c>
      <c r="H936">
        <v>34</v>
      </c>
      <c r="I936">
        <v>65</v>
      </c>
      <c r="J936">
        <v>-12</v>
      </c>
      <c r="K936" s="2">
        <f>Spotify_2000[[#This Row],[Columna2]]/60</f>
        <v>4.666666666666667</v>
      </c>
      <c r="L936">
        <v>280</v>
      </c>
      <c r="M936">
        <v>49</v>
      </c>
      <c r="N936">
        <v>58</v>
      </c>
      <c r="Q936"/>
    </row>
    <row r="937" spans="1:17" x14ac:dyDescent="0.3">
      <c r="A937">
        <v>1291</v>
      </c>
      <c r="B937" t="s">
        <v>1947</v>
      </c>
      <c r="C937" t="s">
        <v>13</v>
      </c>
      <c r="E937" t="s">
        <v>14</v>
      </c>
      <c r="F937">
        <v>1984</v>
      </c>
      <c r="G937">
        <v>117</v>
      </c>
      <c r="H937">
        <v>96</v>
      </c>
      <c r="I937">
        <v>57</v>
      </c>
      <c r="J937">
        <v>-5</v>
      </c>
      <c r="K937" s="2">
        <f>Spotify_2000[[#This Row],[Columna2]]/60</f>
        <v>4.25</v>
      </c>
      <c r="L937">
        <v>255</v>
      </c>
      <c r="M937">
        <v>5</v>
      </c>
      <c r="N937">
        <v>67</v>
      </c>
      <c r="Q937"/>
    </row>
    <row r="938" spans="1:17" x14ac:dyDescent="0.3">
      <c r="A938">
        <v>1322</v>
      </c>
      <c r="B938" t="s">
        <v>1986</v>
      </c>
      <c r="C938" t="s">
        <v>35</v>
      </c>
      <c r="E938" t="s">
        <v>36</v>
      </c>
      <c r="F938">
        <v>1985</v>
      </c>
      <c r="G938">
        <v>117</v>
      </c>
      <c r="H938">
        <v>47</v>
      </c>
      <c r="I938">
        <v>73</v>
      </c>
      <c r="J938">
        <v>-13</v>
      </c>
      <c r="K938" s="2">
        <f>Spotify_2000[[#This Row],[Columna2]]/60</f>
        <v>4.7333333333333334</v>
      </c>
      <c r="L938">
        <v>284</v>
      </c>
      <c r="M938">
        <v>17</v>
      </c>
      <c r="N938">
        <v>26</v>
      </c>
      <c r="Q938"/>
    </row>
    <row r="939" spans="1:17" x14ac:dyDescent="0.3">
      <c r="A939">
        <v>1343</v>
      </c>
      <c r="B939" t="s">
        <v>2013</v>
      </c>
      <c r="C939" t="s">
        <v>1980</v>
      </c>
      <c r="E939" t="s">
        <v>509</v>
      </c>
      <c r="F939">
        <v>1985</v>
      </c>
      <c r="G939">
        <v>117</v>
      </c>
      <c r="H939">
        <v>67</v>
      </c>
      <c r="I939">
        <v>60</v>
      </c>
      <c r="J939">
        <v>-8</v>
      </c>
      <c r="K939" s="2">
        <f>Spotify_2000[[#This Row],[Columna2]]/60</f>
        <v>3.7333333333333334</v>
      </c>
      <c r="L939">
        <v>224</v>
      </c>
      <c r="M939">
        <v>4</v>
      </c>
      <c r="N939">
        <v>37</v>
      </c>
      <c r="Q939"/>
    </row>
    <row r="940" spans="1:17" x14ac:dyDescent="0.3">
      <c r="A940">
        <v>1520</v>
      </c>
      <c r="B940" t="s">
        <v>2242</v>
      </c>
      <c r="C940" t="s">
        <v>1284</v>
      </c>
      <c r="E940" t="s">
        <v>33</v>
      </c>
      <c r="F940">
        <v>1991</v>
      </c>
      <c r="G940">
        <v>117</v>
      </c>
      <c r="H940">
        <v>91</v>
      </c>
      <c r="I940">
        <v>50</v>
      </c>
      <c r="J940">
        <v>-5</v>
      </c>
      <c r="K940" s="2">
        <f>Spotify_2000[[#This Row],[Columna2]]/60</f>
        <v>5.0333333333333332</v>
      </c>
      <c r="L940">
        <v>302</v>
      </c>
      <c r="M940">
        <v>0</v>
      </c>
      <c r="N940">
        <v>74</v>
      </c>
      <c r="Q940"/>
    </row>
    <row r="941" spans="1:17" x14ac:dyDescent="0.3">
      <c r="A941">
        <v>1541</v>
      </c>
      <c r="B941" t="s">
        <v>2264</v>
      </c>
      <c r="C941" t="s">
        <v>2265</v>
      </c>
      <c r="E941" t="s">
        <v>5</v>
      </c>
      <c r="F941">
        <v>1991</v>
      </c>
      <c r="G941">
        <v>117</v>
      </c>
      <c r="H941">
        <v>61</v>
      </c>
      <c r="I941">
        <v>53</v>
      </c>
      <c r="J941">
        <v>-10</v>
      </c>
      <c r="K941" s="2">
        <f>Spotify_2000[[#This Row],[Columna2]]/60</f>
        <v>6.6833333333333336</v>
      </c>
      <c r="L941">
        <v>401</v>
      </c>
      <c r="M941">
        <v>1</v>
      </c>
      <c r="N941">
        <v>61</v>
      </c>
      <c r="Q941"/>
    </row>
    <row r="942" spans="1:17" x14ac:dyDescent="0.3">
      <c r="A942">
        <v>1552</v>
      </c>
      <c r="B942" t="s">
        <v>2279</v>
      </c>
      <c r="C942" t="s">
        <v>412</v>
      </c>
      <c r="E942" t="s">
        <v>5</v>
      </c>
      <c r="F942">
        <v>1991</v>
      </c>
      <c r="G942">
        <v>117</v>
      </c>
      <c r="H942">
        <v>77</v>
      </c>
      <c r="I942">
        <v>65</v>
      </c>
      <c r="J942">
        <v>-10</v>
      </c>
      <c r="K942" s="2">
        <f>Spotify_2000[[#This Row],[Columna2]]/60</f>
        <v>4.0333333333333332</v>
      </c>
      <c r="L942">
        <v>242</v>
      </c>
      <c r="M942">
        <v>21</v>
      </c>
      <c r="N942">
        <v>71</v>
      </c>
      <c r="Q942"/>
    </row>
    <row r="943" spans="1:17" x14ac:dyDescent="0.3">
      <c r="A943">
        <v>1779</v>
      </c>
      <c r="B943" t="s">
        <v>2576</v>
      </c>
      <c r="C943" t="s">
        <v>67</v>
      </c>
      <c r="E943" t="s">
        <v>68</v>
      </c>
      <c r="F943">
        <v>1998</v>
      </c>
      <c r="G943">
        <v>117</v>
      </c>
      <c r="H943">
        <v>58</v>
      </c>
      <c r="I943">
        <v>73</v>
      </c>
      <c r="J943">
        <v>-8</v>
      </c>
      <c r="K943" s="2">
        <f>Spotify_2000[[#This Row],[Columna2]]/60</f>
        <v>4.4666666666666668</v>
      </c>
      <c r="L943">
        <v>268</v>
      </c>
      <c r="M943">
        <v>2</v>
      </c>
      <c r="N943">
        <v>40</v>
      </c>
      <c r="Q943"/>
    </row>
    <row r="944" spans="1:17" x14ac:dyDescent="0.3">
      <c r="A944">
        <v>1796</v>
      </c>
      <c r="B944" t="s">
        <v>2594</v>
      </c>
      <c r="C944" t="s">
        <v>1157</v>
      </c>
      <c r="E944" t="s">
        <v>509</v>
      </c>
      <c r="F944">
        <v>1998</v>
      </c>
      <c r="G944">
        <v>117</v>
      </c>
      <c r="H944">
        <v>27</v>
      </c>
      <c r="I944">
        <v>39</v>
      </c>
      <c r="J944">
        <v>-14</v>
      </c>
      <c r="K944" s="2">
        <f>Spotify_2000[[#This Row],[Columna2]]/60</f>
        <v>4.583333333333333</v>
      </c>
      <c r="L944">
        <v>275</v>
      </c>
      <c r="M944">
        <v>17</v>
      </c>
      <c r="N944">
        <v>56</v>
      </c>
      <c r="Q944"/>
    </row>
    <row r="945" spans="1:17" x14ac:dyDescent="0.3">
      <c r="A945">
        <v>337</v>
      </c>
      <c r="B945" t="s">
        <v>604</v>
      </c>
      <c r="C945" t="s">
        <v>605</v>
      </c>
      <c r="E945" t="s">
        <v>2</v>
      </c>
      <c r="F945">
        <v>2002</v>
      </c>
      <c r="G945">
        <v>117</v>
      </c>
      <c r="H945">
        <v>18</v>
      </c>
      <c r="I945">
        <v>54</v>
      </c>
      <c r="J945">
        <v>-13</v>
      </c>
      <c r="K945" s="2">
        <f>Spotify_2000[[#This Row],[Columna2]]/60</f>
        <v>5.7166666666666668</v>
      </c>
      <c r="L945">
        <v>343</v>
      </c>
      <c r="M945">
        <v>75</v>
      </c>
      <c r="N945">
        <v>56</v>
      </c>
      <c r="Q945"/>
    </row>
    <row r="946" spans="1:17" x14ac:dyDescent="0.3">
      <c r="A946">
        <v>212</v>
      </c>
      <c r="B946" t="s">
        <v>418</v>
      </c>
      <c r="C946" t="s">
        <v>419</v>
      </c>
      <c r="E946" t="s">
        <v>2</v>
      </c>
      <c r="F946">
        <v>2004</v>
      </c>
      <c r="G946">
        <v>117</v>
      </c>
      <c r="H946">
        <v>75</v>
      </c>
      <c r="I946">
        <v>61</v>
      </c>
      <c r="J946">
        <v>-9</v>
      </c>
      <c r="K946" s="2">
        <f>Spotify_2000[[#This Row],[Columna2]]/60</f>
        <v>6.5666666666666664</v>
      </c>
      <c r="L946">
        <v>394</v>
      </c>
      <c r="M946">
        <v>1</v>
      </c>
      <c r="N946">
        <v>49</v>
      </c>
      <c r="Q946"/>
    </row>
    <row r="947" spans="1:17" x14ac:dyDescent="0.3">
      <c r="A947">
        <v>14</v>
      </c>
      <c r="B947" t="s">
        <v>37</v>
      </c>
      <c r="C947" t="s">
        <v>38</v>
      </c>
      <c r="E947" t="s">
        <v>5</v>
      </c>
      <c r="F947">
        <v>2005</v>
      </c>
      <c r="G947">
        <v>117</v>
      </c>
      <c r="H947">
        <v>93</v>
      </c>
      <c r="I947">
        <v>38</v>
      </c>
      <c r="J947">
        <v>-2</v>
      </c>
      <c r="K947" s="2">
        <f>Spotify_2000[[#This Row],[Columna2]]/60</f>
        <v>10.65</v>
      </c>
      <c r="L947">
        <v>639</v>
      </c>
      <c r="M947">
        <v>18</v>
      </c>
      <c r="N947">
        <v>26</v>
      </c>
      <c r="Q947"/>
    </row>
    <row r="948" spans="1:17" x14ac:dyDescent="0.3">
      <c r="A948">
        <v>379</v>
      </c>
      <c r="B948" t="s">
        <v>662</v>
      </c>
      <c r="C948" t="s">
        <v>663</v>
      </c>
      <c r="E948" t="s">
        <v>5</v>
      </c>
      <c r="F948">
        <v>2005</v>
      </c>
      <c r="G948">
        <v>117</v>
      </c>
      <c r="H948">
        <v>73</v>
      </c>
      <c r="I948">
        <v>49</v>
      </c>
      <c r="J948">
        <v>-9</v>
      </c>
      <c r="K948" s="2">
        <f>Spotify_2000[[#This Row],[Columna2]]/60</f>
        <v>3.9333333333333331</v>
      </c>
      <c r="L948">
        <v>236</v>
      </c>
      <c r="M948">
        <v>0</v>
      </c>
      <c r="N948">
        <v>61</v>
      </c>
      <c r="Q948"/>
    </row>
    <row r="949" spans="1:17" x14ac:dyDescent="0.3">
      <c r="A949">
        <v>419</v>
      </c>
      <c r="B949" t="s">
        <v>724</v>
      </c>
      <c r="C949" t="s">
        <v>725</v>
      </c>
      <c r="E949" t="s">
        <v>509</v>
      </c>
      <c r="F949">
        <v>2010</v>
      </c>
      <c r="G949">
        <v>117</v>
      </c>
      <c r="H949">
        <v>41</v>
      </c>
      <c r="I949">
        <v>71</v>
      </c>
      <c r="J949">
        <v>-14</v>
      </c>
      <c r="K949" s="2">
        <f>Spotify_2000[[#This Row],[Columna2]]/60</f>
        <v>3.7833333333333332</v>
      </c>
      <c r="L949">
        <v>227</v>
      </c>
      <c r="M949">
        <v>38</v>
      </c>
      <c r="N949">
        <v>48</v>
      </c>
      <c r="Q949"/>
    </row>
    <row r="950" spans="1:17" x14ac:dyDescent="0.3">
      <c r="A950">
        <v>431</v>
      </c>
      <c r="B950" t="s">
        <v>746</v>
      </c>
      <c r="C950" t="s">
        <v>255</v>
      </c>
      <c r="E950" t="s">
        <v>23</v>
      </c>
      <c r="F950">
        <v>2010</v>
      </c>
      <c r="G950">
        <v>117</v>
      </c>
      <c r="H950">
        <v>62</v>
      </c>
      <c r="I950">
        <v>48</v>
      </c>
      <c r="J950">
        <v>-7</v>
      </c>
      <c r="K950" s="2">
        <f>Spotify_2000[[#This Row],[Columna2]]/60</f>
        <v>4.0166666666666666</v>
      </c>
      <c r="L950">
        <v>241</v>
      </c>
      <c r="M950">
        <v>6</v>
      </c>
      <c r="N950">
        <v>58</v>
      </c>
      <c r="Q950"/>
    </row>
    <row r="951" spans="1:17" x14ac:dyDescent="0.3">
      <c r="A951">
        <v>476</v>
      </c>
      <c r="B951" t="s">
        <v>813</v>
      </c>
      <c r="C951" t="s">
        <v>814</v>
      </c>
      <c r="E951" t="s">
        <v>815</v>
      </c>
      <c r="F951">
        <v>2011</v>
      </c>
      <c r="G951">
        <v>117</v>
      </c>
      <c r="H951">
        <v>45</v>
      </c>
      <c r="I951">
        <v>49</v>
      </c>
      <c r="J951">
        <v>-9</v>
      </c>
      <c r="K951" s="2">
        <f>Spotify_2000[[#This Row],[Columna2]]/60</f>
        <v>4.4333333333333336</v>
      </c>
      <c r="L951">
        <v>266</v>
      </c>
      <c r="M951">
        <v>82</v>
      </c>
      <c r="N951">
        <v>39</v>
      </c>
      <c r="Q951"/>
    </row>
    <row r="952" spans="1:17" x14ac:dyDescent="0.3">
      <c r="A952">
        <v>554</v>
      </c>
      <c r="B952" t="s">
        <v>929</v>
      </c>
      <c r="C952" t="s">
        <v>167</v>
      </c>
      <c r="E952" t="s">
        <v>11</v>
      </c>
      <c r="F952">
        <v>2013</v>
      </c>
      <c r="G952">
        <v>117</v>
      </c>
      <c r="H952">
        <v>78</v>
      </c>
      <c r="I952">
        <v>52</v>
      </c>
      <c r="J952">
        <v>-4</v>
      </c>
      <c r="K952" s="2">
        <f>Spotify_2000[[#This Row],[Columna2]]/60</f>
        <v>3.9333333333333331</v>
      </c>
      <c r="L952">
        <v>236</v>
      </c>
      <c r="M952">
        <v>0</v>
      </c>
      <c r="N952">
        <v>66</v>
      </c>
      <c r="Q952"/>
    </row>
    <row r="953" spans="1:17" x14ac:dyDescent="0.3">
      <c r="A953">
        <v>612</v>
      </c>
      <c r="B953" t="s">
        <v>1018</v>
      </c>
      <c r="C953" t="s">
        <v>1019</v>
      </c>
      <c r="E953" t="s">
        <v>1020</v>
      </c>
      <c r="F953">
        <v>2015</v>
      </c>
      <c r="G953">
        <v>117</v>
      </c>
      <c r="H953">
        <v>79</v>
      </c>
      <c r="I953">
        <v>40</v>
      </c>
      <c r="J953">
        <v>-3</v>
      </c>
      <c r="K953" s="2">
        <f>Spotify_2000[[#This Row],[Columna2]]/60</f>
        <v>3.6</v>
      </c>
      <c r="L953">
        <v>216</v>
      </c>
      <c r="M953">
        <v>2</v>
      </c>
      <c r="N953">
        <v>71</v>
      </c>
      <c r="Q953"/>
    </row>
    <row r="954" spans="1:17" x14ac:dyDescent="0.3">
      <c r="A954">
        <v>618</v>
      </c>
      <c r="B954" t="s">
        <v>1028</v>
      </c>
      <c r="C954" t="s">
        <v>1025</v>
      </c>
      <c r="E954" t="s">
        <v>1026</v>
      </c>
      <c r="F954">
        <v>2015</v>
      </c>
      <c r="G954">
        <v>117</v>
      </c>
      <c r="H954">
        <v>74</v>
      </c>
      <c r="I954">
        <v>64</v>
      </c>
      <c r="J954">
        <v>-4</v>
      </c>
      <c r="K954" s="2">
        <f>Spotify_2000[[#This Row],[Columna2]]/60</f>
        <v>3.6</v>
      </c>
      <c r="L954">
        <v>216</v>
      </c>
      <c r="M954">
        <v>1</v>
      </c>
      <c r="N954">
        <v>85</v>
      </c>
      <c r="Q954"/>
    </row>
    <row r="955" spans="1:17" x14ac:dyDescent="0.3">
      <c r="A955">
        <v>1831</v>
      </c>
      <c r="B955" t="s">
        <v>2642</v>
      </c>
      <c r="C955" t="s">
        <v>2643</v>
      </c>
      <c r="E955" t="s">
        <v>2</v>
      </c>
      <c r="F955">
        <v>1962</v>
      </c>
      <c r="G955">
        <v>118</v>
      </c>
      <c r="H955">
        <v>31</v>
      </c>
      <c r="I955">
        <v>65</v>
      </c>
      <c r="J955">
        <v>-9</v>
      </c>
      <c r="K955" s="2">
        <f>Spotify_2000[[#This Row],[Columna2]]/60</f>
        <v>3</v>
      </c>
      <c r="L955">
        <v>180</v>
      </c>
      <c r="M955">
        <v>57</v>
      </c>
      <c r="N955">
        <v>77</v>
      </c>
      <c r="Q955"/>
    </row>
    <row r="956" spans="1:17" x14ac:dyDescent="0.3">
      <c r="A956">
        <v>1975</v>
      </c>
      <c r="B956" t="s">
        <v>2809</v>
      </c>
      <c r="C956" t="s">
        <v>977</v>
      </c>
      <c r="E956" t="s">
        <v>5</v>
      </c>
      <c r="F956">
        <v>1969</v>
      </c>
      <c r="G956">
        <v>118</v>
      </c>
      <c r="H956">
        <v>62</v>
      </c>
      <c r="I956">
        <v>48</v>
      </c>
      <c r="J956">
        <v>-10</v>
      </c>
      <c r="K956" s="2">
        <f>Spotify_2000[[#This Row],[Columna2]]/60</f>
        <v>5.333333333333333</v>
      </c>
      <c r="L956">
        <v>320</v>
      </c>
      <c r="M956">
        <v>6</v>
      </c>
      <c r="N956">
        <v>43</v>
      </c>
      <c r="Q956"/>
    </row>
    <row r="957" spans="1:17" x14ac:dyDescent="0.3">
      <c r="A957">
        <v>822</v>
      </c>
      <c r="B957" t="s">
        <v>1328</v>
      </c>
      <c r="C957" t="s">
        <v>201</v>
      </c>
      <c r="E957" t="s">
        <v>5</v>
      </c>
      <c r="F957">
        <v>1970</v>
      </c>
      <c r="G957">
        <v>118</v>
      </c>
      <c r="H957">
        <v>39</v>
      </c>
      <c r="I957">
        <v>47</v>
      </c>
      <c r="J957">
        <v>-14</v>
      </c>
      <c r="K957" s="2">
        <f>Spotify_2000[[#This Row],[Columna2]]/60</f>
        <v>4.0166666666666666</v>
      </c>
      <c r="L957">
        <v>241</v>
      </c>
      <c r="M957">
        <v>64</v>
      </c>
      <c r="N957">
        <v>63</v>
      </c>
      <c r="Q957"/>
    </row>
    <row r="958" spans="1:17" x14ac:dyDescent="0.3">
      <c r="A958">
        <v>960</v>
      </c>
      <c r="B958" t="s">
        <v>1520</v>
      </c>
      <c r="C958" t="s">
        <v>1521</v>
      </c>
      <c r="E958" t="s">
        <v>5</v>
      </c>
      <c r="F958">
        <v>1974</v>
      </c>
      <c r="G958">
        <v>118</v>
      </c>
      <c r="H958">
        <v>44</v>
      </c>
      <c r="I958">
        <v>48</v>
      </c>
      <c r="J958">
        <v>-15</v>
      </c>
      <c r="K958" s="2">
        <f>Spotify_2000[[#This Row],[Columna2]]/60</f>
        <v>3.9166666666666665</v>
      </c>
      <c r="L958">
        <v>235</v>
      </c>
      <c r="M958">
        <v>0</v>
      </c>
      <c r="N958">
        <v>69</v>
      </c>
      <c r="Q958"/>
    </row>
    <row r="959" spans="1:17" x14ac:dyDescent="0.3">
      <c r="A959">
        <v>1029</v>
      </c>
      <c r="B959" t="s">
        <v>1615</v>
      </c>
      <c r="C959" t="s">
        <v>1416</v>
      </c>
      <c r="E959" t="s">
        <v>5</v>
      </c>
      <c r="F959">
        <v>1976</v>
      </c>
      <c r="G959">
        <v>118</v>
      </c>
      <c r="H959">
        <v>17</v>
      </c>
      <c r="I959">
        <v>43</v>
      </c>
      <c r="J959">
        <v>-11</v>
      </c>
      <c r="K959" s="2">
        <f>Spotify_2000[[#This Row],[Columna2]]/60</f>
        <v>4.9333333333333336</v>
      </c>
      <c r="L959">
        <v>296</v>
      </c>
      <c r="M959">
        <v>42</v>
      </c>
      <c r="N959">
        <v>54</v>
      </c>
      <c r="Q959"/>
    </row>
    <row r="960" spans="1:17" x14ac:dyDescent="0.3">
      <c r="A960">
        <v>1110</v>
      </c>
      <c r="B960" t="s">
        <v>1720</v>
      </c>
      <c r="C960" t="s">
        <v>1721</v>
      </c>
      <c r="E960" t="s">
        <v>55</v>
      </c>
      <c r="F960">
        <v>1978</v>
      </c>
      <c r="G960">
        <v>118</v>
      </c>
      <c r="H960">
        <v>62</v>
      </c>
      <c r="I960">
        <v>65</v>
      </c>
      <c r="J960">
        <v>-9</v>
      </c>
      <c r="K960" s="2">
        <f>Spotify_2000[[#This Row],[Columna2]]/60</f>
        <v>3.5166666666666666</v>
      </c>
      <c r="L960">
        <v>211</v>
      </c>
      <c r="M960">
        <v>20</v>
      </c>
      <c r="N960">
        <v>56</v>
      </c>
      <c r="Q960"/>
    </row>
    <row r="961" spans="1:17" x14ac:dyDescent="0.3">
      <c r="A961">
        <v>1141</v>
      </c>
      <c r="B961" t="s">
        <v>1757</v>
      </c>
      <c r="C961" t="s">
        <v>430</v>
      </c>
      <c r="E961" t="s">
        <v>2</v>
      </c>
      <c r="F961">
        <v>1979</v>
      </c>
      <c r="G961">
        <v>118</v>
      </c>
      <c r="H961">
        <v>53</v>
      </c>
      <c r="I961">
        <v>67</v>
      </c>
      <c r="J961">
        <v>-11</v>
      </c>
      <c r="K961" s="2">
        <f>Spotify_2000[[#This Row],[Columna2]]/60</f>
        <v>5.05</v>
      </c>
      <c r="L961">
        <v>303</v>
      </c>
      <c r="M961">
        <v>9</v>
      </c>
      <c r="N961">
        <v>64</v>
      </c>
      <c r="Q961"/>
    </row>
    <row r="962" spans="1:17" x14ac:dyDescent="0.3">
      <c r="A962">
        <v>1176</v>
      </c>
      <c r="B962" t="s">
        <v>1801</v>
      </c>
      <c r="C962" t="s">
        <v>1497</v>
      </c>
      <c r="E962" t="s">
        <v>1498</v>
      </c>
      <c r="F962">
        <v>1980</v>
      </c>
      <c r="G962">
        <v>118</v>
      </c>
      <c r="H962">
        <v>63</v>
      </c>
      <c r="I962">
        <v>76</v>
      </c>
      <c r="J962">
        <v>-8</v>
      </c>
      <c r="K962" s="2">
        <f>Spotify_2000[[#This Row],[Columna2]]/60</f>
        <v>4.25</v>
      </c>
      <c r="L962">
        <v>255</v>
      </c>
      <c r="M962">
        <v>46</v>
      </c>
      <c r="N962">
        <v>60</v>
      </c>
      <c r="Q962"/>
    </row>
    <row r="963" spans="1:17" x14ac:dyDescent="0.3">
      <c r="A963">
        <v>1202</v>
      </c>
      <c r="B963" t="s">
        <v>1833</v>
      </c>
      <c r="C963" t="s">
        <v>1834</v>
      </c>
      <c r="E963" t="s">
        <v>114</v>
      </c>
      <c r="F963">
        <v>1981</v>
      </c>
      <c r="G963">
        <v>118</v>
      </c>
      <c r="H963">
        <v>74</v>
      </c>
      <c r="I963">
        <v>73</v>
      </c>
      <c r="J963">
        <v>-8</v>
      </c>
      <c r="K963" s="2">
        <f>Spotify_2000[[#This Row],[Columna2]]/60</f>
        <v>3.95</v>
      </c>
      <c r="L963">
        <v>237</v>
      </c>
      <c r="M963">
        <v>18</v>
      </c>
      <c r="N963">
        <v>74</v>
      </c>
      <c r="Q963"/>
    </row>
    <row r="964" spans="1:17" x14ac:dyDescent="0.3">
      <c r="A964">
        <v>1290</v>
      </c>
      <c r="B964" t="s">
        <v>1945</v>
      </c>
      <c r="C964" t="s">
        <v>1946</v>
      </c>
      <c r="E964" t="s">
        <v>114</v>
      </c>
      <c r="F964">
        <v>1984</v>
      </c>
      <c r="G964">
        <v>118</v>
      </c>
      <c r="H964">
        <v>82</v>
      </c>
      <c r="I964">
        <v>78</v>
      </c>
      <c r="J964">
        <v>-7</v>
      </c>
      <c r="K964" s="2">
        <f>Spotify_2000[[#This Row],[Columna2]]/60</f>
        <v>5.9666666666666668</v>
      </c>
      <c r="L964">
        <v>358</v>
      </c>
      <c r="M964">
        <v>6</v>
      </c>
      <c r="N964">
        <v>55</v>
      </c>
      <c r="Q964"/>
    </row>
    <row r="965" spans="1:17" x14ac:dyDescent="0.3">
      <c r="A965">
        <v>1348</v>
      </c>
      <c r="B965" t="s">
        <v>2019</v>
      </c>
      <c r="C965" t="s">
        <v>1553</v>
      </c>
      <c r="E965" t="s">
        <v>14</v>
      </c>
      <c r="F965">
        <v>1986</v>
      </c>
      <c r="G965">
        <v>118</v>
      </c>
      <c r="H965">
        <v>71</v>
      </c>
      <c r="I965">
        <v>73</v>
      </c>
      <c r="J965">
        <v>-9</v>
      </c>
      <c r="K965" s="2">
        <f>Spotify_2000[[#This Row],[Columna2]]/60</f>
        <v>4.8499999999999996</v>
      </c>
      <c r="L965">
        <v>291</v>
      </c>
      <c r="M965">
        <v>63</v>
      </c>
      <c r="N965">
        <v>65</v>
      </c>
      <c r="Q965"/>
    </row>
    <row r="966" spans="1:17" x14ac:dyDescent="0.3">
      <c r="A966">
        <v>1352</v>
      </c>
      <c r="B966" t="s">
        <v>2023</v>
      </c>
      <c r="C966" t="s">
        <v>2024</v>
      </c>
      <c r="E966" t="s">
        <v>5</v>
      </c>
      <c r="F966">
        <v>1986</v>
      </c>
      <c r="G966">
        <v>118</v>
      </c>
      <c r="H966">
        <v>84</v>
      </c>
      <c r="I966">
        <v>54</v>
      </c>
      <c r="J966">
        <v>-7</v>
      </c>
      <c r="K966" s="2">
        <f>Spotify_2000[[#This Row],[Columna2]]/60</f>
        <v>5.166666666666667</v>
      </c>
      <c r="L966">
        <v>310</v>
      </c>
      <c r="M966">
        <v>6</v>
      </c>
      <c r="N966">
        <v>75</v>
      </c>
      <c r="Q966"/>
    </row>
    <row r="967" spans="1:17" x14ac:dyDescent="0.3">
      <c r="A967">
        <v>1398</v>
      </c>
      <c r="B967" t="s">
        <v>2082</v>
      </c>
      <c r="C967" t="s">
        <v>176</v>
      </c>
      <c r="E967" t="s">
        <v>20</v>
      </c>
      <c r="F967">
        <v>1987</v>
      </c>
      <c r="G967">
        <v>118</v>
      </c>
      <c r="H967">
        <v>98</v>
      </c>
      <c r="I967">
        <v>85</v>
      </c>
      <c r="J967">
        <v>-4</v>
      </c>
      <c r="K967" s="2">
        <f>Spotify_2000[[#This Row],[Columna2]]/60</f>
        <v>4.3</v>
      </c>
      <c r="L967">
        <v>258</v>
      </c>
      <c r="M967">
        <v>25</v>
      </c>
      <c r="N967">
        <v>76</v>
      </c>
      <c r="Q967"/>
    </row>
    <row r="968" spans="1:17" x14ac:dyDescent="0.3">
      <c r="A968">
        <v>1408</v>
      </c>
      <c r="B968" t="s">
        <v>2093</v>
      </c>
      <c r="C968" t="s">
        <v>1502</v>
      </c>
      <c r="E968" t="s">
        <v>5</v>
      </c>
      <c r="F968">
        <v>1987</v>
      </c>
      <c r="G968">
        <v>118</v>
      </c>
      <c r="H968">
        <v>67</v>
      </c>
      <c r="I968">
        <v>75</v>
      </c>
      <c r="J968">
        <v>-13</v>
      </c>
      <c r="K968" s="2">
        <f>Spotify_2000[[#This Row],[Columna2]]/60</f>
        <v>5.0666666666666664</v>
      </c>
      <c r="L968">
        <v>304</v>
      </c>
      <c r="M968">
        <v>2</v>
      </c>
      <c r="N968">
        <v>62</v>
      </c>
      <c r="Q968"/>
    </row>
    <row r="969" spans="1:17" x14ac:dyDescent="0.3">
      <c r="A969">
        <v>1601</v>
      </c>
      <c r="B969" t="s">
        <v>2345</v>
      </c>
      <c r="C969" t="s">
        <v>625</v>
      </c>
      <c r="E969" t="s">
        <v>626</v>
      </c>
      <c r="F969">
        <v>1992</v>
      </c>
      <c r="G969">
        <v>118</v>
      </c>
      <c r="H969">
        <v>97</v>
      </c>
      <c r="I969">
        <v>57</v>
      </c>
      <c r="J969">
        <v>-4</v>
      </c>
      <c r="K969" s="2">
        <f>Spotify_2000[[#This Row],[Columna2]]/60</f>
        <v>5.7833333333333332</v>
      </c>
      <c r="L969">
        <v>347</v>
      </c>
      <c r="M969">
        <v>0</v>
      </c>
      <c r="N969">
        <v>58</v>
      </c>
      <c r="Q969"/>
    </row>
    <row r="970" spans="1:17" x14ac:dyDescent="0.3">
      <c r="A970">
        <v>1777</v>
      </c>
      <c r="B970" t="s">
        <v>2573</v>
      </c>
      <c r="C970" t="s">
        <v>35</v>
      </c>
      <c r="E970" t="s">
        <v>36</v>
      </c>
      <c r="F970">
        <v>1998</v>
      </c>
      <c r="G970">
        <v>118</v>
      </c>
      <c r="H970">
        <v>57</v>
      </c>
      <c r="I970">
        <v>68</v>
      </c>
      <c r="J970">
        <v>-9</v>
      </c>
      <c r="K970" s="2">
        <f>Spotify_2000[[#This Row],[Columna2]]/60</f>
        <v>5.2166666666666668</v>
      </c>
      <c r="L970">
        <v>313</v>
      </c>
      <c r="M970">
        <v>10</v>
      </c>
      <c r="N970">
        <v>35</v>
      </c>
      <c r="Q970"/>
    </row>
    <row r="971" spans="1:17" x14ac:dyDescent="0.3">
      <c r="A971">
        <v>41</v>
      </c>
      <c r="B971" t="s">
        <v>98</v>
      </c>
      <c r="C971" t="s">
        <v>99</v>
      </c>
      <c r="E971" t="s">
        <v>100</v>
      </c>
      <c r="F971">
        <v>2003</v>
      </c>
      <c r="G971">
        <v>118</v>
      </c>
      <c r="H971">
        <v>82</v>
      </c>
      <c r="I971">
        <v>67</v>
      </c>
      <c r="J971">
        <v>-9</v>
      </c>
      <c r="K971" s="2">
        <f>Spotify_2000[[#This Row],[Columna2]]/60</f>
        <v>10.483333333333333</v>
      </c>
      <c r="L971">
        <v>629</v>
      </c>
      <c r="M971">
        <v>3</v>
      </c>
      <c r="N971">
        <v>59</v>
      </c>
      <c r="Q971"/>
    </row>
    <row r="972" spans="1:17" x14ac:dyDescent="0.3">
      <c r="A972">
        <v>255</v>
      </c>
      <c r="B972" t="s">
        <v>481</v>
      </c>
      <c r="C972" t="s">
        <v>22</v>
      </c>
      <c r="E972" t="s">
        <v>23</v>
      </c>
      <c r="F972">
        <v>2004</v>
      </c>
      <c r="G972">
        <v>118</v>
      </c>
      <c r="H972">
        <v>84</v>
      </c>
      <c r="I972">
        <v>59</v>
      </c>
      <c r="J972">
        <v>-6</v>
      </c>
      <c r="K972" s="2">
        <f>Spotify_2000[[#This Row],[Columna2]]/60</f>
        <v>3.95</v>
      </c>
      <c r="L972">
        <v>237</v>
      </c>
      <c r="M972">
        <v>0</v>
      </c>
      <c r="N972">
        <v>69</v>
      </c>
      <c r="Q972"/>
    </row>
    <row r="973" spans="1:17" x14ac:dyDescent="0.3">
      <c r="A973">
        <v>274</v>
      </c>
      <c r="B973" t="s">
        <v>506</v>
      </c>
      <c r="C973" t="s">
        <v>428</v>
      </c>
      <c r="E973" t="s">
        <v>273</v>
      </c>
      <c r="F973">
        <v>2007</v>
      </c>
      <c r="G973">
        <v>118</v>
      </c>
      <c r="H973">
        <v>73</v>
      </c>
      <c r="I973">
        <v>45</v>
      </c>
      <c r="J973">
        <v>-7</v>
      </c>
      <c r="K973" s="2">
        <f>Spotify_2000[[#This Row],[Columna2]]/60</f>
        <v>3.8</v>
      </c>
      <c r="L973">
        <v>228</v>
      </c>
      <c r="M973">
        <v>0</v>
      </c>
      <c r="N973">
        <v>50</v>
      </c>
      <c r="Q973"/>
    </row>
    <row r="974" spans="1:17" x14ac:dyDescent="0.3">
      <c r="A974">
        <v>393</v>
      </c>
      <c r="B974" t="s">
        <v>680</v>
      </c>
      <c r="C974" t="s">
        <v>681</v>
      </c>
      <c r="E974" t="s">
        <v>71</v>
      </c>
      <c r="F974">
        <v>2009</v>
      </c>
      <c r="G974">
        <v>118</v>
      </c>
      <c r="H974">
        <v>77</v>
      </c>
      <c r="I974">
        <v>53</v>
      </c>
      <c r="J974">
        <v>-5</v>
      </c>
      <c r="K974" s="2">
        <f>Spotify_2000[[#This Row],[Columna2]]/60</f>
        <v>4.2833333333333332</v>
      </c>
      <c r="L974">
        <v>257</v>
      </c>
      <c r="M974">
        <v>0</v>
      </c>
      <c r="N974">
        <v>54</v>
      </c>
      <c r="Q974"/>
    </row>
    <row r="975" spans="1:17" x14ac:dyDescent="0.3">
      <c r="A975">
        <v>457</v>
      </c>
      <c r="B975" t="s">
        <v>784</v>
      </c>
      <c r="C975" t="s">
        <v>46</v>
      </c>
      <c r="E975" t="s">
        <v>47</v>
      </c>
      <c r="F975">
        <v>2011</v>
      </c>
      <c r="G975">
        <v>118</v>
      </c>
      <c r="H975">
        <v>73</v>
      </c>
      <c r="I975">
        <v>43</v>
      </c>
      <c r="J975">
        <v>-7</v>
      </c>
      <c r="K975" s="2">
        <f>Spotify_2000[[#This Row],[Columna2]]/60</f>
        <v>4.0166666666666666</v>
      </c>
      <c r="L975">
        <v>241</v>
      </c>
      <c r="M975">
        <v>0</v>
      </c>
      <c r="N975">
        <v>68</v>
      </c>
      <c r="Q975"/>
    </row>
    <row r="976" spans="1:17" x14ac:dyDescent="0.3">
      <c r="A976">
        <v>600</v>
      </c>
      <c r="B976" t="s">
        <v>1000</v>
      </c>
      <c r="C976" t="s">
        <v>176</v>
      </c>
      <c r="E976" t="s">
        <v>20</v>
      </c>
      <c r="F976">
        <v>2014</v>
      </c>
      <c r="G976">
        <v>118</v>
      </c>
      <c r="H976">
        <v>72</v>
      </c>
      <c r="I976">
        <v>78</v>
      </c>
      <c r="J976">
        <v>-6</v>
      </c>
      <c r="K976" s="2">
        <f>Spotify_2000[[#This Row],[Columna2]]/60</f>
        <v>4.0999999999999996</v>
      </c>
      <c r="L976">
        <v>246</v>
      </c>
      <c r="M976">
        <v>13</v>
      </c>
      <c r="N976">
        <v>70</v>
      </c>
      <c r="Q976"/>
    </row>
    <row r="977" spans="1:17" x14ac:dyDescent="0.3">
      <c r="A977">
        <v>685</v>
      </c>
      <c r="B977" t="s">
        <v>1130</v>
      </c>
      <c r="C977" t="s">
        <v>176</v>
      </c>
      <c r="E977" t="s">
        <v>20</v>
      </c>
      <c r="F977">
        <v>2017</v>
      </c>
      <c r="G977">
        <v>118</v>
      </c>
      <c r="H977">
        <v>89</v>
      </c>
      <c r="I977">
        <v>76</v>
      </c>
      <c r="J977">
        <v>-4</v>
      </c>
      <c r="K977" s="2">
        <f>Spotify_2000[[#This Row],[Columna2]]/60</f>
        <v>5.9666666666666668</v>
      </c>
      <c r="L977">
        <v>358</v>
      </c>
      <c r="M977">
        <v>8</v>
      </c>
      <c r="N977">
        <v>69</v>
      </c>
      <c r="Q977"/>
    </row>
    <row r="978" spans="1:17" x14ac:dyDescent="0.3">
      <c r="A978">
        <v>1988</v>
      </c>
      <c r="B978" t="s">
        <v>2826</v>
      </c>
      <c r="C978" t="s">
        <v>2671</v>
      </c>
      <c r="E978" t="s">
        <v>2</v>
      </c>
      <c r="F978">
        <v>1958</v>
      </c>
      <c r="G978">
        <v>119</v>
      </c>
      <c r="H978">
        <v>24</v>
      </c>
      <c r="I978">
        <v>75</v>
      </c>
      <c r="J978">
        <v>-15</v>
      </c>
      <c r="K978" s="2">
        <f>Spotify_2000[[#This Row],[Columna2]]/60</f>
        <v>3.6</v>
      </c>
      <c r="L978">
        <v>216</v>
      </c>
      <c r="M978">
        <v>83</v>
      </c>
      <c r="N978">
        <v>68</v>
      </c>
      <c r="Q978"/>
    </row>
    <row r="979" spans="1:17" x14ac:dyDescent="0.3">
      <c r="A979">
        <v>1830</v>
      </c>
      <c r="B979" t="s">
        <v>2641</v>
      </c>
      <c r="C979" t="s">
        <v>1042</v>
      </c>
      <c r="E979" t="s">
        <v>2</v>
      </c>
      <c r="F979">
        <v>1962</v>
      </c>
      <c r="G979">
        <v>119</v>
      </c>
      <c r="H979">
        <v>26</v>
      </c>
      <c r="I979">
        <v>67</v>
      </c>
      <c r="J979">
        <v>-14</v>
      </c>
      <c r="K979" s="2">
        <f>Spotify_2000[[#This Row],[Columna2]]/60</f>
        <v>2.4500000000000002</v>
      </c>
      <c r="L979">
        <v>147</v>
      </c>
      <c r="M979">
        <v>45</v>
      </c>
      <c r="N979">
        <v>77</v>
      </c>
      <c r="Q979"/>
    </row>
    <row r="980" spans="1:17" x14ac:dyDescent="0.3">
      <c r="A980">
        <v>1899</v>
      </c>
      <c r="B980" t="s">
        <v>2721</v>
      </c>
      <c r="C980" t="s">
        <v>1331</v>
      </c>
      <c r="E980" t="s">
        <v>5</v>
      </c>
      <c r="F980">
        <v>1967</v>
      </c>
      <c r="G980">
        <v>119</v>
      </c>
      <c r="H980">
        <v>47</v>
      </c>
      <c r="I980">
        <v>70</v>
      </c>
      <c r="J980">
        <v>-9</v>
      </c>
      <c r="K980" s="2">
        <f>Spotify_2000[[#This Row],[Columna2]]/60</f>
        <v>2.1666666666666665</v>
      </c>
      <c r="L980">
        <v>130</v>
      </c>
      <c r="M980">
        <v>69</v>
      </c>
      <c r="N980">
        <v>70</v>
      </c>
      <c r="Q980"/>
    </row>
    <row r="981" spans="1:17" x14ac:dyDescent="0.3">
      <c r="A981">
        <v>1950</v>
      </c>
      <c r="B981" t="s">
        <v>2781</v>
      </c>
      <c r="C981" t="s">
        <v>526</v>
      </c>
      <c r="E981" t="s">
        <v>5</v>
      </c>
      <c r="F981">
        <v>1969</v>
      </c>
      <c r="G981">
        <v>119</v>
      </c>
      <c r="H981">
        <v>63</v>
      </c>
      <c r="I981">
        <v>63</v>
      </c>
      <c r="J981">
        <v>-8</v>
      </c>
      <c r="K981" s="2">
        <f>Spotify_2000[[#This Row],[Columna2]]/60</f>
        <v>4.5166666666666666</v>
      </c>
      <c r="L981">
        <v>271</v>
      </c>
      <c r="M981">
        <v>45</v>
      </c>
      <c r="N981">
        <v>76</v>
      </c>
      <c r="Q981"/>
    </row>
    <row r="982" spans="1:17" x14ac:dyDescent="0.3">
      <c r="A982">
        <v>819</v>
      </c>
      <c r="B982" t="s">
        <v>1325</v>
      </c>
      <c r="C982" t="s">
        <v>1305</v>
      </c>
      <c r="E982" t="s">
        <v>5</v>
      </c>
      <c r="F982">
        <v>1970</v>
      </c>
      <c r="G982">
        <v>119</v>
      </c>
      <c r="H982">
        <v>84</v>
      </c>
      <c r="I982">
        <v>63</v>
      </c>
      <c r="J982">
        <v>-6</v>
      </c>
      <c r="K982" s="2">
        <f>Spotify_2000[[#This Row],[Columna2]]/60</f>
        <v>11.05</v>
      </c>
      <c r="L982">
        <v>663</v>
      </c>
      <c r="M982">
        <v>8</v>
      </c>
      <c r="N982">
        <v>47</v>
      </c>
      <c r="Q982"/>
    </row>
    <row r="983" spans="1:17" x14ac:dyDescent="0.3">
      <c r="A983">
        <v>820</v>
      </c>
      <c r="B983" t="s">
        <v>1326</v>
      </c>
      <c r="C983" t="s">
        <v>1314</v>
      </c>
      <c r="E983" t="s">
        <v>5</v>
      </c>
      <c r="F983">
        <v>1970</v>
      </c>
      <c r="G983">
        <v>119</v>
      </c>
      <c r="H983">
        <v>36</v>
      </c>
      <c r="I983">
        <v>39</v>
      </c>
      <c r="J983">
        <v>-11</v>
      </c>
      <c r="K983" s="2">
        <f>Spotify_2000[[#This Row],[Columna2]]/60</f>
        <v>7.4</v>
      </c>
      <c r="L983">
        <v>444</v>
      </c>
      <c r="M983">
        <v>0</v>
      </c>
      <c r="N983">
        <v>63</v>
      </c>
      <c r="Q983"/>
    </row>
    <row r="984" spans="1:17" x14ac:dyDescent="0.3">
      <c r="A984">
        <v>834</v>
      </c>
      <c r="B984" t="s">
        <v>1344</v>
      </c>
      <c r="C984" t="s">
        <v>1317</v>
      </c>
      <c r="E984" t="s">
        <v>5</v>
      </c>
      <c r="F984">
        <v>1970</v>
      </c>
      <c r="G984">
        <v>119</v>
      </c>
      <c r="H984">
        <v>50</v>
      </c>
      <c r="I984">
        <v>46</v>
      </c>
      <c r="J984">
        <v>-12</v>
      </c>
      <c r="K984" s="2">
        <f>Spotify_2000[[#This Row],[Columna2]]/60</f>
        <v>4.4333333333333336</v>
      </c>
      <c r="L984">
        <v>266</v>
      </c>
      <c r="M984">
        <v>6</v>
      </c>
      <c r="N984">
        <v>58</v>
      </c>
      <c r="Q984"/>
    </row>
    <row r="985" spans="1:17" x14ac:dyDescent="0.3">
      <c r="A985">
        <v>879</v>
      </c>
      <c r="B985" t="s">
        <v>1407</v>
      </c>
      <c r="C985" t="s">
        <v>1094</v>
      </c>
      <c r="E985" t="s">
        <v>563</v>
      </c>
      <c r="F985">
        <v>1971</v>
      </c>
      <c r="G985">
        <v>119</v>
      </c>
      <c r="H985">
        <v>4</v>
      </c>
      <c r="I985">
        <v>47</v>
      </c>
      <c r="J985">
        <v>-22</v>
      </c>
      <c r="K985" s="2">
        <f>Spotify_2000[[#This Row],[Columna2]]/60</f>
        <v>5.1833333333333336</v>
      </c>
      <c r="L985">
        <v>311</v>
      </c>
      <c r="M985">
        <v>95</v>
      </c>
      <c r="N985">
        <v>63</v>
      </c>
      <c r="Q985"/>
    </row>
    <row r="986" spans="1:17" x14ac:dyDescent="0.3">
      <c r="A986">
        <v>977</v>
      </c>
      <c r="B986" t="s">
        <v>1544</v>
      </c>
      <c r="C986" t="s">
        <v>1194</v>
      </c>
      <c r="E986" t="s">
        <v>1079</v>
      </c>
      <c r="F986">
        <v>1975</v>
      </c>
      <c r="G986">
        <v>119</v>
      </c>
      <c r="H986">
        <v>76</v>
      </c>
      <c r="I986">
        <v>52</v>
      </c>
      <c r="J986">
        <v>-7</v>
      </c>
      <c r="K986" s="2">
        <f>Spotify_2000[[#This Row],[Columna2]]/60</f>
        <v>2.85</v>
      </c>
      <c r="L986">
        <v>171</v>
      </c>
      <c r="M986">
        <v>16</v>
      </c>
      <c r="N986">
        <v>61</v>
      </c>
      <c r="Q986"/>
    </row>
    <row r="987" spans="1:17" x14ac:dyDescent="0.3">
      <c r="A987">
        <v>1017</v>
      </c>
      <c r="B987" t="s">
        <v>1599</v>
      </c>
      <c r="C987" t="s">
        <v>574</v>
      </c>
      <c r="E987" t="s">
        <v>2</v>
      </c>
      <c r="F987">
        <v>1976</v>
      </c>
      <c r="G987">
        <v>119</v>
      </c>
      <c r="H987">
        <v>83</v>
      </c>
      <c r="I987">
        <v>48</v>
      </c>
      <c r="J987">
        <v>-7</v>
      </c>
      <c r="K987" s="2">
        <f>Spotify_2000[[#This Row],[Columna2]]/60</f>
        <v>6.5666666666666664</v>
      </c>
      <c r="L987">
        <v>394</v>
      </c>
      <c r="M987">
        <v>18</v>
      </c>
      <c r="N987">
        <v>67</v>
      </c>
      <c r="Q987"/>
    </row>
    <row r="988" spans="1:17" x14ac:dyDescent="0.3">
      <c r="A988">
        <v>1055</v>
      </c>
      <c r="B988" t="s">
        <v>1648</v>
      </c>
      <c r="C988" t="s">
        <v>1539</v>
      </c>
      <c r="E988" t="s">
        <v>5</v>
      </c>
      <c r="F988">
        <v>1977</v>
      </c>
      <c r="G988">
        <v>119</v>
      </c>
      <c r="H988">
        <v>72</v>
      </c>
      <c r="I988">
        <v>67</v>
      </c>
      <c r="J988">
        <v>-8</v>
      </c>
      <c r="K988" s="2">
        <f>Spotify_2000[[#This Row],[Columna2]]/60</f>
        <v>3.2166666666666668</v>
      </c>
      <c r="L988">
        <v>193</v>
      </c>
      <c r="M988">
        <v>4</v>
      </c>
      <c r="N988">
        <v>67</v>
      </c>
      <c r="Q988"/>
    </row>
    <row r="989" spans="1:17" x14ac:dyDescent="0.3">
      <c r="A989">
        <v>1076</v>
      </c>
      <c r="B989" t="s">
        <v>1676</v>
      </c>
      <c r="C989" t="s">
        <v>1677</v>
      </c>
      <c r="E989" t="s">
        <v>100</v>
      </c>
      <c r="F989">
        <v>1977</v>
      </c>
      <c r="G989">
        <v>119</v>
      </c>
      <c r="H989">
        <v>64</v>
      </c>
      <c r="I989">
        <v>91</v>
      </c>
      <c r="J989">
        <v>-11</v>
      </c>
      <c r="K989" s="2">
        <f>Spotify_2000[[#This Row],[Columna2]]/60</f>
        <v>5.5166666666666666</v>
      </c>
      <c r="L989">
        <v>331</v>
      </c>
      <c r="M989">
        <v>3</v>
      </c>
      <c r="N989">
        <v>69</v>
      </c>
      <c r="Q989"/>
    </row>
    <row r="990" spans="1:17" x14ac:dyDescent="0.3">
      <c r="A990">
        <v>1135</v>
      </c>
      <c r="B990" t="s">
        <v>1750</v>
      </c>
      <c r="C990" t="s">
        <v>176</v>
      </c>
      <c r="E990" t="s">
        <v>20</v>
      </c>
      <c r="F990">
        <v>1979</v>
      </c>
      <c r="G990">
        <v>119</v>
      </c>
      <c r="H990">
        <v>82</v>
      </c>
      <c r="I990">
        <v>88</v>
      </c>
      <c r="J990">
        <v>-10</v>
      </c>
      <c r="K990" s="2">
        <f>Spotify_2000[[#This Row],[Columna2]]/60</f>
        <v>6.083333333333333</v>
      </c>
      <c r="L990">
        <v>365</v>
      </c>
      <c r="M990">
        <v>13</v>
      </c>
      <c r="N990">
        <v>74</v>
      </c>
      <c r="Q990"/>
    </row>
    <row r="991" spans="1:17" x14ac:dyDescent="0.3">
      <c r="A991">
        <v>1142</v>
      </c>
      <c r="B991" t="s">
        <v>1758</v>
      </c>
      <c r="C991" t="s">
        <v>176</v>
      </c>
      <c r="E991" t="s">
        <v>20</v>
      </c>
      <c r="F991">
        <v>1979</v>
      </c>
      <c r="G991">
        <v>119</v>
      </c>
      <c r="H991">
        <v>60</v>
      </c>
      <c r="I991">
        <v>83</v>
      </c>
      <c r="J991">
        <v>-14</v>
      </c>
      <c r="K991" s="2">
        <f>Spotify_2000[[#This Row],[Columna2]]/60</f>
        <v>4.0999999999999996</v>
      </c>
      <c r="L991">
        <v>246</v>
      </c>
      <c r="M991">
        <v>18</v>
      </c>
      <c r="N991">
        <v>62</v>
      </c>
      <c r="Q991"/>
    </row>
    <row r="992" spans="1:17" x14ac:dyDescent="0.3">
      <c r="A992">
        <v>1186</v>
      </c>
      <c r="B992" t="s">
        <v>1813</v>
      </c>
      <c r="C992" t="s">
        <v>1553</v>
      </c>
      <c r="E992" t="s">
        <v>14</v>
      </c>
      <c r="F992">
        <v>1980</v>
      </c>
      <c r="G992">
        <v>119</v>
      </c>
      <c r="H992">
        <v>88</v>
      </c>
      <c r="I992">
        <v>72</v>
      </c>
      <c r="J992">
        <v>-9</v>
      </c>
      <c r="K992" s="2">
        <f>Spotify_2000[[#This Row],[Columna2]]/60</f>
        <v>4.05</v>
      </c>
      <c r="L992">
        <v>243</v>
      </c>
      <c r="M992">
        <v>20</v>
      </c>
      <c r="N992">
        <v>58</v>
      </c>
      <c r="Q992"/>
    </row>
    <row r="993" spans="1:17" x14ac:dyDescent="0.3">
      <c r="A993">
        <v>1192</v>
      </c>
      <c r="B993" t="s">
        <v>1820</v>
      </c>
      <c r="C993" t="s">
        <v>1821</v>
      </c>
      <c r="E993" t="s">
        <v>5</v>
      </c>
      <c r="F993">
        <v>1981</v>
      </c>
      <c r="G993">
        <v>119</v>
      </c>
      <c r="H993">
        <v>75</v>
      </c>
      <c r="I993">
        <v>50</v>
      </c>
      <c r="J993">
        <v>-9</v>
      </c>
      <c r="K993" s="2">
        <f>Spotify_2000[[#This Row],[Columna2]]/60</f>
        <v>4.1833333333333336</v>
      </c>
      <c r="L993">
        <v>251</v>
      </c>
      <c r="M993">
        <v>13</v>
      </c>
      <c r="N993">
        <v>80</v>
      </c>
      <c r="Q993"/>
    </row>
    <row r="994" spans="1:17" x14ac:dyDescent="0.3">
      <c r="A994">
        <v>1212</v>
      </c>
      <c r="B994" t="s">
        <v>1847</v>
      </c>
      <c r="C994" t="s">
        <v>142</v>
      </c>
      <c r="E994" t="s">
        <v>5</v>
      </c>
      <c r="F994">
        <v>1982</v>
      </c>
      <c r="G994">
        <v>119</v>
      </c>
      <c r="H994">
        <v>76</v>
      </c>
      <c r="I994">
        <v>66</v>
      </c>
      <c r="J994">
        <v>-7</v>
      </c>
      <c r="K994" s="2">
        <f>Spotify_2000[[#This Row],[Columna2]]/60</f>
        <v>7.9666666666666668</v>
      </c>
      <c r="L994">
        <v>478</v>
      </c>
      <c r="M994">
        <v>1</v>
      </c>
      <c r="N994">
        <v>47</v>
      </c>
      <c r="Q994"/>
    </row>
    <row r="995" spans="1:17" x14ac:dyDescent="0.3">
      <c r="A995">
        <v>1218</v>
      </c>
      <c r="B995" t="s">
        <v>1855</v>
      </c>
      <c r="C995" t="s">
        <v>1856</v>
      </c>
      <c r="E995" t="s">
        <v>1572</v>
      </c>
      <c r="F995">
        <v>1982</v>
      </c>
      <c r="G995">
        <v>119</v>
      </c>
      <c r="H995">
        <v>73</v>
      </c>
      <c r="I995">
        <v>87</v>
      </c>
      <c r="J995">
        <v>-8</v>
      </c>
      <c r="K995" s="2">
        <f>Spotify_2000[[#This Row],[Columna2]]/60</f>
        <v>6.3166666666666664</v>
      </c>
      <c r="L995">
        <v>379</v>
      </c>
      <c r="M995">
        <v>14</v>
      </c>
      <c r="N995">
        <v>68</v>
      </c>
      <c r="Q995"/>
    </row>
    <row r="996" spans="1:17" x14ac:dyDescent="0.3">
      <c r="A996">
        <v>1344</v>
      </c>
      <c r="B996" t="s">
        <v>2014</v>
      </c>
      <c r="C996" t="s">
        <v>513</v>
      </c>
      <c r="E996" t="s">
        <v>464</v>
      </c>
      <c r="F996">
        <v>1985</v>
      </c>
      <c r="G996">
        <v>119</v>
      </c>
      <c r="H996">
        <v>81</v>
      </c>
      <c r="I996">
        <v>62</v>
      </c>
      <c r="J996">
        <v>-8</v>
      </c>
      <c r="K996" s="2">
        <f>Spotify_2000[[#This Row],[Columna2]]/60</f>
        <v>5.9</v>
      </c>
      <c r="L996">
        <v>354</v>
      </c>
      <c r="M996">
        <v>47</v>
      </c>
      <c r="N996">
        <v>56</v>
      </c>
      <c r="Q996"/>
    </row>
    <row r="997" spans="1:17" x14ac:dyDescent="0.3">
      <c r="A997">
        <v>1412</v>
      </c>
      <c r="B997" t="s">
        <v>2099</v>
      </c>
      <c r="C997" t="s">
        <v>859</v>
      </c>
      <c r="E997" t="s">
        <v>55</v>
      </c>
      <c r="F997">
        <v>1987</v>
      </c>
      <c r="G997">
        <v>119</v>
      </c>
      <c r="H997">
        <v>82</v>
      </c>
      <c r="I997">
        <v>71</v>
      </c>
      <c r="J997">
        <v>-9</v>
      </c>
      <c r="K997" s="2">
        <f>Spotify_2000[[#This Row],[Columna2]]/60</f>
        <v>4.8499999999999996</v>
      </c>
      <c r="L997">
        <v>291</v>
      </c>
      <c r="M997">
        <v>21</v>
      </c>
      <c r="N997">
        <v>81</v>
      </c>
      <c r="Q997"/>
    </row>
    <row r="998" spans="1:17" x14ac:dyDescent="0.3">
      <c r="A998">
        <v>1421</v>
      </c>
      <c r="B998" t="s">
        <v>2113</v>
      </c>
      <c r="C998" t="s">
        <v>1539</v>
      </c>
      <c r="E998" t="s">
        <v>5</v>
      </c>
      <c r="F998">
        <v>1987</v>
      </c>
      <c r="G998">
        <v>119</v>
      </c>
      <c r="H998">
        <v>63</v>
      </c>
      <c r="I998">
        <v>71</v>
      </c>
      <c r="J998">
        <v>-10</v>
      </c>
      <c r="K998" s="2">
        <f>Spotify_2000[[#This Row],[Columna2]]/60</f>
        <v>3.7</v>
      </c>
      <c r="L998">
        <v>222</v>
      </c>
      <c r="M998">
        <v>3</v>
      </c>
      <c r="N998">
        <v>63</v>
      </c>
      <c r="Q998"/>
    </row>
    <row r="999" spans="1:17" x14ac:dyDescent="0.3">
      <c r="A999">
        <v>1453</v>
      </c>
      <c r="B999" t="s">
        <v>2152</v>
      </c>
      <c r="C999" t="s">
        <v>2153</v>
      </c>
      <c r="E999" t="s">
        <v>2154</v>
      </c>
      <c r="F999">
        <v>1988</v>
      </c>
      <c r="G999">
        <v>119</v>
      </c>
      <c r="H999">
        <v>65</v>
      </c>
      <c r="I999">
        <v>32</v>
      </c>
      <c r="J999">
        <v>-6</v>
      </c>
      <c r="K999" s="2">
        <f>Spotify_2000[[#This Row],[Columna2]]/60</f>
        <v>4.5333333333333332</v>
      </c>
      <c r="L999">
        <v>272</v>
      </c>
      <c r="M999">
        <v>50</v>
      </c>
      <c r="N999">
        <v>83</v>
      </c>
      <c r="Q999"/>
    </row>
    <row r="1000" spans="1:17" x14ac:dyDescent="0.3">
      <c r="A1000">
        <v>1467</v>
      </c>
      <c r="B1000" t="s">
        <v>2173</v>
      </c>
      <c r="C1000" t="s">
        <v>1374</v>
      </c>
      <c r="E1000" t="s">
        <v>5</v>
      </c>
      <c r="F1000">
        <v>1989</v>
      </c>
      <c r="G1000">
        <v>119</v>
      </c>
      <c r="H1000">
        <v>91</v>
      </c>
      <c r="I1000">
        <v>28</v>
      </c>
      <c r="J1000">
        <v>-6</v>
      </c>
      <c r="K1000" s="2">
        <f>Spotify_2000[[#This Row],[Columna2]]/60</f>
        <v>4.5</v>
      </c>
      <c r="L1000">
        <v>270</v>
      </c>
      <c r="M1000">
        <v>3</v>
      </c>
      <c r="N1000">
        <v>70</v>
      </c>
      <c r="Q1000"/>
    </row>
    <row r="1001" spans="1:17" x14ac:dyDescent="0.3">
      <c r="A1001">
        <v>1580</v>
      </c>
      <c r="B1001" t="s">
        <v>2313</v>
      </c>
      <c r="C1001" t="s">
        <v>2106</v>
      </c>
      <c r="E1001" t="s">
        <v>33</v>
      </c>
      <c r="F1001">
        <v>1992</v>
      </c>
      <c r="G1001">
        <v>119</v>
      </c>
      <c r="H1001">
        <v>70</v>
      </c>
      <c r="I1001">
        <v>67</v>
      </c>
      <c r="J1001">
        <v>-8</v>
      </c>
      <c r="K1001" s="2">
        <f>Spotify_2000[[#This Row],[Columna2]]/60</f>
        <v>5.2333333333333334</v>
      </c>
      <c r="L1001">
        <v>314</v>
      </c>
      <c r="M1001">
        <v>42</v>
      </c>
      <c r="N1001">
        <v>67</v>
      </c>
      <c r="Q1001"/>
    </row>
    <row r="1002" spans="1:17" x14ac:dyDescent="0.3">
      <c r="A1002">
        <v>1617</v>
      </c>
      <c r="B1002" t="s">
        <v>2366</v>
      </c>
      <c r="C1002" t="s">
        <v>2367</v>
      </c>
      <c r="E1002" t="s">
        <v>114</v>
      </c>
      <c r="F1002">
        <v>1993</v>
      </c>
      <c r="G1002">
        <v>119</v>
      </c>
      <c r="H1002">
        <v>53</v>
      </c>
      <c r="I1002">
        <v>47</v>
      </c>
      <c r="J1002">
        <v>-10</v>
      </c>
      <c r="K1002" s="2">
        <f>Spotify_2000[[#This Row],[Columna2]]/60</f>
        <v>2.9</v>
      </c>
      <c r="L1002">
        <v>174</v>
      </c>
      <c r="M1002">
        <v>0</v>
      </c>
      <c r="N1002">
        <v>57</v>
      </c>
      <c r="Q1002"/>
    </row>
    <row r="1003" spans="1:17" x14ac:dyDescent="0.3">
      <c r="A1003">
        <v>1645</v>
      </c>
      <c r="B1003" t="s">
        <v>2403</v>
      </c>
      <c r="C1003" t="s">
        <v>2404</v>
      </c>
      <c r="E1003" t="s">
        <v>84</v>
      </c>
      <c r="F1003">
        <v>1994</v>
      </c>
      <c r="G1003">
        <v>119</v>
      </c>
      <c r="H1003">
        <v>58</v>
      </c>
      <c r="I1003">
        <v>73</v>
      </c>
      <c r="J1003">
        <v>-7</v>
      </c>
      <c r="K1003" s="2">
        <f>Spotify_2000[[#This Row],[Columna2]]/60</f>
        <v>4.3166666666666664</v>
      </c>
      <c r="L1003">
        <v>259</v>
      </c>
      <c r="M1003">
        <v>24</v>
      </c>
      <c r="N1003">
        <v>66</v>
      </c>
      <c r="Q1003"/>
    </row>
    <row r="1004" spans="1:17" x14ac:dyDescent="0.3">
      <c r="A1004">
        <v>1665</v>
      </c>
      <c r="B1004" t="s">
        <v>2429</v>
      </c>
      <c r="C1004" t="s">
        <v>183</v>
      </c>
      <c r="E1004" t="s">
        <v>44</v>
      </c>
      <c r="F1004">
        <v>1995</v>
      </c>
      <c r="G1004">
        <v>119</v>
      </c>
      <c r="H1004">
        <v>25</v>
      </c>
      <c r="I1004">
        <v>54</v>
      </c>
      <c r="J1004">
        <v>-12</v>
      </c>
      <c r="K1004" s="2">
        <f>Spotify_2000[[#This Row],[Columna2]]/60</f>
        <v>4.166666666666667</v>
      </c>
      <c r="L1004">
        <v>250</v>
      </c>
      <c r="M1004">
        <v>52</v>
      </c>
      <c r="N1004">
        <v>52</v>
      </c>
      <c r="Q1004"/>
    </row>
    <row r="1005" spans="1:17" x14ac:dyDescent="0.3">
      <c r="A1005">
        <v>1741</v>
      </c>
      <c r="B1005" t="s">
        <v>2530</v>
      </c>
      <c r="C1005" t="s">
        <v>2531</v>
      </c>
      <c r="E1005" t="s">
        <v>812</v>
      </c>
      <c r="F1005">
        <v>1997</v>
      </c>
      <c r="G1005">
        <v>119</v>
      </c>
      <c r="H1005">
        <v>50</v>
      </c>
      <c r="I1005">
        <v>75</v>
      </c>
      <c r="J1005">
        <v>-9</v>
      </c>
      <c r="K1005" s="2">
        <f>Spotify_2000[[#This Row],[Columna2]]/60</f>
        <v>4.3</v>
      </c>
      <c r="L1005">
        <v>258</v>
      </c>
      <c r="M1005">
        <v>1</v>
      </c>
      <c r="N1005">
        <v>63</v>
      </c>
      <c r="Q1005"/>
    </row>
    <row r="1006" spans="1:17" x14ac:dyDescent="0.3">
      <c r="A1006">
        <v>132</v>
      </c>
      <c r="B1006" t="s">
        <v>278</v>
      </c>
      <c r="C1006" t="s">
        <v>279</v>
      </c>
      <c r="E1006" t="s">
        <v>36</v>
      </c>
      <c r="F1006">
        <v>2001</v>
      </c>
      <c r="G1006">
        <v>119</v>
      </c>
      <c r="H1006">
        <v>38</v>
      </c>
      <c r="I1006">
        <v>52</v>
      </c>
      <c r="J1006">
        <v>-9</v>
      </c>
      <c r="K1006" s="2">
        <f>Spotify_2000[[#This Row],[Columna2]]/60</f>
        <v>4.5</v>
      </c>
      <c r="L1006">
        <v>270</v>
      </c>
      <c r="M1006">
        <v>76</v>
      </c>
      <c r="N1006">
        <v>36</v>
      </c>
      <c r="Q1006"/>
    </row>
    <row r="1007" spans="1:17" x14ac:dyDescent="0.3">
      <c r="A1007">
        <v>370</v>
      </c>
      <c r="B1007" t="s">
        <v>651</v>
      </c>
      <c r="C1007" t="s">
        <v>652</v>
      </c>
      <c r="E1007" t="s">
        <v>55</v>
      </c>
      <c r="F1007">
        <v>2008</v>
      </c>
      <c r="G1007">
        <v>119</v>
      </c>
      <c r="H1007">
        <v>81</v>
      </c>
      <c r="I1007">
        <v>85</v>
      </c>
      <c r="J1007">
        <v>-5</v>
      </c>
      <c r="K1007" s="2">
        <f>Spotify_2000[[#This Row],[Columna2]]/60</f>
        <v>3.95</v>
      </c>
      <c r="L1007">
        <v>237</v>
      </c>
      <c r="M1007">
        <v>12</v>
      </c>
      <c r="N1007">
        <v>69</v>
      </c>
      <c r="Q1007"/>
    </row>
    <row r="1008" spans="1:17" x14ac:dyDescent="0.3">
      <c r="A1008">
        <v>36</v>
      </c>
      <c r="B1008" t="s">
        <v>88</v>
      </c>
      <c r="C1008" t="s">
        <v>89</v>
      </c>
      <c r="E1008" t="s">
        <v>52</v>
      </c>
      <c r="F1008">
        <v>2009</v>
      </c>
      <c r="G1008">
        <v>119</v>
      </c>
      <c r="H1008">
        <v>53</v>
      </c>
      <c r="I1008">
        <v>68</v>
      </c>
      <c r="J1008">
        <v>-12</v>
      </c>
      <c r="K1008" s="2"/>
      <c r="L1008">
        <v>264</v>
      </c>
      <c r="M1008">
        <v>34</v>
      </c>
      <c r="N1008">
        <v>44</v>
      </c>
      <c r="Q1008"/>
    </row>
    <row r="1009" spans="1:17" x14ac:dyDescent="0.3">
      <c r="A1009">
        <v>375</v>
      </c>
      <c r="B1009" t="s">
        <v>658</v>
      </c>
      <c r="C1009" t="s">
        <v>652</v>
      </c>
      <c r="E1009" t="s">
        <v>55</v>
      </c>
      <c r="F1009">
        <v>2009</v>
      </c>
      <c r="G1009">
        <v>119</v>
      </c>
      <c r="H1009">
        <v>92</v>
      </c>
      <c r="I1009">
        <v>70</v>
      </c>
      <c r="J1009">
        <v>-4</v>
      </c>
      <c r="K1009" s="2">
        <f>Spotify_2000[[#This Row],[Columna2]]/60</f>
        <v>4.916666666666667</v>
      </c>
      <c r="L1009">
        <v>295</v>
      </c>
      <c r="M1009">
        <v>0</v>
      </c>
      <c r="N1009">
        <v>79</v>
      </c>
      <c r="Q1009"/>
    </row>
    <row r="1010" spans="1:17" x14ac:dyDescent="0.3">
      <c r="A1010">
        <v>515</v>
      </c>
      <c r="B1010" t="s">
        <v>867</v>
      </c>
      <c r="C1010" t="s">
        <v>868</v>
      </c>
      <c r="E1010" t="s">
        <v>55</v>
      </c>
      <c r="F1010">
        <v>2012</v>
      </c>
      <c r="G1010">
        <v>119</v>
      </c>
      <c r="H1010">
        <v>26</v>
      </c>
      <c r="I1010">
        <v>46</v>
      </c>
      <c r="J1010">
        <v>-8</v>
      </c>
      <c r="K1010" s="2">
        <f>Spotify_2000[[#This Row],[Columna2]]/60</f>
        <v>3.6833333333333331</v>
      </c>
      <c r="L1010">
        <v>221</v>
      </c>
      <c r="M1010">
        <v>92</v>
      </c>
      <c r="N1010">
        <v>46</v>
      </c>
      <c r="Q1010"/>
    </row>
    <row r="1011" spans="1:17" x14ac:dyDescent="0.3">
      <c r="A1011">
        <v>1863</v>
      </c>
      <c r="B1011" t="s">
        <v>2678</v>
      </c>
      <c r="C1011" t="s">
        <v>2679</v>
      </c>
      <c r="E1011" t="s">
        <v>114</v>
      </c>
      <c r="F1011">
        <v>1965</v>
      </c>
      <c r="G1011">
        <v>120</v>
      </c>
      <c r="H1011">
        <v>47</v>
      </c>
      <c r="I1011">
        <v>46</v>
      </c>
      <c r="J1011">
        <v>-10</v>
      </c>
      <c r="K1011" s="2">
        <f>Spotify_2000[[#This Row],[Columna2]]/60</f>
        <v>2.4833333333333334</v>
      </c>
      <c r="L1011">
        <v>149</v>
      </c>
      <c r="M1011">
        <v>51</v>
      </c>
      <c r="N1011">
        <v>62</v>
      </c>
      <c r="Q1011"/>
    </row>
    <row r="1012" spans="1:17" x14ac:dyDescent="0.3">
      <c r="A1012">
        <v>866</v>
      </c>
      <c r="B1012" t="s">
        <v>1391</v>
      </c>
      <c r="C1012" t="s">
        <v>526</v>
      </c>
      <c r="E1012" t="s">
        <v>5</v>
      </c>
      <c r="F1012">
        <v>1971</v>
      </c>
      <c r="G1012">
        <v>120</v>
      </c>
      <c r="H1012">
        <v>78</v>
      </c>
      <c r="I1012">
        <v>56</v>
      </c>
      <c r="J1012">
        <v>-7</v>
      </c>
      <c r="K1012" s="2">
        <f>Spotify_2000[[#This Row],[Columna2]]/60</f>
        <v>2.9833333333333334</v>
      </c>
      <c r="L1012">
        <v>179</v>
      </c>
      <c r="M1012">
        <v>36</v>
      </c>
      <c r="N1012">
        <v>67</v>
      </c>
      <c r="Q1012"/>
    </row>
    <row r="1013" spans="1:17" x14ac:dyDescent="0.3">
      <c r="A1013">
        <v>916</v>
      </c>
      <c r="B1013" t="s">
        <v>1455</v>
      </c>
      <c r="C1013" t="s">
        <v>1358</v>
      </c>
      <c r="E1013" t="s">
        <v>5</v>
      </c>
      <c r="F1013">
        <v>1973</v>
      </c>
      <c r="G1013">
        <v>120</v>
      </c>
      <c r="H1013">
        <v>48</v>
      </c>
      <c r="I1013">
        <v>36</v>
      </c>
      <c r="J1013">
        <v>-12</v>
      </c>
      <c r="K1013" s="2">
        <f>Spotify_2000[[#This Row],[Columna2]]/60</f>
        <v>6.9</v>
      </c>
      <c r="L1013">
        <v>414</v>
      </c>
      <c r="M1013">
        <v>52</v>
      </c>
      <c r="N1013">
        <v>70</v>
      </c>
      <c r="Q1013"/>
    </row>
    <row r="1014" spans="1:17" x14ac:dyDescent="0.3">
      <c r="A1014">
        <v>1117</v>
      </c>
      <c r="B1014" t="s">
        <v>1729</v>
      </c>
      <c r="C1014" t="s">
        <v>1490</v>
      </c>
      <c r="E1014" t="s">
        <v>5</v>
      </c>
      <c r="F1014">
        <v>1979</v>
      </c>
      <c r="G1014">
        <v>120</v>
      </c>
      <c r="H1014">
        <v>76</v>
      </c>
      <c r="I1014">
        <v>63</v>
      </c>
      <c r="J1014">
        <v>-6</v>
      </c>
      <c r="K1014" s="2">
        <f>Spotify_2000[[#This Row],[Columna2]]/60</f>
        <v>4.1833333333333336</v>
      </c>
      <c r="L1014">
        <v>251</v>
      </c>
      <c r="M1014">
        <v>51</v>
      </c>
      <c r="N1014">
        <v>72</v>
      </c>
      <c r="Q1014"/>
    </row>
    <row r="1015" spans="1:17" x14ac:dyDescent="0.3">
      <c r="A1015">
        <v>1119</v>
      </c>
      <c r="B1015" t="s">
        <v>1732</v>
      </c>
      <c r="C1015" t="s">
        <v>1497</v>
      </c>
      <c r="E1015" t="s">
        <v>1498</v>
      </c>
      <c r="F1015">
        <v>1979</v>
      </c>
      <c r="G1015">
        <v>120</v>
      </c>
      <c r="H1015">
        <v>49</v>
      </c>
      <c r="I1015">
        <v>75</v>
      </c>
      <c r="J1015">
        <v>-10</v>
      </c>
      <c r="K1015" s="2">
        <f>Spotify_2000[[#This Row],[Columna2]]/60</f>
        <v>4.8833333333333337</v>
      </c>
      <c r="L1015">
        <v>293</v>
      </c>
      <c r="M1015">
        <v>2</v>
      </c>
      <c r="N1015">
        <v>64</v>
      </c>
      <c r="Q1015"/>
    </row>
    <row r="1016" spans="1:17" x14ac:dyDescent="0.3">
      <c r="A1016">
        <v>1145</v>
      </c>
      <c r="B1016" t="s">
        <v>1762</v>
      </c>
      <c r="C1016" t="s">
        <v>1763</v>
      </c>
      <c r="E1016" t="s">
        <v>100</v>
      </c>
      <c r="F1016">
        <v>1979</v>
      </c>
      <c r="G1016">
        <v>120</v>
      </c>
      <c r="H1016">
        <v>66</v>
      </c>
      <c r="I1016">
        <v>79</v>
      </c>
      <c r="J1016">
        <v>-11</v>
      </c>
      <c r="K1016" s="2">
        <f>Spotify_2000[[#This Row],[Columna2]]/60</f>
        <v>3.7666666666666666</v>
      </c>
      <c r="L1016">
        <v>226</v>
      </c>
      <c r="M1016">
        <v>1</v>
      </c>
      <c r="N1016">
        <v>52</v>
      </c>
      <c r="Q1016"/>
    </row>
    <row r="1017" spans="1:17" x14ac:dyDescent="0.3">
      <c r="A1017">
        <v>1171</v>
      </c>
      <c r="B1017" t="s">
        <v>1796</v>
      </c>
      <c r="C1017" t="s">
        <v>201</v>
      </c>
      <c r="E1017" t="s">
        <v>5</v>
      </c>
      <c r="F1017">
        <v>1980</v>
      </c>
      <c r="G1017">
        <v>120</v>
      </c>
      <c r="H1017">
        <v>74</v>
      </c>
      <c r="I1017">
        <v>71</v>
      </c>
      <c r="J1017">
        <v>-11</v>
      </c>
      <c r="K1017" s="2">
        <f>Spotify_2000[[#This Row],[Columna2]]/60</f>
        <v>4.4333333333333336</v>
      </c>
      <c r="L1017">
        <v>266</v>
      </c>
      <c r="M1017">
        <v>27</v>
      </c>
      <c r="N1017">
        <v>62</v>
      </c>
      <c r="Q1017"/>
    </row>
    <row r="1018" spans="1:17" x14ac:dyDescent="0.3">
      <c r="A1018">
        <v>1246</v>
      </c>
      <c r="B1018" t="s">
        <v>1889</v>
      </c>
      <c r="C1018" t="s">
        <v>642</v>
      </c>
      <c r="E1018" t="s">
        <v>114</v>
      </c>
      <c r="F1018">
        <v>1983</v>
      </c>
      <c r="G1018">
        <v>120</v>
      </c>
      <c r="H1018">
        <v>79</v>
      </c>
      <c r="I1018">
        <v>54</v>
      </c>
      <c r="J1018">
        <v>-6</v>
      </c>
      <c r="K1018" s="2">
        <f>Spotify_2000[[#This Row],[Columna2]]/60</f>
        <v>4.833333333333333</v>
      </c>
      <c r="L1018">
        <v>290</v>
      </c>
      <c r="M1018">
        <v>0</v>
      </c>
      <c r="N1018">
        <v>54</v>
      </c>
      <c r="Q1018"/>
    </row>
    <row r="1019" spans="1:17" x14ac:dyDescent="0.3">
      <c r="A1019">
        <v>1261</v>
      </c>
      <c r="B1019" t="s">
        <v>1908</v>
      </c>
      <c r="C1019" t="s">
        <v>996</v>
      </c>
      <c r="E1019" t="s">
        <v>55</v>
      </c>
      <c r="F1019">
        <v>1983</v>
      </c>
      <c r="G1019">
        <v>120</v>
      </c>
      <c r="H1019">
        <v>80</v>
      </c>
      <c r="I1019">
        <v>71</v>
      </c>
      <c r="J1019">
        <v>-5</v>
      </c>
      <c r="K1019" s="2">
        <f>Spotify_2000[[#This Row],[Columna2]]/60</f>
        <v>3.9666666666666668</v>
      </c>
      <c r="L1019">
        <v>238</v>
      </c>
      <c r="M1019">
        <v>22</v>
      </c>
      <c r="N1019">
        <v>76</v>
      </c>
      <c r="Q1019"/>
    </row>
    <row r="1020" spans="1:17" x14ac:dyDescent="0.3">
      <c r="A1020">
        <v>1362</v>
      </c>
      <c r="B1020" t="s">
        <v>2037</v>
      </c>
      <c r="C1020" t="s">
        <v>1194</v>
      </c>
      <c r="E1020" t="s">
        <v>1079</v>
      </c>
      <c r="F1020">
        <v>1986</v>
      </c>
      <c r="G1020">
        <v>120</v>
      </c>
      <c r="H1020">
        <v>92</v>
      </c>
      <c r="I1020">
        <v>46</v>
      </c>
      <c r="J1020">
        <v>-7</v>
      </c>
      <c r="K1020" s="2">
        <f>Spotify_2000[[#This Row],[Columna2]]/60</f>
        <v>5.1833333333333336</v>
      </c>
      <c r="L1020">
        <v>311</v>
      </c>
      <c r="M1020">
        <v>4</v>
      </c>
      <c r="N1020">
        <v>49</v>
      </c>
      <c r="Q1020"/>
    </row>
    <row r="1021" spans="1:17" x14ac:dyDescent="0.3">
      <c r="A1021">
        <v>1374</v>
      </c>
      <c r="B1021" t="s">
        <v>2050</v>
      </c>
      <c r="C1021" t="s">
        <v>13</v>
      </c>
      <c r="E1021" t="s">
        <v>14</v>
      </c>
      <c r="F1021">
        <v>1986</v>
      </c>
      <c r="G1021">
        <v>120</v>
      </c>
      <c r="H1021">
        <v>32</v>
      </c>
      <c r="I1021">
        <v>43</v>
      </c>
      <c r="J1021">
        <v>-21</v>
      </c>
      <c r="K1021" s="2">
        <f>Spotify_2000[[#This Row],[Columna2]]/60</f>
        <v>3.2166666666666668</v>
      </c>
      <c r="L1021">
        <v>193</v>
      </c>
      <c r="M1021">
        <v>20</v>
      </c>
      <c r="N1021">
        <v>41</v>
      </c>
      <c r="Q1021"/>
    </row>
    <row r="1022" spans="1:17" x14ac:dyDescent="0.3">
      <c r="A1022">
        <v>1399</v>
      </c>
      <c r="B1022" t="s">
        <v>2083</v>
      </c>
      <c r="C1022" t="s">
        <v>2071</v>
      </c>
      <c r="E1022" t="s">
        <v>626</v>
      </c>
      <c r="F1022">
        <v>1987</v>
      </c>
      <c r="G1022">
        <v>120</v>
      </c>
      <c r="H1022">
        <v>30</v>
      </c>
      <c r="I1022">
        <v>46</v>
      </c>
      <c r="J1022">
        <v>-13</v>
      </c>
      <c r="K1022" s="2">
        <f>Spotify_2000[[#This Row],[Columna2]]/60</f>
        <v>5.916666666666667</v>
      </c>
      <c r="L1022">
        <v>355</v>
      </c>
      <c r="M1022">
        <v>69</v>
      </c>
      <c r="N1022">
        <v>66</v>
      </c>
      <c r="Q1022"/>
    </row>
    <row r="1023" spans="1:17" x14ac:dyDescent="0.3">
      <c r="A1023">
        <v>1435</v>
      </c>
      <c r="B1023" t="s">
        <v>2130</v>
      </c>
      <c r="C1023" t="s">
        <v>1539</v>
      </c>
      <c r="E1023" t="s">
        <v>5</v>
      </c>
      <c r="F1023">
        <v>1988</v>
      </c>
      <c r="G1023">
        <v>120</v>
      </c>
      <c r="H1023">
        <v>34</v>
      </c>
      <c r="I1023">
        <v>82</v>
      </c>
      <c r="J1023">
        <v>-16</v>
      </c>
      <c r="K1023" s="2">
        <f>Spotify_2000[[#This Row],[Columna2]]/60</f>
        <v>4.2333333333333334</v>
      </c>
      <c r="L1023">
        <v>254</v>
      </c>
      <c r="M1023">
        <v>14</v>
      </c>
      <c r="N1023">
        <v>59</v>
      </c>
      <c r="Q1023"/>
    </row>
    <row r="1024" spans="1:17" x14ac:dyDescent="0.3">
      <c r="A1024">
        <v>1494</v>
      </c>
      <c r="B1024" t="s">
        <v>2207</v>
      </c>
      <c r="C1024" t="s">
        <v>1194</v>
      </c>
      <c r="E1024" t="s">
        <v>1079</v>
      </c>
      <c r="F1024">
        <v>1989</v>
      </c>
      <c r="G1024">
        <v>120</v>
      </c>
      <c r="H1024">
        <v>79</v>
      </c>
      <c r="I1024">
        <v>70</v>
      </c>
      <c r="J1024">
        <v>-7</v>
      </c>
      <c r="K1024" s="2">
        <f>Spotify_2000[[#This Row],[Columna2]]/60</f>
        <v>3.9666666666666668</v>
      </c>
      <c r="L1024">
        <v>238</v>
      </c>
      <c r="M1024">
        <v>19</v>
      </c>
      <c r="N1024">
        <v>47</v>
      </c>
      <c r="Q1024"/>
    </row>
    <row r="1025" spans="1:17" x14ac:dyDescent="0.3">
      <c r="A1025">
        <v>1498</v>
      </c>
      <c r="B1025" t="s">
        <v>2213</v>
      </c>
      <c r="C1025" t="s">
        <v>2214</v>
      </c>
      <c r="E1025" t="s">
        <v>2215</v>
      </c>
      <c r="F1025">
        <v>1990</v>
      </c>
      <c r="G1025">
        <v>120</v>
      </c>
      <c r="H1025">
        <v>32</v>
      </c>
      <c r="I1025">
        <v>74</v>
      </c>
      <c r="J1025">
        <v>-13</v>
      </c>
      <c r="K1025" s="2">
        <f>Spotify_2000[[#This Row],[Columna2]]/60</f>
        <v>3.2166666666666668</v>
      </c>
      <c r="L1025">
        <v>193</v>
      </c>
      <c r="M1025">
        <v>72</v>
      </c>
      <c r="N1025">
        <v>57</v>
      </c>
      <c r="Q1025"/>
    </row>
    <row r="1026" spans="1:17" x14ac:dyDescent="0.3">
      <c r="A1026">
        <v>1502</v>
      </c>
      <c r="B1026" t="s">
        <v>2219</v>
      </c>
      <c r="C1026" t="s">
        <v>2079</v>
      </c>
      <c r="E1026" t="s">
        <v>1603</v>
      </c>
      <c r="F1026">
        <v>1990</v>
      </c>
      <c r="G1026">
        <v>120</v>
      </c>
      <c r="H1026">
        <v>57</v>
      </c>
      <c r="I1026">
        <v>51</v>
      </c>
      <c r="J1026">
        <v>-7</v>
      </c>
      <c r="K1026" s="2">
        <f>Spotify_2000[[#This Row],[Columna2]]/60</f>
        <v>4.666666666666667</v>
      </c>
      <c r="L1026">
        <v>280</v>
      </c>
      <c r="M1026">
        <v>4</v>
      </c>
      <c r="N1026">
        <v>71</v>
      </c>
      <c r="Q1026"/>
    </row>
    <row r="1027" spans="1:17" x14ac:dyDescent="0.3">
      <c r="A1027">
        <v>1529</v>
      </c>
      <c r="B1027" t="s">
        <v>2251</v>
      </c>
      <c r="C1027" t="s">
        <v>1284</v>
      </c>
      <c r="E1027" t="s">
        <v>33</v>
      </c>
      <c r="F1027">
        <v>1991</v>
      </c>
      <c r="G1027">
        <v>120</v>
      </c>
      <c r="H1027">
        <v>82</v>
      </c>
      <c r="I1027">
        <v>50</v>
      </c>
      <c r="J1027">
        <v>-6</v>
      </c>
      <c r="K1027" s="2">
        <f>Spotify_2000[[#This Row],[Columna2]]/60</f>
        <v>3.65</v>
      </c>
      <c r="L1027">
        <v>219</v>
      </c>
      <c r="M1027">
        <v>0</v>
      </c>
      <c r="N1027">
        <v>72</v>
      </c>
      <c r="Q1027"/>
    </row>
    <row r="1028" spans="1:17" x14ac:dyDescent="0.3">
      <c r="A1028">
        <v>1567</v>
      </c>
      <c r="B1028" t="s">
        <v>2296</v>
      </c>
      <c r="C1028" t="s">
        <v>1684</v>
      </c>
      <c r="E1028" t="s">
        <v>5</v>
      </c>
      <c r="F1028">
        <v>1991</v>
      </c>
      <c r="G1028">
        <v>120</v>
      </c>
      <c r="H1028">
        <v>57</v>
      </c>
      <c r="I1028">
        <v>61</v>
      </c>
      <c r="J1028">
        <v>-12</v>
      </c>
      <c r="K1028" s="2">
        <f>Spotify_2000[[#This Row],[Columna2]]/60</f>
        <v>6.416666666666667</v>
      </c>
      <c r="L1028">
        <v>385</v>
      </c>
      <c r="M1028">
        <v>9</v>
      </c>
      <c r="N1028">
        <v>54</v>
      </c>
      <c r="Q1028"/>
    </row>
    <row r="1029" spans="1:17" x14ac:dyDescent="0.3">
      <c r="A1029">
        <v>1581</v>
      </c>
      <c r="B1029" t="s">
        <v>2314</v>
      </c>
      <c r="C1029" t="s">
        <v>1462</v>
      </c>
      <c r="E1029" t="s">
        <v>5</v>
      </c>
      <c r="F1029">
        <v>1992</v>
      </c>
      <c r="G1029">
        <v>120</v>
      </c>
      <c r="H1029">
        <v>79</v>
      </c>
      <c r="I1029">
        <v>66</v>
      </c>
      <c r="J1029">
        <v>-7</v>
      </c>
      <c r="K1029" s="2">
        <f>Spotify_2000[[#This Row],[Columna2]]/60</f>
        <v>4</v>
      </c>
      <c r="L1029">
        <v>240</v>
      </c>
      <c r="M1029">
        <v>5</v>
      </c>
      <c r="N1029">
        <v>44</v>
      </c>
      <c r="Q1029"/>
    </row>
    <row r="1030" spans="1:17" x14ac:dyDescent="0.3">
      <c r="A1030">
        <v>1646</v>
      </c>
      <c r="B1030" t="s">
        <v>2405</v>
      </c>
      <c r="C1030" t="s">
        <v>2406</v>
      </c>
      <c r="E1030" t="s">
        <v>586</v>
      </c>
      <c r="F1030">
        <v>1994</v>
      </c>
      <c r="G1030">
        <v>120</v>
      </c>
      <c r="H1030">
        <v>43</v>
      </c>
      <c r="I1030">
        <v>51</v>
      </c>
      <c r="J1030">
        <v>-10</v>
      </c>
      <c r="K1030" s="2">
        <f>Spotify_2000[[#This Row],[Columna2]]/60</f>
        <v>5.15</v>
      </c>
      <c r="L1030">
        <v>309</v>
      </c>
      <c r="M1030">
        <v>18</v>
      </c>
      <c r="N1030">
        <v>67</v>
      </c>
      <c r="Q1030"/>
    </row>
    <row r="1031" spans="1:17" x14ac:dyDescent="0.3">
      <c r="A1031">
        <v>350</v>
      </c>
      <c r="B1031" t="s">
        <v>624</v>
      </c>
      <c r="C1031" t="s">
        <v>625</v>
      </c>
      <c r="E1031" t="s">
        <v>626</v>
      </c>
      <c r="F1031">
        <v>2000</v>
      </c>
      <c r="G1031">
        <v>120</v>
      </c>
      <c r="H1031">
        <v>91</v>
      </c>
      <c r="I1031">
        <v>55</v>
      </c>
      <c r="J1031">
        <v>-4</v>
      </c>
      <c r="K1031" s="2">
        <f>Spotify_2000[[#This Row],[Columna2]]/60</f>
        <v>3.7333333333333334</v>
      </c>
      <c r="L1031">
        <v>224</v>
      </c>
      <c r="M1031">
        <v>3</v>
      </c>
      <c r="N1031">
        <v>77</v>
      </c>
      <c r="Q1031"/>
    </row>
    <row r="1032" spans="1:17" x14ac:dyDescent="0.3">
      <c r="A1032">
        <v>125</v>
      </c>
      <c r="B1032" t="s">
        <v>266</v>
      </c>
      <c r="C1032" t="s">
        <v>267</v>
      </c>
      <c r="E1032" t="s">
        <v>2</v>
      </c>
      <c r="F1032">
        <v>2001</v>
      </c>
      <c r="G1032">
        <v>120</v>
      </c>
      <c r="H1032">
        <v>60</v>
      </c>
      <c r="I1032">
        <v>85</v>
      </c>
      <c r="J1032">
        <v>-12</v>
      </c>
      <c r="K1032" s="2">
        <f>Spotify_2000[[#This Row],[Columna2]]/60</f>
        <v>7.2166666666666668</v>
      </c>
      <c r="L1032">
        <v>433</v>
      </c>
      <c r="M1032">
        <v>6</v>
      </c>
      <c r="N1032">
        <v>44</v>
      </c>
      <c r="Q1032"/>
    </row>
    <row r="1033" spans="1:17" x14ac:dyDescent="0.3">
      <c r="A1033">
        <v>332</v>
      </c>
      <c r="B1033" t="s">
        <v>595</v>
      </c>
      <c r="C1033" t="s">
        <v>596</v>
      </c>
      <c r="E1033" t="s">
        <v>11</v>
      </c>
      <c r="F1033">
        <v>2003</v>
      </c>
      <c r="G1033">
        <v>120</v>
      </c>
      <c r="H1033">
        <v>49</v>
      </c>
      <c r="I1033">
        <v>60</v>
      </c>
      <c r="J1033">
        <v>-7</v>
      </c>
      <c r="K1033" s="2">
        <f>Spotify_2000[[#This Row],[Columna2]]/60</f>
        <v>4.5</v>
      </c>
      <c r="L1033">
        <v>270</v>
      </c>
      <c r="M1033">
        <v>50</v>
      </c>
      <c r="N1033">
        <v>72</v>
      </c>
      <c r="Q1033"/>
    </row>
    <row r="1034" spans="1:17" x14ac:dyDescent="0.3">
      <c r="A1034">
        <v>137</v>
      </c>
      <c r="B1034" t="s">
        <v>285</v>
      </c>
      <c r="C1034" t="s">
        <v>46</v>
      </c>
      <c r="E1034" t="s">
        <v>47</v>
      </c>
      <c r="F1034">
        <v>2005</v>
      </c>
      <c r="G1034">
        <v>120</v>
      </c>
      <c r="H1034">
        <v>56</v>
      </c>
      <c r="I1034">
        <v>41</v>
      </c>
      <c r="J1034">
        <v>-11</v>
      </c>
      <c r="K1034" s="2">
        <f>Spotify_2000[[#This Row],[Columna2]]/60</f>
        <v>5.1833333333333336</v>
      </c>
      <c r="L1034">
        <v>311</v>
      </c>
      <c r="M1034">
        <v>1</v>
      </c>
      <c r="N1034">
        <v>63</v>
      </c>
      <c r="Q1034"/>
    </row>
    <row r="1035" spans="1:17" x14ac:dyDescent="0.3">
      <c r="A1035">
        <v>204</v>
      </c>
      <c r="B1035" t="s">
        <v>406</v>
      </c>
      <c r="C1035" t="s">
        <v>22</v>
      </c>
      <c r="E1035" t="s">
        <v>23</v>
      </c>
      <c r="F1035">
        <v>2006</v>
      </c>
      <c r="G1035">
        <v>120</v>
      </c>
      <c r="H1035">
        <v>92</v>
      </c>
      <c r="I1035">
        <v>67</v>
      </c>
      <c r="J1035">
        <v>-4</v>
      </c>
      <c r="K1035" s="2">
        <f>Spotify_2000[[#This Row],[Columna2]]/60</f>
        <v>3.5333333333333332</v>
      </c>
      <c r="L1035">
        <v>212</v>
      </c>
      <c r="M1035">
        <v>5</v>
      </c>
      <c r="N1035">
        <v>73</v>
      </c>
      <c r="Q1035"/>
    </row>
    <row r="1036" spans="1:17" x14ac:dyDescent="0.3">
      <c r="A1036">
        <v>87</v>
      </c>
      <c r="B1036" t="s">
        <v>196</v>
      </c>
      <c r="C1036" t="s">
        <v>197</v>
      </c>
      <c r="E1036" t="s">
        <v>36</v>
      </c>
      <c r="F1036">
        <v>2007</v>
      </c>
      <c r="G1036">
        <v>120</v>
      </c>
      <c r="H1036">
        <v>76</v>
      </c>
      <c r="I1036">
        <v>70</v>
      </c>
      <c r="J1036">
        <v>-5</v>
      </c>
      <c r="K1036" s="2">
        <f>Spotify_2000[[#This Row],[Columna2]]/60</f>
        <v>3.5</v>
      </c>
      <c r="L1036">
        <v>210</v>
      </c>
      <c r="M1036">
        <v>12</v>
      </c>
      <c r="N1036">
        <v>42</v>
      </c>
      <c r="Q1036"/>
    </row>
    <row r="1037" spans="1:17" x14ac:dyDescent="0.3">
      <c r="A1037">
        <v>190</v>
      </c>
      <c r="B1037" t="s">
        <v>381</v>
      </c>
      <c r="C1037" t="s">
        <v>382</v>
      </c>
      <c r="E1037" t="s">
        <v>71</v>
      </c>
      <c r="F1037">
        <v>2009</v>
      </c>
      <c r="G1037">
        <v>120</v>
      </c>
      <c r="H1037">
        <v>69</v>
      </c>
      <c r="I1037">
        <v>79</v>
      </c>
      <c r="J1037">
        <v>-4</v>
      </c>
      <c r="K1037" s="2">
        <f>Spotify_2000[[#This Row],[Columna2]]/60</f>
        <v>4.05</v>
      </c>
      <c r="L1037">
        <v>243</v>
      </c>
      <c r="M1037">
        <v>8</v>
      </c>
      <c r="N1037">
        <v>59</v>
      </c>
      <c r="Q1037"/>
    </row>
    <row r="1038" spans="1:17" x14ac:dyDescent="0.3">
      <c r="A1038">
        <v>413</v>
      </c>
      <c r="B1038" t="s">
        <v>713</v>
      </c>
      <c r="C1038" t="s">
        <v>714</v>
      </c>
      <c r="E1038" t="s">
        <v>715</v>
      </c>
      <c r="F1038">
        <v>2010</v>
      </c>
      <c r="G1038">
        <v>120</v>
      </c>
      <c r="H1038">
        <v>59</v>
      </c>
      <c r="I1038">
        <v>79</v>
      </c>
      <c r="J1038">
        <v>-9</v>
      </c>
      <c r="K1038" s="2">
        <f>Spotify_2000[[#This Row],[Columna2]]/60</f>
        <v>3.4333333333333331</v>
      </c>
      <c r="L1038">
        <v>206</v>
      </c>
      <c r="M1038">
        <v>9</v>
      </c>
      <c r="N1038">
        <v>61</v>
      </c>
      <c r="Q1038"/>
    </row>
    <row r="1039" spans="1:17" x14ac:dyDescent="0.3">
      <c r="A1039">
        <v>428</v>
      </c>
      <c r="B1039" t="s">
        <v>741</v>
      </c>
      <c r="C1039" t="s">
        <v>698</v>
      </c>
      <c r="E1039" t="s">
        <v>33</v>
      </c>
      <c r="F1039">
        <v>2010</v>
      </c>
      <c r="G1039">
        <v>120</v>
      </c>
      <c r="H1039">
        <v>39</v>
      </c>
      <c r="I1039">
        <v>62</v>
      </c>
      <c r="J1039">
        <v>-12</v>
      </c>
      <c r="K1039" s="2">
        <f>Spotify_2000[[#This Row],[Columna2]]/60</f>
        <v>4.1500000000000004</v>
      </c>
      <c r="L1039">
        <v>249</v>
      </c>
      <c r="M1039">
        <v>23</v>
      </c>
      <c r="N1039">
        <v>51</v>
      </c>
      <c r="Q1039"/>
    </row>
    <row r="1040" spans="1:17" x14ac:dyDescent="0.3">
      <c r="A1040">
        <v>450</v>
      </c>
      <c r="B1040" t="s">
        <v>775</v>
      </c>
      <c r="C1040" t="s">
        <v>359</v>
      </c>
      <c r="E1040" t="s">
        <v>360</v>
      </c>
      <c r="F1040">
        <v>2011</v>
      </c>
      <c r="G1040">
        <v>120</v>
      </c>
      <c r="H1040">
        <v>93</v>
      </c>
      <c r="I1040">
        <v>51</v>
      </c>
      <c r="J1040">
        <v>-3</v>
      </c>
      <c r="K1040" s="2">
        <f>Spotify_2000[[#This Row],[Columna2]]/60</f>
        <v>4.4000000000000004</v>
      </c>
      <c r="L1040">
        <v>264</v>
      </c>
      <c r="M1040">
        <v>0</v>
      </c>
      <c r="N1040">
        <v>53</v>
      </c>
      <c r="Q1040"/>
    </row>
    <row r="1041" spans="1:17" x14ac:dyDescent="0.3">
      <c r="A1041">
        <v>460</v>
      </c>
      <c r="B1041" t="s">
        <v>787</v>
      </c>
      <c r="C1041" t="s">
        <v>83</v>
      </c>
      <c r="E1041" t="s">
        <v>84</v>
      </c>
      <c r="F1041">
        <v>2011</v>
      </c>
      <c r="G1041">
        <v>120</v>
      </c>
      <c r="H1041">
        <v>75</v>
      </c>
      <c r="I1041">
        <v>62</v>
      </c>
      <c r="J1041">
        <v>-5</v>
      </c>
      <c r="K1041" s="2">
        <f>Spotify_2000[[#This Row],[Columna2]]/60</f>
        <v>3.6833333333333331</v>
      </c>
      <c r="L1041">
        <v>221</v>
      </c>
      <c r="M1041">
        <v>64</v>
      </c>
      <c r="N1041">
        <v>65</v>
      </c>
      <c r="Q1041"/>
    </row>
    <row r="1042" spans="1:17" x14ac:dyDescent="0.3">
      <c r="A1042">
        <v>530</v>
      </c>
      <c r="B1042" t="s">
        <v>890</v>
      </c>
      <c r="C1042" t="s">
        <v>505</v>
      </c>
      <c r="E1042" t="s">
        <v>127</v>
      </c>
      <c r="F1042">
        <v>2013</v>
      </c>
      <c r="G1042">
        <v>120</v>
      </c>
      <c r="H1042">
        <v>26</v>
      </c>
      <c r="I1042">
        <v>42</v>
      </c>
      <c r="J1042">
        <v>-7</v>
      </c>
      <c r="K1042" s="2">
        <f>Spotify_2000[[#This Row],[Columna2]]/60</f>
        <v>4.5</v>
      </c>
      <c r="L1042">
        <v>270</v>
      </c>
      <c r="M1042">
        <v>92</v>
      </c>
      <c r="N1042">
        <v>86</v>
      </c>
      <c r="Q1042"/>
    </row>
    <row r="1043" spans="1:17" x14ac:dyDescent="0.3">
      <c r="A1043">
        <v>560</v>
      </c>
      <c r="B1043" t="s">
        <v>937</v>
      </c>
      <c r="C1043" t="s">
        <v>938</v>
      </c>
      <c r="E1043" t="s">
        <v>55</v>
      </c>
      <c r="F1043">
        <v>2013</v>
      </c>
      <c r="G1043">
        <v>120</v>
      </c>
      <c r="H1043">
        <v>60</v>
      </c>
      <c r="I1043">
        <v>85</v>
      </c>
      <c r="J1043">
        <v>-5</v>
      </c>
      <c r="K1043" s="2">
        <f>Spotify_2000[[#This Row],[Columna2]]/60</f>
        <v>4.4000000000000004</v>
      </c>
      <c r="L1043">
        <v>264</v>
      </c>
      <c r="M1043">
        <v>0</v>
      </c>
      <c r="N1043">
        <v>76</v>
      </c>
      <c r="Q1043"/>
    </row>
    <row r="1044" spans="1:17" x14ac:dyDescent="0.3">
      <c r="A1044">
        <v>679</v>
      </c>
      <c r="B1044" t="s">
        <v>1118</v>
      </c>
      <c r="C1044" t="s">
        <v>1119</v>
      </c>
      <c r="E1044" t="s">
        <v>1120</v>
      </c>
      <c r="F1044">
        <v>2016</v>
      </c>
      <c r="G1044">
        <v>120</v>
      </c>
      <c r="H1044">
        <v>47</v>
      </c>
      <c r="I1044">
        <v>77</v>
      </c>
      <c r="J1044">
        <v>-6</v>
      </c>
      <c r="K1044" s="2">
        <f>Spotify_2000[[#This Row],[Columna2]]/60</f>
        <v>3.95</v>
      </c>
      <c r="L1044">
        <v>237</v>
      </c>
      <c r="M1044">
        <v>29</v>
      </c>
      <c r="N1044">
        <v>80</v>
      </c>
      <c r="Q1044"/>
    </row>
    <row r="1045" spans="1:17" x14ac:dyDescent="0.3">
      <c r="A1045">
        <v>693</v>
      </c>
      <c r="B1045" t="s">
        <v>1141</v>
      </c>
      <c r="C1045" t="s">
        <v>1142</v>
      </c>
      <c r="E1045" t="s">
        <v>55</v>
      </c>
      <c r="F1045">
        <v>2017</v>
      </c>
      <c r="G1045">
        <v>120</v>
      </c>
      <c r="H1045">
        <v>60</v>
      </c>
      <c r="I1045">
        <v>52</v>
      </c>
      <c r="J1045">
        <v>-5</v>
      </c>
      <c r="K1045" s="2">
        <f>Spotify_2000[[#This Row],[Columna2]]/60</f>
        <v>5.6833333333333336</v>
      </c>
      <c r="L1045">
        <v>341</v>
      </c>
      <c r="M1045">
        <v>3</v>
      </c>
      <c r="N1045">
        <v>80</v>
      </c>
      <c r="Q1045"/>
    </row>
    <row r="1046" spans="1:17" x14ac:dyDescent="0.3">
      <c r="A1046">
        <v>764</v>
      </c>
      <c r="B1046" t="s">
        <v>1239</v>
      </c>
      <c r="C1046" t="s">
        <v>1240</v>
      </c>
      <c r="E1046" t="s">
        <v>140</v>
      </c>
      <c r="F1046">
        <v>2018</v>
      </c>
      <c r="G1046">
        <v>120</v>
      </c>
      <c r="H1046">
        <v>85</v>
      </c>
      <c r="I1046">
        <v>60</v>
      </c>
      <c r="J1046">
        <v>-5</v>
      </c>
      <c r="K1046" s="2">
        <f>Spotify_2000[[#This Row],[Columna2]]/60</f>
        <v>3.3833333333333333</v>
      </c>
      <c r="L1046">
        <v>203</v>
      </c>
      <c r="M1046">
        <v>2</v>
      </c>
      <c r="N1046">
        <v>84</v>
      </c>
      <c r="Q1046"/>
    </row>
    <row r="1047" spans="1:17" x14ac:dyDescent="0.3">
      <c r="A1047">
        <v>786</v>
      </c>
      <c r="B1047" t="s">
        <v>1275</v>
      </c>
      <c r="C1047" t="s">
        <v>681</v>
      </c>
      <c r="E1047" t="s">
        <v>71</v>
      </c>
      <c r="F1047">
        <v>2019</v>
      </c>
      <c r="G1047">
        <v>120</v>
      </c>
      <c r="H1047">
        <v>83</v>
      </c>
      <c r="I1047">
        <v>43</v>
      </c>
      <c r="J1047">
        <v>-6</v>
      </c>
      <c r="K1047" s="2">
        <f>Spotify_2000[[#This Row],[Columna2]]/60</f>
        <v>7.583333333333333</v>
      </c>
      <c r="L1047">
        <v>455</v>
      </c>
      <c r="M1047">
        <v>2</v>
      </c>
      <c r="N1047">
        <v>50</v>
      </c>
      <c r="Q1047"/>
    </row>
    <row r="1048" spans="1:17" x14ac:dyDescent="0.3">
      <c r="A1048">
        <v>792</v>
      </c>
      <c r="B1048" t="s">
        <v>1285</v>
      </c>
      <c r="C1048" t="s">
        <v>291</v>
      </c>
      <c r="E1048" t="s">
        <v>11</v>
      </c>
      <c r="F1048">
        <v>2019</v>
      </c>
      <c r="G1048">
        <v>120</v>
      </c>
      <c r="H1048">
        <v>90</v>
      </c>
      <c r="I1048">
        <v>52</v>
      </c>
      <c r="J1048">
        <v>-5</v>
      </c>
      <c r="K1048" s="2">
        <f>Spotify_2000[[#This Row],[Columna2]]/60</f>
        <v>5.3666666666666663</v>
      </c>
      <c r="L1048">
        <v>322</v>
      </c>
      <c r="M1048">
        <v>0</v>
      </c>
      <c r="N1048">
        <v>72</v>
      </c>
      <c r="Q1048"/>
    </row>
    <row r="1049" spans="1:17" x14ac:dyDescent="0.3">
      <c r="A1049">
        <v>1968</v>
      </c>
      <c r="B1049" t="s">
        <v>2350</v>
      </c>
      <c r="C1049" t="s">
        <v>1305</v>
      </c>
      <c r="E1049" t="s">
        <v>5</v>
      </c>
      <c r="F1049">
        <v>1969</v>
      </c>
      <c r="G1049">
        <v>121</v>
      </c>
      <c r="H1049">
        <v>39</v>
      </c>
      <c r="I1049">
        <v>72</v>
      </c>
      <c r="J1049">
        <v>-17</v>
      </c>
      <c r="K1049" s="2">
        <f>Spotify_2000[[#This Row],[Columna2]]/60</f>
        <v>3.1166666666666667</v>
      </c>
      <c r="L1049">
        <v>187</v>
      </c>
      <c r="M1049">
        <v>16</v>
      </c>
      <c r="N1049">
        <v>60</v>
      </c>
      <c r="Q1049"/>
    </row>
    <row r="1050" spans="1:17" x14ac:dyDescent="0.3">
      <c r="A1050">
        <v>1979</v>
      </c>
      <c r="B1050" t="s">
        <v>2814</v>
      </c>
      <c r="C1050" t="s">
        <v>2815</v>
      </c>
      <c r="E1050" t="s">
        <v>2</v>
      </c>
      <c r="F1050">
        <v>1969</v>
      </c>
      <c r="G1050">
        <v>121</v>
      </c>
      <c r="H1050">
        <v>3</v>
      </c>
      <c r="I1050">
        <v>31</v>
      </c>
      <c r="J1050">
        <v>-22</v>
      </c>
      <c r="K1050" s="2">
        <f>Spotify_2000[[#This Row],[Columna2]]/60</f>
        <v>4.3499999999999996</v>
      </c>
      <c r="L1050">
        <v>261</v>
      </c>
      <c r="M1050">
        <v>73</v>
      </c>
      <c r="N1050">
        <v>64</v>
      </c>
      <c r="Q1050"/>
    </row>
    <row r="1051" spans="1:17" x14ac:dyDescent="0.3">
      <c r="A1051">
        <v>824</v>
      </c>
      <c r="B1051" t="s">
        <v>1330</v>
      </c>
      <c r="C1051" t="s">
        <v>1331</v>
      </c>
      <c r="E1051" t="s">
        <v>5</v>
      </c>
      <c r="F1051">
        <v>1970</v>
      </c>
      <c r="G1051">
        <v>121</v>
      </c>
      <c r="H1051">
        <v>63</v>
      </c>
      <c r="I1051">
        <v>61</v>
      </c>
      <c r="J1051">
        <v>-8</v>
      </c>
      <c r="K1051" s="2">
        <f>Spotify_2000[[#This Row],[Columna2]]/60</f>
        <v>4.0666666666666664</v>
      </c>
      <c r="L1051">
        <v>244</v>
      </c>
      <c r="M1051">
        <v>34</v>
      </c>
      <c r="N1051">
        <v>73</v>
      </c>
      <c r="Q1051"/>
    </row>
    <row r="1052" spans="1:17" x14ac:dyDescent="0.3">
      <c r="A1052">
        <v>825</v>
      </c>
      <c r="B1052" t="s">
        <v>1332</v>
      </c>
      <c r="C1052" t="s">
        <v>1333</v>
      </c>
      <c r="E1052" t="s">
        <v>5</v>
      </c>
      <c r="F1052">
        <v>1970</v>
      </c>
      <c r="G1052">
        <v>121</v>
      </c>
      <c r="H1052">
        <v>70</v>
      </c>
      <c r="I1052">
        <v>54</v>
      </c>
      <c r="J1052">
        <v>-9</v>
      </c>
      <c r="K1052" s="2">
        <f>Spotify_2000[[#This Row],[Columna2]]/60</f>
        <v>4.6833333333333336</v>
      </c>
      <c r="L1052">
        <v>281</v>
      </c>
      <c r="M1052">
        <v>10</v>
      </c>
      <c r="N1052">
        <v>76</v>
      </c>
      <c r="Q1052"/>
    </row>
    <row r="1053" spans="1:17" x14ac:dyDescent="0.3">
      <c r="A1053">
        <v>922</v>
      </c>
      <c r="B1053" t="s">
        <v>1463</v>
      </c>
      <c r="C1053" t="s">
        <v>1464</v>
      </c>
      <c r="E1053" t="s">
        <v>2</v>
      </c>
      <c r="F1053">
        <v>1973</v>
      </c>
      <c r="G1053">
        <v>121</v>
      </c>
      <c r="H1053">
        <v>19</v>
      </c>
      <c r="I1053">
        <v>41</v>
      </c>
      <c r="J1053">
        <v>-13</v>
      </c>
      <c r="K1053" s="2">
        <f>Spotify_2000[[#This Row],[Columna2]]/60</f>
        <v>4.0999999999999996</v>
      </c>
      <c r="L1053">
        <v>246</v>
      </c>
      <c r="M1053">
        <v>85</v>
      </c>
      <c r="N1053">
        <v>64</v>
      </c>
      <c r="Q1053"/>
    </row>
    <row r="1054" spans="1:17" x14ac:dyDescent="0.3">
      <c r="A1054">
        <v>930</v>
      </c>
      <c r="B1054" t="s">
        <v>1475</v>
      </c>
      <c r="C1054" t="s">
        <v>1307</v>
      </c>
      <c r="E1054" t="s">
        <v>1079</v>
      </c>
      <c r="F1054">
        <v>1973</v>
      </c>
      <c r="G1054">
        <v>121</v>
      </c>
      <c r="H1054">
        <v>47</v>
      </c>
      <c r="I1054">
        <v>56</v>
      </c>
      <c r="J1054">
        <v>-8</v>
      </c>
      <c r="K1054" s="2">
        <f>Spotify_2000[[#This Row],[Columna2]]/60</f>
        <v>3.2166666666666668</v>
      </c>
      <c r="L1054">
        <v>193</v>
      </c>
      <c r="M1054">
        <v>45</v>
      </c>
      <c r="N1054">
        <v>68</v>
      </c>
      <c r="Q1054"/>
    </row>
    <row r="1055" spans="1:17" x14ac:dyDescent="0.3">
      <c r="A1055">
        <v>1015</v>
      </c>
      <c r="B1055" t="s">
        <v>1597</v>
      </c>
      <c r="C1055" t="s">
        <v>332</v>
      </c>
      <c r="E1055" t="s">
        <v>5</v>
      </c>
      <c r="F1055">
        <v>1976</v>
      </c>
      <c r="G1055">
        <v>121</v>
      </c>
      <c r="H1055">
        <v>37</v>
      </c>
      <c r="I1055">
        <v>51</v>
      </c>
      <c r="J1055">
        <v>-9</v>
      </c>
      <c r="K1055" s="2">
        <f>Spotify_2000[[#This Row],[Columna2]]/60</f>
        <v>6.0333333333333332</v>
      </c>
      <c r="L1055">
        <v>362</v>
      </c>
      <c r="M1055">
        <v>50</v>
      </c>
      <c r="N1055">
        <v>61</v>
      </c>
      <c r="Q1055"/>
    </row>
    <row r="1056" spans="1:17" x14ac:dyDescent="0.3">
      <c r="A1056">
        <v>1028</v>
      </c>
      <c r="B1056" t="s">
        <v>1614</v>
      </c>
      <c r="C1056" t="s">
        <v>1497</v>
      </c>
      <c r="E1056" t="s">
        <v>1498</v>
      </c>
      <c r="F1056">
        <v>1976</v>
      </c>
      <c r="G1056">
        <v>121</v>
      </c>
      <c r="H1056">
        <v>69</v>
      </c>
      <c r="I1056">
        <v>78</v>
      </c>
      <c r="J1056">
        <v>-7</v>
      </c>
      <c r="K1056" s="2">
        <f>Spotify_2000[[#This Row],[Columna2]]/60</f>
        <v>3.1166666666666667</v>
      </c>
      <c r="L1056">
        <v>187</v>
      </c>
      <c r="M1056">
        <v>52</v>
      </c>
      <c r="N1056">
        <v>44</v>
      </c>
      <c r="Q1056"/>
    </row>
    <row r="1057" spans="1:17" x14ac:dyDescent="0.3">
      <c r="A1057">
        <v>1103</v>
      </c>
      <c r="B1057" t="s">
        <v>1711</v>
      </c>
      <c r="C1057" t="s">
        <v>1434</v>
      </c>
      <c r="E1057" t="s">
        <v>5</v>
      </c>
      <c r="F1057">
        <v>1978</v>
      </c>
      <c r="G1057">
        <v>121</v>
      </c>
      <c r="H1057">
        <v>38</v>
      </c>
      <c r="I1057">
        <v>76</v>
      </c>
      <c r="J1057">
        <v>-15</v>
      </c>
      <c r="K1057" s="2">
        <f>Spotify_2000[[#This Row],[Columna2]]/60</f>
        <v>3.7333333333333334</v>
      </c>
      <c r="L1057">
        <v>224</v>
      </c>
      <c r="M1057">
        <v>28</v>
      </c>
      <c r="N1057">
        <v>69</v>
      </c>
      <c r="Q1057"/>
    </row>
    <row r="1058" spans="1:17" x14ac:dyDescent="0.3">
      <c r="A1058">
        <v>1112</v>
      </c>
      <c r="B1058" t="s">
        <v>1723</v>
      </c>
      <c r="C1058" t="s">
        <v>1684</v>
      </c>
      <c r="E1058" t="s">
        <v>5</v>
      </c>
      <c r="F1058">
        <v>1978</v>
      </c>
      <c r="G1058">
        <v>121</v>
      </c>
      <c r="H1058">
        <v>57</v>
      </c>
      <c r="I1058">
        <v>80</v>
      </c>
      <c r="J1058">
        <v>-13</v>
      </c>
      <c r="K1058" s="2">
        <f>Spotify_2000[[#This Row],[Columna2]]/60</f>
        <v>5.45</v>
      </c>
      <c r="L1058">
        <v>327</v>
      </c>
      <c r="M1058">
        <v>45</v>
      </c>
      <c r="N1058">
        <v>41</v>
      </c>
      <c r="Q1058"/>
    </row>
    <row r="1059" spans="1:17" x14ac:dyDescent="0.3">
      <c r="A1059">
        <v>1190</v>
      </c>
      <c r="B1059" t="s">
        <v>1818</v>
      </c>
      <c r="C1059" t="s">
        <v>1358</v>
      </c>
      <c r="E1059" t="s">
        <v>5</v>
      </c>
      <c r="F1059">
        <v>1981</v>
      </c>
      <c r="G1059">
        <v>121</v>
      </c>
      <c r="H1059">
        <v>32</v>
      </c>
      <c r="I1059">
        <v>50</v>
      </c>
      <c r="J1059">
        <v>-14</v>
      </c>
      <c r="K1059" s="2">
        <f>Spotify_2000[[#This Row],[Columna2]]/60</f>
        <v>5.35</v>
      </c>
      <c r="L1059">
        <v>321</v>
      </c>
      <c r="M1059">
        <v>72</v>
      </c>
      <c r="N1059">
        <v>47</v>
      </c>
      <c r="Q1059"/>
    </row>
    <row r="1060" spans="1:17" x14ac:dyDescent="0.3">
      <c r="A1060">
        <v>1201</v>
      </c>
      <c r="B1060" t="s">
        <v>1832</v>
      </c>
      <c r="C1060" t="s">
        <v>1680</v>
      </c>
      <c r="E1060" t="s">
        <v>5</v>
      </c>
      <c r="F1060">
        <v>1981</v>
      </c>
      <c r="G1060">
        <v>121</v>
      </c>
      <c r="H1060">
        <v>73</v>
      </c>
      <c r="I1060">
        <v>40</v>
      </c>
      <c r="J1060">
        <v>-6</v>
      </c>
      <c r="K1060" s="2">
        <f>Spotify_2000[[#This Row],[Columna2]]/60</f>
        <v>4.05</v>
      </c>
      <c r="L1060">
        <v>243</v>
      </c>
      <c r="M1060">
        <v>32</v>
      </c>
      <c r="N1060">
        <v>35</v>
      </c>
      <c r="Q1060"/>
    </row>
    <row r="1061" spans="1:17" x14ac:dyDescent="0.3">
      <c r="A1061">
        <v>1234</v>
      </c>
      <c r="B1061" t="s">
        <v>1876</v>
      </c>
      <c r="C1061" t="s">
        <v>1490</v>
      </c>
      <c r="E1061" t="s">
        <v>5</v>
      </c>
      <c r="F1061">
        <v>1982</v>
      </c>
      <c r="G1061">
        <v>121</v>
      </c>
      <c r="H1061">
        <v>67</v>
      </c>
      <c r="I1061">
        <v>60</v>
      </c>
      <c r="J1061">
        <v>-7</v>
      </c>
      <c r="K1061" s="2">
        <f>Spotify_2000[[#This Row],[Columna2]]/60</f>
        <v>4.4000000000000004</v>
      </c>
      <c r="L1061">
        <v>264</v>
      </c>
      <c r="M1061">
        <v>62</v>
      </c>
      <c r="N1061">
        <v>60</v>
      </c>
      <c r="Q1061"/>
    </row>
    <row r="1062" spans="1:17" x14ac:dyDescent="0.3">
      <c r="A1062">
        <v>1328</v>
      </c>
      <c r="B1062" t="s">
        <v>1995</v>
      </c>
      <c r="C1062" t="s">
        <v>1856</v>
      </c>
      <c r="E1062" t="s">
        <v>1572</v>
      </c>
      <c r="F1062">
        <v>1985</v>
      </c>
      <c r="G1062">
        <v>121</v>
      </c>
      <c r="H1062">
        <v>67</v>
      </c>
      <c r="I1062">
        <v>76</v>
      </c>
      <c r="J1062">
        <v>-13</v>
      </c>
      <c r="K1062" s="2">
        <f>Spotify_2000[[#This Row],[Columna2]]/60</f>
        <v>3.5833333333333335</v>
      </c>
      <c r="L1062">
        <v>215</v>
      </c>
      <c r="M1062">
        <v>21</v>
      </c>
      <c r="N1062">
        <v>69</v>
      </c>
      <c r="Q1062"/>
    </row>
    <row r="1063" spans="1:17" x14ac:dyDescent="0.3">
      <c r="A1063">
        <v>1407</v>
      </c>
      <c r="B1063" t="s">
        <v>2092</v>
      </c>
      <c r="C1063" t="s">
        <v>2047</v>
      </c>
      <c r="E1063" t="s">
        <v>62</v>
      </c>
      <c r="F1063">
        <v>1987</v>
      </c>
      <c r="G1063">
        <v>121</v>
      </c>
      <c r="H1063">
        <v>8</v>
      </c>
      <c r="I1063">
        <v>50</v>
      </c>
      <c r="J1063">
        <v>-22</v>
      </c>
      <c r="K1063" s="2">
        <f>Spotify_2000[[#This Row],[Columna2]]/60</f>
        <v>4.2</v>
      </c>
      <c r="L1063">
        <v>252</v>
      </c>
      <c r="M1063">
        <v>97</v>
      </c>
      <c r="N1063">
        <v>41</v>
      </c>
      <c r="Q1063"/>
    </row>
    <row r="1064" spans="1:17" x14ac:dyDescent="0.3">
      <c r="A1064">
        <v>1706</v>
      </c>
      <c r="B1064" t="s">
        <v>2481</v>
      </c>
      <c r="C1064" t="s">
        <v>183</v>
      </c>
      <c r="E1064" t="s">
        <v>44</v>
      </c>
      <c r="F1064">
        <v>1996</v>
      </c>
      <c r="G1064">
        <v>121</v>
      </c>
      <c r="H1064">
        <v>36</v>
      </c>
      <c r="I1064">
        <v>57</v>
      </c>
      <c r="J1064">
        <v>-10</v>
      </c>
      <c r="K1064" s="2">
        <f>Spotify_2000[[#This Row],[Columna2]]/60</f>
        <v>3.9333333333333331</v>
      </c>
      <c r="L1064">
        <v>236</v>
      </c>
      <c r="M1064">
        <v>51</v>
      </c>
      <c r="N1064">
        <v>55</v>
      </c>
      <c r="Q1064"/>
    </row>
    <row r="1065" spans="1:17" x14ac:dyDescent="0.3">
      <c r="A1065">
        <v>1743</v>
      </c>
      <c r="B1065" t="s">
        <v>2534</v>
      </c>
      <c r="C1065" t="s">
        <v>97</v>
      </c>
      <c r="E1065" t="s">
        <v>62</v>
      </c>
      <c r="F1065">
        <v>1997</v>
      </c>
      <c r="G1065">
        <v>121</v>
      </c>
      <c r="H1065">
        <v>95</v>
      </c>
      <c r="I1065">
        <v>70</v>
      </c>
      <c r="J1065">
        <v>-4</v>
      </c>
      <c r="K1065" s="2">
        <f>Spotify_2000[[#This Row],[Columna2]]/60</f>
        <v>3.2</v>
      </c>
      <c r="L1065">
        <v>192</v>
      </c>
      <c r="M1065">
        <v>64</v>
      </c>
      <c r="N1065">
        <v>50</v>
      </c>
      <c r="Q1065"/>
    </row>
    <row r="1066" spans="1:17" x14ac:dyDescent="0.3">
      <c r="A1066">
        <v>1753</v>
      </c>
      <c r="B1066" t="s">
        <v>2545</v>
      </c>
      <c r="C1066" t="s">
        <v>252</v>
      </c>
      <c r="E1066" t="s">
        <v>253</v>
      </c>
      <c r="F1066">
        <v>1997</v>
      </c>
      <c r="G1066">
        <v>121</v>
      </c>
      <c r="H1066">
        <v>80</v>
      </c>
      <c r="I1066">
        <v>96</v>
      </c>
      <c r="J1066">
        <v>-5</v>
      </c>
      <c r="K1066" s="2">
        <f>Spotify_2000[[#This Row],[Columna2]]/60</f>
        <v>7.166666666666667</v>
      </c>
      <c r="L1066">
        <v>430</v>
      </c>
      <c r="M1066">
        <v>0</v>
      </c>
      <c r="N1066">
        <v>70</v>
      </c>
      <c r="Q1066"/>
    </row>
    <row r="1067" spans="1:17" x14ac:dyDescent="0.3">
      <c r="A1067">
        <v>1767</v>
      </c>
      <c r="B1067" t="s">
        <v>2563</v>
      </c>
      <c r="C1067" t="s">
        <v>1454</v>
      </c>
      <c r="E1067" t="s">
        <v>5</v>
      </c>
      <c r="F1067">
        <v>1998</v>
      </c>
      <c r="G1067">
        <v>121</v>
      </c>
      <c r="H1067">
        <v>66</v>
      </c>
      <c r="I1067">
        <v>38</v>
      </c>
      <c r="J1067">
        <v>-5</v>
      </c>
      <c r="K1067" s="2">
        <f>Spotify_2000[[#This Row],[Columna2]]/60</f>
        <v>4.9833333333333334</v>
      </c>
      <c r="L1067">
        <v>299</v>
      </c>
      <c r="M1067">
        <v>17</v>
      </c>
      <c r="N1067">
        <v>76</v>
      </c>
      <c r="Q1067"/>
    </row>
    <row r="1068" spans="1:17" x14ac:dyDescent="0.3">
      <c r="A1068">
        <v>154</v>
      </c>
      <c r="B1068" t="s">
        <v>319</v>
      </c>
      <c r="C1068" t="s">
        <v>150</v>
      </c>
      <c r="E1068" t="s">
        <v>44</v>
      </c>
      <c r="F1068">
        <v>2008</v>
      </c>
      <c r="G1068">
        <v>121</v>
      </c>
      <c r="H1068">
        <v>41</v>
      </c>
      <c r="I1068">
        <v>83</v>
      </c>
      <c r="J1068">
        <v>-14</v>
      </c>
      <c r="K1068" s="2">
        <f>Spotify_2000[[#This Row],[Columna2]]/60</f>
        <v>5.4</v>
      </c>
      <c r="L1068">
        <v>324</v>
      </c>
      <c r="M1068">
        <v>46</v>
      </c>
      <c r="N1068">
        <v>44</v>
      </c>
      <c r="Q1068"/>
    </row>
    <row r="1069" spans="1:17" x14ac:dyDescent="0.3">
      <c r="A1069">
        <v>549</v>
      </c>
      <c r="B1069" t="s">
        <v>922</v>
      </c>
      <c r="C1069" t="s">
        <v>923</v>
      </c>
      <c r="E1069" t="s">
        <v>140</v>
      </c>
      <c r="F1069">
        <v>2013</v>
      </c>
      <c r="G1069">
        <v>121</v>
      </c>
      <c r="H1069">
        <v>66</v>
      </c>
      <c r="I1069">
        <v>60</v>
      </c>
      <c r="J1069">
        <v>-6</v>
      </c>
      <c r="K1069" s="2">
        <f>Spotify_2000[[#This Row],[Columna2]]/60</f>
        <v>4.083333333333333</v>
      </c>
      <c r="L1069">
        <v>245</v>
      </c>
      <c r="M1069">
        <v>23</v>
      </c>
      <c r="N1069">
        <v>80</v>
      </c>
      <c r="Q1069"/>
    </row>
    <row r="1070" spans="1:17" x14ac:dyDescent="0.3">
      <c r="A1070">
        <v>619</v>
      </c>
      <c r="B1070" t="s">
        <v>1029</v>
      </c>
      <c r="C1070" t="s">
        <v>93</v>
      </c>
      <c r="E1070" t="s">
        <v>94</v>
      </c>
      <c r="F1070">
        <v>2015</v>
      </c>
      <c r="G1070">
        <v>121</v>
      </c>
      <c r="H1070">
        <v>48</v>
      </c>
      <c r="I1070">
        <v>66</v>
      </c>
      <c r="J1070">
        <v>-9</v>
      </c>
      <c r="K1070" s="2">
        <f>Spotify_2000[[#This Row],[Columna2]]/60</f>
        <v>3.65</v>
      </c>
      <c r="L1070">
        <v>219</v>
      </c>
      <c r="M1070">
        <v>4</v>
      </c>
      <c r="N1070">
        <v>45</v>
      </c>
      <c r="Q1070"/>
    </row>
    <row r="1071" spans="1:17" x14ac:dyDescent="0.3">
      <c r="A1071">
        <v>639</v>
      </c>
      <c r="B1071" t="s">
        <v>1060</v>
      </c>
      <c r="C1071" t="s">
        <v>1061</v>
      </c>
      <c r="E1071" t="s">
        <v>1062</v>
      </c>
      <c r="F1071">
        <v>2015</v>
      </c>
      <c r="G1071">
        <v>121</v>
      </c>
      <c r="H1071">
        <v>62</v>
      </c>
      <c r="I1071">
        <v>88</v>
      </c>
      <c r="J1071">
        <v>-9</v>
      </c>
      <c r="K1071" s="2">
        <f>Spotify_2000[[#This Row],[Columna2]]/60</f>
        <v>6.4</v>
      </c>
      <c r="L1071">
        <v>384</v>
      </c>
      <c r="M1071">
        <v>0</v>
      </c>
      <c r="N1071">
        <v>63</v>
      </c>
      <c r="Q1071"/>
    </row>
    <row r="1072" spans="1:17" x14ac:dyDescent="0.3">
      <c r="A1072">
        <v>650</v>
      </c>
      <c r="B1072" t="s">
        <v>1080</v>
      </c>
      <c r="C1072" t="s">
        <v>1081</v>
      </c>
      <c r="E1072" t="s">
        <v>62</v>
      </c>
      <c r="F1072">
        <v>2016</v>
      </c>
      <c r="G1072">
        <v>121</v>
      </c>
      <c r="H1072">
        <v>73</v>
      </c>
      <c r="I1072">
        <v>67</v>
      </c>
      <c r="J1072">
        <v>-7</v>
      </c>
      <c r="K1072" s="2">
        <f>Spotify_2000[[#This Row],[Columna2]]/60</f>
        <v>3.6333333333333333</v>
      </c>
      <c r="L1072">
        <v>218</v>
      </c>
      <c r="M1072">
        <v>28</v>
      </c>
      <c r="N1072">
        <v>62</v>
      </c>
      <c r="Q1072"/>
    </row>
    <row r="1073" spans="1:17" x14ac:dyDescent="0.3">
      <c r="A1073">
        <v>791</v>
      </c>
      <c r="B1073" t="s">
        <v>1283</v>
      </c>
      <c r="C1073" t="s">
        <v>1284</v>
      </c>
      <c r="E1073" t="s">
        <v>33</v>
      </c>
      <c r="F1073">
        <v>2019</v>
      </c>
      <c r="G1073">
        <v>121</v>
      </c>
      <c r="H1073">
        <v>76</v>
      </c>
      <c r="I1073">
        <v>61</v>
      </c>
      <c r="J1073">
        <v>-9</v>
      </c>
      <c r="K1073" s="2">
        <f>Spotify_2000[[#This Row],[Columna2]]/60</f>
        <v>3.6333333333333333</v>
      </c>
      <c r="L1073">
        <v>218</v>
      </c>
      <c r="M1073">
        <v>14</v>
      </c>
      <c r="N1073">
        <v>50</v>
      </c>
      <c r="Q1073"/>
    </row>
    <row r="1074" spans="1:17" x14ac:dyDescent="0.3">
      <c r="A1074">
        <v>1935</v>
      </c>
      <c r="B1074" t="s">
        <v>2764</v>
      </c>
      <c r="C1074" t="s">
        <v>2671</v>
      </c>
      <c r="E1074" t="s">
        <v>2</v>
      </c>
      <c r="F1074">
        <v>1968</v>
      </c>
      <c r="G1074">
        <v>122</v>
      </c>
      <c r="H1074">
        <v>72</v>
      </c>
      <c r="I1074">
        <v>62</v>
      </c>
      <c r="J1074">
        <v>-10</v>
      </c>
      <c r="K1074" s="2">
        <f>Spotify_2000[[#This Row],[Columna2]]/60</f>
        <v>2.9333333333333331</v>
      </c>
      <c r="L1074">
        <v>176</v>
      </c>
      <c r="M1074">
        <v>20</v>
      </c>
      <c r="N1074">
        <v>48</v>
      </c>
      <c r="Q1074"/>
    </row>
    <row r="1075" spans="1:17" x14ac:dyDescent="0.3">
      <c r="A1075">
        <v>853</v>
      </c>
      <c r="B1075" t="s">
        <v>1373</v>
      </c>
      <c r="C1075" t="s">
        <v>1374</v>
      </c>
      <c r="E1075" t="s">
        <v>5</v>
      </c>
      <c r="F1075">
        <v>1971</v>
      </c>
      <c r="G1075">
        <v>122</v>
      </c>
      <c r="H1075">
        <v>57</v>
      </c>
      <c r="I1075">
        <v>39</v>
      </c>
      <c r="J1075">
        <v>-13</v>
      </c>
      <c r="K1075" s="2">
        <f>Spotify_2000[[#This Row],[Columna2]]/60</f>
        <v>8.3666666666666671</v>
      </c>
      <c r="L1075">
        <v>502</v>
      </c>
      <c r="M1075">
        <v>39</v>
      </c>
      <c r="N1075">
        <v>44</v>
      </c>
      <c r="Q1075"/>
    </row>
    <row r="1076" spans="1:17" x14ac:dyDescent="0.3">
      <c r="A1076">
        <v>1101</v>
      </c>
      <c r="B1076" t="s">
        <v>1708</v>
      </c>
      <c r="C1076" t="s">
        <v>1534</v>
      </c>
      <c r="E1076" t="s">
        <v>1535</v>
      </c>
      <c r="F1076">
        <v>1978</v>
      </c>
      <c r="G1076">
        <v>122</v>
      </c>
      <c r="H1076">
        <v>56</v>
      </c>
      <c r="I1076">
        <v>78</v>
      </c>
      <c r="J1076">
        <v>-8</v>
      </c>
      <c r="K1076" s="2">
        <f>Spotify_2000[[#This Row],[Columna2]]/60</f>
        <v>3.8666666666666667</v>
      </c>
      <c r="L1076">
        <v>232</v>
      </c>
      <c r="M1076">
        <v>11</v>
      </c>
      <c r="N1076">
        <v>76</v>
      </c>
      <c r="Q1076"/>
    </row>
    <row r="1077" spans="1:17" x14ac:dyDescent="0.3">
      <c r="A1077">
        <v>1106</v>
      </c>
      <c r="B1077" t="s">
        <v>1715</v>
      </c>
      <c r="C1077" t="s">
        <v>1585</v>
      </c>
      <c r="E1077" t="s">
        <v>5</v>
      </c>
      <c r="F1077">
        <v>1978</v>
      </c>
      <c r="G1077">
        <v>122</v>
      </c>
      <c r="H1077">
        <v>72</v>
      </c>
      <c r="I1077">
        <v>36</v>
      </c>
      <c r="J1077">
        <v>-10</v>
      </c>
      <c r="K1077" s="2">
        <f>Spotify_2000[[#This Row],[Columna2]]/60</f>
        <v>6</v>
      </c>
      <c r="L1077">
        <v>360</v>
      </c>
      <c r="M1077">
        <v>2</v>
      </c>
      <c r="N1077">
        <v>55</v>
      </c>
      <c r="Q1077"/>
    </row>
    <row r="1078" spans="1:17" x14ac:dyDescent="0.3">
      <c r="A1078">
        <v>1149</v>
      </c>
      <c r="B1078" t="s">
        <v>1767</v>
      </c>
      <c r="C1078" t="s">
        <v>1334</v>
      </c>
      <c r="E1078" t="s">
        <v>52</v>
      </c>
      <c r="F1078">
        <v>1979</v>
      </c>
      <c r="G1078">
        <v>122</v>
      </c>
      <c r="H1078">
        <v>57</v>
      </c>
      <c r="I1078">
        <v>87</v>
      </c>
      <c r="J1078">
        <v>-11</v>
      </c>
      <c r="K1078" s="2">
        <f>Spotify_2000[[#This Row],[Columna2]]/60</f>
        <v>3.5833333333333335</v>
      </c>
      <c r="L1078">
        <v>215</v>
      </c>
      <c r="M1078">
        <v>37</v>
      </c>
      <c r="N1078">
        <v>49</v>
      </c>
      <c r="Q1078"/>
    </row>
    <row r="1079" spans="1:17" x14ac:dyDescent="0.3">
      <c r="A1079">
        <v>1196</v>
      </c>
      <c r="B1079" t="s">
        <v>1826</v>
      </c>
      <c r="C1079" t="s">
        <v>526</v>
      </c>
      <c r="E1079" t="s">
        <v>5</v>
      </c>
      <c r="F1079">
        <v>1981</v>
      </c>
      <c r="G1079">
        <v>122</v>
      </c>
      <c r="H1079">
        <v>93</v>
      </c>
      <c r="I1079">
        <v>63</v>
      </c>
      <c r="J1079">
        <v>-4</v>
      </c>
      <c r="K1079" s="2">
        <f>Spotify_2000[[#This Row],[Columna2]]/60</f>
        <v>3.55</v>
      </c>
      <c r="L1079">
        <v>213</v>
      </c>
      <c r="M1079">
        <v>4</v>
      </c>
      <c r="N1079">
        <v>76</v>
      </c>
      <c r="Q1079"/>
    </row>
    <row r="1080" spans="1:17" x14ac:dyDescent="0.3">
      <c r="A1080">
        <v>1233</v>
      </c>
      <c r="B1080" t="s">
        <v>1875</v>
      </c>
      <c r="C1080" t="s">
        <v>176</v>
      </c>
      <c r="E1080" t="s">
        <v>20</v>
      </c>
      <c r="F1080">
        <v>1982</v>
      </c>
      <c r="G1080">
        <v>122</v>
      </c>
      <c r="H1080">
        <v>92</v>
      </c>
      <c r="I1080">
        <v>85</v>
      </c>
      <c r="J1080">
        <v>-4</v>
      </c>
      <c r="K1080" s="2">
        <f>Spotify_2000[[#This Row],[Columna2]]/60</f>
        <v>6.0333333333333332</v>
      </c>
      <c r="L1080">
        <v>362</v>
      </c>
      <c r="M1080">
        <v>2</v>
      </c>
      <c r="N1080">
        <v>64</v>
      </c>
      <c r="Q1080"/>
    </row>
    <row r="1081" spans="1:17" x14ac:dyDescent="0.3">
      <c r="A1081">
        <v>1247</v>
      </c>
      <c r="B1081" t="s">
        <v>1316</v>
      </c>
      <c r="C1081" t="s">
        <v>840</v>
      </c>
      <c r="E1081" t="s">
        <v>509</v>
      </c>
      <c r="F1081">
        <v>1983</v>
      </c>
      <c r="G1081">
        <v>122</v>
      </c>
      <c r="H1081">
        <v>65</v>
      </c>
      <c r="I1081">
        <v>60</v>
      </c>
      <c r="J1081">
        <v>-11</v>
      </c>
      <c r="K1081" s="2">
        <f>Spotify_2000[[#This Row],[Columna2]]/60</f>
        <v>3.35</v>
      </c>
      <c r="L1081">
        <v>201</v>
      </c>
      <c r="M1081">
        <v>3</v>
      </c>
      <c r="N1081">
        <v>58</v>
      </c>
      <c r="Q1081"/>
    </row>
    <row r="1082" spans="1:17" x14ac:dyDescent="0.3">
      <c r="A1082">
        <v>1281</v>
      </c>
      <c r="B1082" t="s">
        <v>1930</v>
      </c>
      <c r="C1082" t="s">
        <v>13</v>
      </c>
      <c r="E1082" t="s">
        <v>14</v>
      </c>
      <c r="F1082">
        <v>1984</v>
      </c>
      <c r="G1082">
        <v>122</v>
      </c>
      <c r="H1082">
        <v>95</v>
      </c>
      <c r="I1082">
        <v>40</v>
      </c>
      <c r="J1082">
        <v>-6</v>
      </c>
      <c r="K1082" s="2">
        <f>Spotify_2000[[#This Row],[Columna2]]/60</f>
        <v>4.6500000000000004</v>
      </c>
      <c r="L1082">
        <v>279</v>
      </c>
      <c r="M1082">
        <v>0</v>
      </c>
      <c r="N1082">
        <v>75</v>
      </c>
      <c r="Q1082"/>
    </row>
    <row r="1083" spans="1:17" x14ac:dyDescent="0.3">
      <c r="A1083">
        <v>1455</v>
      </c>
      <c r="B1083" t="s">
        <v>2157</v>
      </c>
      <c r="C1083" t="s">
        <v>1693</v>
      </c>
      <c r="E1083" t="s">
        <v>5</v>
      </c>
      <c r="F1083">
        <v>1988</v>
      </c>
      <c r="G1083">
        <v>122</v>
      </c>
      <c r="H1083">
        <v>31</v>
      </c>
      <c r="I1083">
        <v>72</v>
      </c>
      <c r="J1083">
        <v>-19</v>
      </c>
      <c r="K1083" s="2">
        <f>Spotify_2000[[#This Row],[Columna2]]/60</f>
        <v>5.583333333333333</v>
      </c>
      <c r="L1083">
        <v>335</v>
      </c>
      <c r="M1083">
        <v>9</v>
      </c>
      <c r="N1083">
        <v>45</v>
      </c>
      <c r="Q1083"/>
    </row>
    <row r="1084" spans="1:17" x14ac:dyDescent="0.3">
      <c r="A1084">
        <v>1682</v>
      </c>
      <c r="B1084" t="s">
        <v>2454</v>
      </c>
      <c r="C1084" t="s">
        <v>1194</v>
      </c>
      <c r="E1084" t="s">
        <v>1079</v>
      </c>
      <c r="F1084">
        <v>1995</v>
      </c>
      <c r="G1084">
        <v>122</v>
      </c>
      <c r="H1084">
        <v>83</v>
      </c>
      <c r="I1084">
        <v>59</v>
      </c>
      <c r="J1084">
        <v>-6</v>
      </c>
      <c r="K1084" s="2">
        <f>Spotify_2000[[#This Row],[Columna2]]/60</f>
        <v>5.416666666666667</v>
      </c>
      <c r="L1084">
        <v>325</v>
      </c>
      <c r="M1084">
        <v>10</v>
      </c>
      <c r="N1084">
        <v>45</v>
      </c>
      <c r="Q1084"/>
    </row>
    <row r="1085" spans="1:17" x14ac:dyDescent="0.3">
      <c r="A1085">
        <v>1690</v>
      </c>
      <c r="B1085" t="s">
        <v>2463</v>
      </c>
      <c r="C1085" t="s">
        <v>2362</v>
      </c>
      <c r="E1085" t="s">
        <v>11</v>
      </c>
      <c r="F1085">
        <v>1995</v>
      </c>
      <c r="G1085">
        <v>122</v>
      </c>
      <c r="H1085">
        <v>72</v>
      </c>
      <c r="I1085">
        <v>40</v>
      </c>
      <c r="J1085">
        <v>-9</v>
      </c>
      <c r="K1085" s="2">
        <f>Spotify_2000[[#This Row],[Columna2]]/60</f>
        <v>4.3</v>
      </c>
      <c r="L1085">
        <v>258</v>
      </c>
      <c r="M1085">
        <v>0</v>
      </c>
      <c r="N1085">
        <v>71</v>
      </c>
      <c r="Q1085"/>
    </row>
    <row r="1086" spans="1:17" x14ac:dyDescent="0.3">
      <c r="A1086">
        <v>1773</v>
      </c>
      <c r="B1086" t="s">
        <v>2568</v>
      </c>
      <c r="C1086" t="s">
        <v>405</v>
      </c>
      <c r="E1086" t="s">
        <v>44</v>
      </c>
      <c r="F1086">
        <v>1998</v>
      </c>
      <c r="G1086">
        <v>122</v>
      </c>
      <c r="H1086">
        <v>51</v>
      </c>
      <c r="I1086">
        <v>48</v>
      </c>
      <c r="J1086">
        <v>-10</v>
      </c>
      <c r="K1086" s="2">
        <f>Spotify_2000[[#This Row],[Columna2]]/60</f>
        <v>4.0333333333333332</v>
      </c>
      <c r="L1086">
        <v>242</v>
      </c>
      <c r="M1086">
        <v>38</v>
      </c>
      <c r="N1086">
        <v>54</v>
      </c>
      <c r="Q1086"/>
    </row>
    <row r="1087" spans="1:17" x14ac:dyDescent="0.3">
      <c r="A1087">
        <v>1780</v>
      </c>
      <c r="B1087" t="s">
        <v>2577</v>
      </c>
      <c r="C1087" t="s">
        <v>1157</v>
      </c>
      <c r="E1087" t="s">
        <v>509</v>
      </c>
      <c r="F1087">
        <v>1998</v>
      </c>
      <c r="G1087">
        <v>122</v>
      </c>
      <c r="H1087">
        <v>98</v>
      </c>
      <c r="I1087">
        <v>71</v>
      </c>
      <c r="J1087">
        <v>-7</v>
      </c>
      <c r="K1087" s="2">
        <f>Spotify_2000[[#This Row],[Columna2]]/60</f>
        <v>4.25</v>
      </c>
      <c r="L1087">
        <v>255</v>
      </c>
      <c r="M1087">
        <v>3</v>
      </c>
      <c r="N1087">
        <v>51</v>
      </c>
      <c r="Q1087"/>
    </row>
    <row r="1088" spans="1:17" x14ac:dyDescent="0.3">
      <c r="A1088">
        <v>330</v>
      </c>
      <c r="B1088" t="s">
        <v>592</v>
      </c>
      <c r="C1088" t="s">
        <v>325</v>
      </c>
      <c r="E1088" t="s">
        <v>14</v>
      </c>
      <c r="F1088">
        <v>2000</v>
      </c>
      <c r="G1088">
        <v>122</v>
      </c>
      <c r="H1088">
        <v>67</v>
      </c>
      <c r="I1088">
        <v>63</v>
      </c>
      <c r="J1088">
        <v>-7</v>
      </c>
      <c r="K1088" s="2">
        <f>Spotify_2000[[#This Row],[Columna2]]/60</f>
        <v>4.9666666666666668</v>
      </c>
      <c r="L1088">
        <v>298</v>
      </c>
      <c r="M1088">
        <v>64</v>
      </c>
      <c r="N1088">
        <v>43</v>
      </c>
      <c r="Q1088"/>
    </row>
    <row r="1089" spans="1:17" x14ac:dyDescent="0.3">
      <c r="A1089">
        <v>318</v>
      </c>
      <c r="B1089" t="s">
        <v>576</v>
      </c>
      <c r="C1089" t="s">
        <v>422</v>
      </c>
      <c r="E1089" t="s">
        <v>33</v>
      </c>
      <c r="F1089">
        <v>2002</v>
      </c>
      <c r="G1089">
        <v>122</v>
      </c>
      <c r="H1089">
        <v>97</v>
      </c>
      <c r="I1089">
        <v>45</v>
      </c>
      <c r="J1089">
        <v>-5</v>
      </c>
      <c r="K1089" s="2">
        <f>Spotify_2000[[#This Row],[Columna2]]/60</f>
        <v>3.6166666666666667</v>
      </c>
      <c r="L1089">
        <v>217</v>
      </c>
      <c r="M1089">
        <v>3</v>
      </c>
      <c r="N1089">
        <v>74</v>
      </c>
      <c r="Q1089"/>
    </row>
    <row r="1090" spans="1:17" x14ac:dyDescent="0.3">
      <c r="A1090">
        <v>113</v>
      </c>
      <c r="B1090" t="s">
        <v>242</v>
      </c>
      <c r="C1090" t="s">
        <v>243</v>
      </c>
      <c r="E1090" t="s">
        <v>23</v>
      </c>
      <c r="F1090">
        <v>2005</v>
      </c>
      <c r="G1090">
        <v>122</v>
      </c>
      <c r="H1090">
        <v>74</v>
      </c>
      <c r="I1090">
        <v>64</v>
      </c>
      <c r="J1090">
        <v>-4</v>
      </c>
      <c r="K1090" s="2">
        <f>Spotify_2000[[#This Row],[Columna2]]/60</f>
        <v>4.3833333333333337</v>
      </c>
      <c r="L1090">
        <v>263</v>
      </c>
      <c r="M1090">
        <v>27</v>
      </c>
      <c r="N1090">
        <v>80</v>
      </c>
      <c r="Q1090"/>
    </row>
    <row r="1091" spans="1:17" x14ac:dyDescent="0.3">
      <c r="A1091">
        <v>35</v>
      </c>
      <c r="B1091" t="s">
        <v>86</v>
      </c>
      <c r="C1091" t="s">
        <v>87</v>
      </c>
      <c r="E1091" t="s">
        <v>84</v>
      </c>
      <c r="F1091">
        <v>2006</v>
      </c>
      <c r="G1091">
        <v>122</v>
      </c>
      <c r="H1091">
        <v>87</v>
      </c>
      <c r="I1091">
        <v>64</v>
      </c>
      <c r="J1091">
        <v>-3</v>
      </c>
      <c r="K1091" s="2">
        <f>Spotify_2000[[#This Row],[Columna2]]/60</f>
        <v>3.0833333333333335</v>
      </c>
      <c r="L1091">
        <v>185</v>
      </c>
      <c r="M1091">
        <v>49</v>
      </c>
      <c r="N1091">
        <v>72</v>
      </c>
      <c r="Q1091"/>
    </row>
    <row r="1092" spans="1:17" x14ac:dyDescent="0.3">
      <c r="A1092">
        <v>198</v>
      </c>
      <c r="B1092" t="s">
        <v>395</v>
      </c>
      <c r="C1092" t="s">
        <v>22</v>
      </c>
      <c r="E1092" t="s">
        <v>23</v>
      </c>
      <c r="F1092">
        <v>2006</v>
      </c>
      <c r="G1092">
        <v>122</v>
      </c>
      <c r="H1092">
        <v>87</v>
      </c>
      <c r="I1092">
        <v>55</v>
      </c>
      <c r="J1092">
        <v>-4</v>
      </c>
      <c r="K1092" s="2">
        <f>Spotify_2000[[#This Row],[Columna2]]/60</f>
        <v>4</v>
      </c>
      <c r="L1092">
        <v>240</v>
      </c>
      <c r="M1092">
        <v>0</v>
      </c>
      <c r="N1092">
        <v>73</v>
      </c>
      <c r="Q1092"/>
    </row>
    <row r="1093" spans="1:17" x14ac:dyDescent="0.3">
      <c r="A1093">
        <v>110</v>
      </c>
      <c r="B1093" t="s">
        <v>236</v>
      </c>
      <c r="C1093" t="s">
        <v>237</v>
      </c>
      <c r="E1093" t="s">
        <v>52</v>
      </c>
      <c r="F1093">
        <v>2007</v>
      </c>
      <c r="G1093">
        <v>122</v>
      </c>
      <c r="H1093">
        <v>49</v>
      </c>
      <c r="I1093">
        <v>35</v>
      </c>
      <c r="J1093">
        <v>-7</v>
      </c>
      <c r="K1093" s="2">
        <f>Spotify_2000[[#This Row],[Columna2]]/60</f>
        <v>4.55</v>
      </c>
      <c r="L1093">
        <v>273</v>
      </c>
      <c r="M1093">
        <v>47</v>
      </c>
      <c r="N1093">
        <v>41</v>
      </c>
      <c r="Q1093"/>
    </row>
    <row r="1094" spans="1:17" x14ac:dyDescent="0.3">
      <c r="A1094">
        <v>54</v>
      </c>
      <c r="B1094" t="s">
        <v>128</v>
      </c>
      <c r="C1094" t="s">
        <v>129</v>
      </c>
      <c r="E1094" t="s">
        <v>11</v>
      </c>
      <c r="F1094">
        <v>2008</v>
      </c>
      <c r="G1094">
        <v>122</v>
      </c>
      <c r="H1094">
        <v>77</v>
      </c>
      <c r="I1094">
        <v>30</v>
      </c>
      <c r="J1094">
        <v>-3</v>
      </c>
      <c r="K1094" s="2">
        <f>Spotify_2000[[#This Row],[Columna2]]/60</f>
        <v>7.7833333333333332</v>
      </c>
      <c r="L1094">
        <v>467</v>
      </c>
      <c r="M1094">
        <v>0</v>
      </c>
      <c r="N1094">
        <v>52</v>
      </c>
      <c r="Q1094"/>
    </row>
    <row r="1095" spans="1:17" x14ac:dyDescent="0.3">
      <c r="A1095">
        <v>416</v>
      </c>
      <c r="B1095" t="s">
        <v>719</v>
      </c>
      <c r="C1095" t="s">
        <v>159</v>
      </c>
      <c r="E1095" t="s">
        <v>55</v>
      </c>
      <c r="F1095">
        <v>2010</v>
      </c>
      <c r="G1095">
        <v>122</v>
      </c>
      <c r="H1095">
        <v>71</v>
      </c>
      <c r="I1095">
        <v>70</v>
      </c>
      <c r="J1095">
        <v>-5</v>
      </c>
      <c r="K1095" s="2">
        <f>Spotify_2000[[#This Row],[Columna2]]/60</f>
        <v>3.3833333333333333</v>
      </c>
      <c r="L1095">
        <v>203</v>
      </c>
      <c r="M1095">
        <v>0</v>
      </c>
      <c r="N1095">
        <v>76</v>
      </c>
      <c r="Q1095"/>
    </row>
    <row r="1096" spans="1:17" x14ac:dyDescent="0.3">
      <c r="A1096">
        <v>484</v>
      </c>
      <c r="B1096" t="s">
        <v>825</v>
      </c>
      <c r="C1096" t="s">
        <v>826</v>
      </c>
      <c r="E1096" t="s">
        <v>586</v>
      </c>
      <c r="F1096">
        <v>2012</v>
      </c>
      <c r="G1096">
        <v>122</v>
      </c>
      <c r="H1096">
        <v>26</v>
      </c>
      <c r="I1096">
        <v>39</v>
      </c>
      <c r="J1096">
        <v>-10</v>
      </c>
      <c r="K1096" s="2">
        <f>Spotify_2000[[#This Row],[Columna2]]/60</f>
        <v>4.7</v>
      </c>
      <c r="L1096">
        <v>282</v>
      </c>
      <c r="M1096">
        <v>81</v>
      </c>
      <c r="N1096">
        <v>55</v>
      </c>
      <c r="Q1096"/>
    </row>
    <row r="1097" spans="1:17" x14ac:dyDescent="0.3">
      <c r="A1097">
        <v>596</v>
      </c>
      <c r="B1097" t="s">
        <v>993</v>
      </c>
      <c r="C1097" t="s">
        <v>994</v>
      </c>
      <c r="E1097" t="s">
        <v>55</v>
      </c>
      <c r="F1097">
        <v>2014</v>
      </c>
      <c r="G1097">
        <v>122</v>
      </c>
      <c r="H1097">
        <v>71</v>
      </c>
      <c r="I1097">
        <v>66</v>
      </c>
      <c r="J1097">
        <v>-5</v>
      </c>
      <c r="K1097" s="2">
        <f>Spotify_2000[[#This Row],[Columna2]]/60</f>
        <v>4.3</v>
      </c>
      <c r="L1097">
        <v>258</v>
      </c>
      <c r="M1097">
        <v>7</v>
      </c>
      <c r="N1097">
        <v>74</v>
      </c>
      <c r="Q1097"/>
    </row>
    <row r="1098" spans="1:17" x14ac:dyDescent="0.3">
      <c r="A1098">
        <v>615</v>
      </c>
      <c r="B1098" t="s">
        <v>1023</v>
      </c>
      <c r="C1098" t="s">
        <v>197</v>
      </c>
      <c r="E1098" t="s">
        <v>36</v>
      </c>
      <c r="F1098">
        <v>2015</v>
      </c>
      <c r="G1098">
        <v>122</v>
      </c>
      <c r="H1098">
        <v>39</v>
      </c>
      <c r="I1098">
        <v>58</v>
      </c>
      <c r="J1098">
        <v>-8</v>
      </c>
      <c r="K1098" s="2">
        <f>Spotify_2000[[#This Row],[Columna2]]/60</f>
        <v>4.1500000000000004</v>
      </c>
      <c r="L1098">
        <v>249</v>
      </c>
      <c r="M1098">
        <v>76</v>
      </c>
      <c r="N1098">
        <v>20</v>
      </c>
      <c r="Q1098"/>
    </row>
    <row r="1099" spans="1:17" x14ac:dyDescent="0.3">
      <c r="A1099">
        <v>733</v>
      </c>
      <c r="B1099" t="s">
        <v>1199</v>
      </c>
      <c r="C1099" t="s">
        <v>204</v>
      </c>
      <c r="E1099" t="s">
        <v>36</v>
      </c>
      <c r="F1099">
        <v>2018</v>
      </c>
      <c r="G1099">
        <v>122</v>
      </c>
      <c r="H1099">
        <v>40</v>
      </c>
      <c r="I1099">
        <v>43</v>
      </c>
      <c r="J1099">
        <v>-10</v>
      </c>
      <c r="K1099" s="2">
        <f>Spotify_2000[[#This Row],[Columna2]]/60</f>
        <v>3.25</v>
      </c>
      <c r="L1099">
        <v>195</v>
      </c>
      <c r="M1099">
        <v>48</v>
      </c>
      <c r="N1099">
        <v>28</v>
      </c>
      <c r="Q1099"/>
    </row>
    <row r="1100" spans="1:17" x14ac:dyDescent="0.3">
      <c r="A1100">
        <v>821</v>
      </c>
      <c r="B1100" t="s">
        <v>1327</v>
      </c>
      <c r="C1100" t="s">
        <v>309</v>
      </c>
      <c r="E1100" t="s">
        <v>310</v>
      </c>
      <c r="F1100">
        <v>1970</v>
      </c>
      <c r="G1100">
        <v>123</v>
      </c>
      <c r="H1100">
        <v>59</v>
      </c>
      <c r="I1100">
        <v>76</v>
      </c>
      <c r="J1100">
        <v>-10</v>
      </c>
      <c r="K1100" s="2">
        <f>Spotify_2000[[#This Row],[Columna2]]/60</f>
        <v>3.15</v>
      </c>
      <c r="L1100">
        <v>189</v>
      </c>
      <c r="M1100">
        <v>49</v>
      </c>
      <c r="N1100">
        <v>65</v>
      </c>
      <c r="Q1100"/>
    </row>
    <row r="1101" spans="1:17" x14ac:dyDescent="0.3">
      <c r="A1101">
        <v>847</v>
      </c>
      <c r="B1101" t="s">
        <v>1364</v>
      </c>
      <c r="C1101" t="s">
        <v>201</v>
      </c>
      <c r="E1101" t="s">
        <v>5</v>
      </c>
      <c r="F1101">
        <v>1971</v>
      </c>
      <c r="G1101">
        <v>123</v>
      </c>
      <c r="H1101">
        <v>38</v>
      </c>
      <c r="I1101">
        <v>44</v>
      </c>
      <c r="J1101">
        <v>-15</v>
      </c>
      <c r="K1101" s="2">
        <f>Spotify_2000[[#This Row],[Columna2]]/60</f>
        <v>3.9333333333333331</v>
      </c>
      <c r="L1101">
        <v>236</v>
      </c>
      <c r="M1101">
        <v>64</v>
      </c>
      <c r="N1101">
        <v>71</v>
      </c>
      <c r="Q1101"/>
    </row>
    <row r="1102" spans="1:17" x14ac:dyDescent="0.3">
      <c r="A1102">
        <v>889</v>
      </c>
      <c r="B1102" t="s">
        <v>1417</v>
      </c>
      <c r="C1102" t="s">
        <v>1418</v>
      </c>
      <c r="E1102" t="s">
        <v>5</v>
      </c>
      <c r="F1102">
        <v>1972</v>
      </c>
      <c r="G1102">
        <v>123</v>
      </c>
      <c r="H1102">
        <v>51</v>
      </c>
      <c r="I1102">
        <v>65</v>
      </c>
      <c r="J1102">
        <v>-17</v>
      </c>
      <c r="K1102" s="2">
        <f>Spotify_2000[[#This Row],[Columna2]]/60</f>
        <v>4.2</v>
      </c>
      <c r="L1102">
        <v>252</v>
      </c>
      <c r="M1102">
        <v>69</v>
      </c>
      <c r="N1102">
        <v>77</v>
      </c>
      <c r="Q1102"/>
    </row>
    <row r="1103" spans="1:17" x14ac:dyDescent="0.3">
      <c r="A1103">
        <v>951</v>
      </c>
      <c r="B1103" t="s">
        <v>1505</v>
      </c>
      <c r="C1103" t="s">
        <v>1490</v>
      </c>
      <c r="E1103" t="s">
        <v>5</v>
      </c>
      <c r="F1103">
        <v>1974</v>
      </c>
      <c r="G1103">
        <v>123</v>
      </c>
      <c r="H1103">
        <v>42</v>
      </c>
      <c r="I1103">
        <v>40</v>
      </c>
      <c r="J1103">
        <v>-14</v>
      </c>
      <c r="K1103" s="2">
        <f>Spotify_2000[[#This Row],[Columna2]]/60</f>
        <v>5.55</v>
      </c>
      <c r="L1103">
        <v>333</v>
      </c>
      <c r="M1103">
        <v>10</v>
      </c>
      <c r="N1103">
        <v>43</v>
      </c>
      <c r="Q1103"/>
    </row>
    <row r="1104" spans="1:17" x14ac:dyDescent="0.3">
      <c r="A1104">
        <v>1021</v>
      </c>
      <c r="B1104" t="s">
        <v>1605</v>
      </c>
      <c r="C1104" t="s">
        <v>1525</v>
      </c>
      <c r="E1104" t="s">
        <v>5</v>
      </c>
      <c r="F1104">
        <v>1976</v>
      </c>
      <c r="G1104">
        <v>123</v>
      </c>
      <c r="H1104">
        <v>65</v>
      </c>
      <c r="I1104">
        <v>55</v>
      </c>
      <c r="J1104">
        <v>-7</v>
      </c>
      <c r="K1104" s="2">
        <f>Spotify_2000[[#This Row],[Columna2]]/60</f>
        <v>3.5333333333333332</v>
      </c>
      <c r="L1104">
        <v>212</v>
      </c>
      <c r="M1104">
        <v>58</v>
      </c>
      <c r="N1104">
        <v>70</v>
      </c>
      <c r="Q1104"/>
    </row>
    <row r="1105" spans="1:17" x14ac:dyDescent="0.3">
      <c r="A1105">
        <v>1051</v>
      </c>
      <c r="B1105" t="s">
        <v>1643</v>
      </c>
      <c r="C1105" t="s">
        <v>1644</v>
      </c>
      <c r="E1105" t="s">
        <v>33</v>
      </c>
      <c r="F1105">
        <v>1977</v>
      </c>
      <c r="G1105">
        <v>123</v>
      </c>
      <c r="H1105">
        <v>52</v>
      </c>
      <c r="I1105">
        <v>72</v>
      </c>
      <c r="J1105">
        <v>-8</v>
      </c>
      <c r="K1105" s="2">
        <f>Spotify_2000[[#This Row],[Columna2]]/60</f>
        <v>4.3499999999999996</v>
      </c>
      <c r="L1105">
        <v>261</v>
      </c>
      <c r="M1105">
        <v>7</v>
      </c>
      <c r="N1105">
        <v>73</v>
      </c>
      <c r="Q1105"/>
    </row>
    <row r="1106" spans="1:17" x14ac:dyDescent="0.3">
      <c r="A1106">
        <v>1090</v>
      </c>
      <c r="B1106" t="s">
        <v>1695</v>
      </c>
      <c r="C1106" t="s">
        <v>13</v>
      </c>
      <c r="E1106" t="s">
        <v>14</v>
      </c>
      <c r="F1106">
        <v>1978</v>
      </c>
      <c r="G1106">
        <v>123</v>
      </c>
      <c r="H1106">
        <v>78</v>
      </c>
      <c r="I1106">
        <v>61</v>
      </c>
      <c r="J1106">
        <v>-8</v>
      </c>
      <c r="K1106" s="2">
        <f>Spotify_2000[[#This Row],[Columna2]]/60</f>
        <v>4.0333333333333332</v>
      </c>
      <c r="L1106">
        <v>242</v>
      </c>
      <c r="M1106">
        <v>9</v>
      </c>
      <c r="N1106">
        <v>58</v>
      </c>
      <c r="Q1106"/>
    </row>
    <row r="1107" spans="1:17" x14ac:dyDescent="0.3">
      <c r="A1107">
        <v>1102</v>
      </c>
      <c r="B1107" t="s">
        <v>1709</v>
      </c>
      <c r="C1107" t="s">
        <v>1710</v>
      </c>
      <c r="E1107" t="s">
        <v>586</v>
      </c>
      <c r="F1107">
        <v>1978</v>
      </c>
      <c r="G1107">
        <v>123</v>
      </c>
      <c r="H1107">
        <v>80</v>
      </c>
      <c r="I1107">
        <v>44</v>
      </c>
      <c r="J1107">
        <v>-5</v>
      </c>
      <c r="K1107" s="2">
        <f>Spotify_2000[[#This Row],[Columna2]]/60</f>
        <v>3.4166666666666665</v>
      </c>
      <c r="L1107">
        <v>205</v>
      </c>
      <c r="M1107">
        <v>5</v>
      </c>
      <c r="N1107">
        <v>66</v>
      </c>
      <c r="Q1107"/>
    </row>
    <row r="1108" spans="1:17" x14ac:dyDescent="0.3">
      <c r="A1108">
        <v>1285</v>
      </c>
      <c r="B1108" t="s">
        <v>1935</v>
      </c>
      <c r="C1108" t="s">
        <v>1936</v>
      </c>
      <c r="E1108" t="s">
        <v>114</v>
      </c>
      <c r="F1108">
        <v>1984</v>
      </c>
      <c r="G1108">
        <v>123</v>
      </c>
      <c r="H1108">
        <v>16</v>
      </c>
      <c r="I1108">
        <v>46</v>
      </c>
      <c r="J1108">
        <v>-17</v>
      </c>
      <c r="K1108" s="2">
        <f>Spotify_2000[[#This Row],[Columna2]]/60</f>
        <v>5.55</v>
      </c>
      <c r="L1108">
        <v>333</v>
      </c>
      <c r="M1108">
        <v>38</v>
      </c>
      <c r="N1108">
        <v>72</v>
      </c>
      <c r="Q1108"/>
    </row>
    <row r="1109" spans="1:17" x14ac:dyDescent="0.3">
      <c r="A1109">
        <v>1329</v>
      </c>
      <c r="B1109" t="s">
        <v>1996</v>
      </c>
      <c r="C1109" t="s">
        <v>1684</v>
      </c>
      <c r="E1109" t="s">
        <v>5</v>
      </c>
      <c r="F1109">
        <v>1985</v>
      </c>
      <c r="G1109">
        <v>123</v>
      </c>
      <c r="H1109">
        <v>41</v>
      </c>
      <c r="I1109">
        <v>70</v>
      </c>
      <c r="J1109">
        <v>-14</v>
      </c>
      <c r="K1109" s="2">
        <f>Spotify_2000[[#This Row],[Columna2]]/60</f>
        <v>6.5666666666666664</v>
      </c>
      <c r="L1109">
        <v>394</v>
      </c>
      <c r="M1109">
        <v>72</v>
      </c>
      <c r="N1109">
        <v>46</v>
      </c>
      <c r="Q1109"/>
    </row>
    <row r="1110" spans="1:17" x14ac:dyDescent="0.3">
      <c r="A1110">
        <v>1347</v>
      </c>
      <c r="B1110" t="s">
        <v>2018</v>
      </c>
      <c r="C1110" t="s">
        <v>625</v>
      </c>
      <c r="E1110" t="s">
        <v>626</v>
      </c>
      <c r="F1110">
        <v>1986</v>
      </c>
      <c r="G1110">
        <v>123</v>
      </c>
      <c r="H1110">
        <v>89</v>
      </c>
      <c r="I1110">
        <v>53</v>
      </c>
      <c r="J1110">
        <v>-4</v>
      </c>
      <c r="K1110" s="2">
        <f>Spotify_2000[[#This Row],[Columna2]]/60</f>
        <v>4.1500000000000004</v>
      </c>
      <c r="L1110">
        <v>249</v>
      </c>
      <c r="M1110">
        <v>8</v>
      </c>
      <c r="N1110">
        <v>83</v>
      </c>
      <c r="Q1110"/>
    </row>
    <row r="1111" spans="1:17" x14ac:dyDescent="0.3">
      <c r="A1111">
        <v>1354</v>
      </c>
      <c r="B1111" t="s">
        <v>2026</v>
      </c>
      <c r="C1111" t="s">
        <v>2027</v>
      </c>
      <c r="E1111" t="s">
        <v>114</v>
      </c>
      <c r="F1111">
        <v>1986</v>
      </c>
      <c r="G1111">
        <v>123</v>
      </c>
      <c r="H1111">
        <v>13</v>
      </c>
      <c r="I1111">
        <v>50</v>
      </c>
      <c r="J1111">
        <v>-18</v>
      </c>
      <c r="K1111" s="2">
        <f>Spotify_2000[[#This Row],[Columna2]]/60</f>
        <v>6.6833333333333336</v>
      </c>
      <c r="L1111">
        <v>401</v>
      </c>
      <c r="M1111">
        <v>35</v>
      </c>
      <c r="N1111">
        <v>51</v>
      </c>
      <c r="Q1111"/>
    </row>
    <row r="1112" spans="1:17" x14ac:dyDescent="0.3">
      <c r="A1112">
        <v>1360</v>
      </c>
      <c r="B1112" t="s">
        <v>2034</v>
      </c>
      <c r="C1112" t="s">
        <v>625</v>
      </c>
      <c r="E1112" t="s">
        <v>626</v>
      </c>
      <c r="F1112">
        <v>1986</v>
      </c>
      <c r="G1112">
        <v>123</v>
      </c>
      <c r="H1112">
        <v>96</v>
      </c>
      <c r="I1112">
        <v>54</v>
      </c>
      <c r="J1112">
        <v>-3</v>
      </c>
      <c r="K1112" s="2">
        <f>Spotify_2000[[#This Row],[Columna2]]/60</f>
        <v>3.7166666666666668</v>
      </c>
      <c r="L1112">
        <v>223</v>
      </c>
      <c r="M1112">
        <v>7</v>
      </c>
      <c r="N1112">
        <v>80</v>
      </c>
      <c r="Q1112"/>
    </row>
    <row r="1113" spans="1:17" x14ac:dyDescent="0.3">
      <c r="A1113">
        <v>1523</v>
      </c>
      <c r="B1113" t="s">
        <v>2245</v>
      </c>
      <c r="C1113" t="s">
        <v>129</v>
      </c>
      <c r="E1113" t="s">
        <v>11</v>
      </c>
      <c r="F1113">
        <v>1991</v>
      </c>
      <c r="G1113">
        <v>123</v>
      </c>
      <c r="H1113">
        <v>82</v>
      </c>
      <c r="I1113">
        <v>58</v>
      </c>
      <c r="J1113">
        <v>-9</v>
      </c>
      <c r="K1113" s="2">
        <f>Spotify_2000[[#This Row],[Columna2]]/60</f>
        <v>5.5333333333333332</v>
      </c>
      <c r="L1113">
        <v>332</v>
      </c>
      <c r="M1113">
        <v>0</v>
      </c>
      <c r="N1113">
        <v>74</v>
      </c>
      <c r="Q1113"/>
    </row>
    <row r="1114" spans="1:17" x14ac:dyDescent="0.3">
      <c r="A1114">
        <v>1535</v>
      </c>
      <c r="B1114" t="s">
        <v>2256</v>
      </c>
      <c r="C1114" t="s">
        <v>1284</v>
      </c>
      <c r="E1114" t="s">
        <v>33</v>
      </c>
      <c r="F1114">
        <v>1991</v>
      </c>
      <c r="G1114">
        <v>123</v>
      </c>
      <c r="H1114">
        <v>66</v>
      </c>
      <c r="I1114">
        <v>68</v>
      </c>
      <c r="J1114">
        <v>-6</v>
      </c>
      <c r="K1114" s="2">
        <f>Spotify_2000[[#This Row],[Columna2]]/60</f>
        <v>4.2833333333333332</v>
      </c>
      <c r="L1114">
        <v>257</v>
      </c>
      <c r="M1114">
        <v>0</v>
      </c>
      <c r="N1114">
        <v>68</v>
      </c>
      <c r="Q1114"/>
    </row>
    <row r="1115" spans="1:17" x14ac:dyDescent="0.3">
      <c r="A1115">
        <v>1593</v>
      </c>
      <c r="B1115" t="s">
        <v>2332</v>
      </c>
      <c r="C1115" t="s">
        <v>625</v>
      </c>
      <c r="E1115" t="s">
        <v>626</v>
      </c>
      <c r="F1115">
        <v>1992</v>
      </c>
      <c r="G1115">
        <v>123</v>
      </c>
      <c r="H1115">
        <v>92</v>
      </c>
      <c r="I1115">
        <v>51</v>
      </c>
      <c r="J1115">
        <v>-3</v>
      </c>
      <c r="K1115" s="2">
        <f>Spotify_2000[[#This Row],[Columna2]]/60</f>
        <v>5.3166666666666664</v>
      </c>
      <c r="L1115">
        <v>319</v>
      </c>
      <c r="M1115">
        <v>1</v>
      </c>
      <c r="N1115">
        <v>59</v>
      </c>
      <c r="Q1115"/>
    </row>
    <row r="1116" spans="1:17" x14ac:dyDescent="0.3">
      <c r="A1116">
        <v>1683</v>
      </c>
      <c r="B1116" t="s">
        <v>2455</v>
      </c>
      <c r="C1116" t="s">
        <v>1307</v>
      </c>
      <c r="E1116" t="s">
        <v>1079</v>
      </c>
      <c r="F1116">
        <v>1995</v>
      </c>
      <c r="G1116">
        <v>123</v>
      </c>
      <c r="H1116">
        <v>36</v>
      </c>
      <c r="I1116">
        <v>30</v>
      </c>
      <c r="J1116">
        <v>-9</v>
      </c>
      <c r="K1116" s="2">
        <f>Spotify_2000[[#This Row],[Columna2]]/60</f>
        <v>4</v>
      </c>
      <c r="L1116">
        <v>240</v>
      </c>
      <c r="M1116">
        <v>81</v>
      </c>
      <c r="N1116">
        <v>58</v>
      </c>
      <c r="Q1116"/>
    </row>
    <row r="1117" spans="1:17" x14ac:dyDescent="0.3">
      <c r="A1117">
        <v>1694</v>
      </c>
      <c r="B1117" t="s">
        <v>2466</v>
      </c>
      <c r="C1117" t="s">
        <v>635</v>
      </c>
      <c r="E1117" t="s">
        <v>84</v>
      </c>
      <c r="F1117">
        <v>1995</v>
      </c>
      <c r="G1117">
        <v>123</v>
      </c>
      <c r="H1117">
        <v>73</v>
      </c>
      <c r="I1117">
        <v>72</v>
      </c>
      <c r="J1117">
        <v>-6</v>
      </c>
      <c r="K1117" s="2">
        <f>Spotify_2000[[#This Row],[Columna2]]/60</f>
        <v>5.55</v>
      </c>
      <c r="L1117">
        <v>333</v>
      </c>
      <c r="M1117">
        <v>21</v>
      </c>
      <c r="N1117">
        <v>56</v>
      </c>
      <c r="Q1117"/>
    </row>
    <row r="1118" spans="1:17" x14ac:dyDescent="0.3">
      <c r="A1118">
        <v>1806</v>
      </c>
      <c r="B1118" t="s">
        <v>2606</v>
      </c>
      <c r="C1118" t="s">
        <v>422</v>
      </c>
      <c r="E1118" t="s">
        <v>33</v>
      </c>
      <c r="F1118">
        <v>1999</v>
      </c>
      <c r="G1118">
        <v>123</v>
      </c>
      <c r="H1118">
        <v>80</v>
      </c>
      <c r="I1118">
        <v>46</v>
      </c>
      <c r="J1118">
        <v>-3</v>
      </c>
      <c r="K1118" s="2">
        <f>Spotify_2000[[#This Row],[Columna2]]/60</f>
        <v>4.25</v>
      </c>
      <c r="L1118">
        <v>255</v>
      </c>
      <c r="M1118">
        <v>0</v>
      </c>
      <c r="N1118">
        <v>78</v>
      </c>
      <c r="Q1118"/>
    </row>
    <row r="1119" spans="1:17" x14ac:dyDescent="0.3">
      <c r="A1119">
        <v>118</v>
      </c>
      <c r="B1119" t="s">
        <v>251</v>
      </c>
      <c r="C1119" t="s">
        <v>252</v>
      </c>
      <c r="E1119" t="s">
        <v>253</v>
      </c>
      <c r="F1119">
        <v>2001</v>
      </c>
      <c r="G1119">
        <v>123</v>
      </c>
      <c r="H1119">
        <v>72</v>
      </c>
      <c r="I1119">
        <v>82</v>
      </c>
      <c r="J1119">
        <v>-9</v>
      </c>
      <c r="K1119" s="2">
        <f>Spotify_2000[[#This Row],[Columna2]]/60</f>
        <v>3.75</v>
      </c>
      <c r="L1119">
        <v>225</v>
      </c>
      <c r="M1119">
        <v>4</v>
      </c>
      <c r="N1119">
        <v>71</v>
      </c>
      <c r="Q1119"/>
    </row>
    <row r="1120" spans="1:17" x14ac:dyDescent="0.3">
      <c r="A1120">
        <v>219</v>
      </c>
      <c r="B1120" t="s">
        <v>429</v>
      </c>
      <c r="C1120" t="s">
        <v>430</v>
      </c>
      <c r="E1120" t="s">
        <v>2</v>
      </c>
      <c r="F1120">
        <v>2001</v>
      </c>
      <c r="G1120">
        <v>123</v>
      </c>
      <c r="H1120">
        <v>63</v>
      </c>
      <c r="I1120">
        <v>65</v>
      </c>
      <c r="J1120">
        <v>-7</v>
      </c>
      <c r="K1120" s="2">
        <f>Spotify_2000[[#This Row],[Columna2]]/60</f>
        <v>2.8666666666666667</v>
      </c>
      <c r="L1120">
        <v>172</v>
      </c>
      <c r="M1120">
        <v>78</v>
      </c>
      <c r="N1120">
        <v>47</v>
      </c>
      <c r="Q1120"/>
    </row>
    <row r="1121" spans="1:17" x14ac:dyDescent="0.3">
      <c r="A1121">
        <v>387</v>
      </c>
      <c r="B1121" t="s">
        <v>674</v>
      </c>
      <c r="C1121" t="s">
        <v>252</v>
      </c>
      <c r="E1121" t="s">
        <v>253</v>
      </c>
      <c r="F1121">
        <v>2001</v>
      </c>
      <c r="G1121">
        <v>123</v>
      </c>
      <c r="H1121">
        <v>70</v>
      </c>
      <c r="I1121">
        <v>61</v>
      </c>
      <c r="J1121">
        <v>-9</v>
      </c>
      <c r="K1121" s="2">
        <f>Spotify_2000[[#This Row],[Columna2]]/60</f>
        <v>5.333333333333333</v>
      </c>
      <c r="L1121">
        <v>320</v>
      </c>
      <c r="M1121">
        <v>2</v>
      </c>
      <c r="N1121">
        <v>75</v>
      </c>
      <c r="Q1121"/>
    </row>
    <row r="1122" spans="1:17" x14ac:dyDescent="0.3">
      <c r="A1122">
        <v>388</v>
      </c>
      <c r="B1122" t="s">
        <v>675</v>
      </c>
      <c r="C1122" t="s">
        <v>30</v>
      </c>
      <c r="E1122" t="s">
        <v>2</v>
      </c>
      <c r="F1122">
        <v>2002</v>
      </c>
      <c r="G1122">
        <v>123</v>
      </c>
      <c r="H1122">
        <v>73</v>
      </c>
      <c r="I1122">
        <v>48</v>
      </c>
      <c r="J1122">
        <v>-8</v>
      </c>
      <c r="K1122" s="2">
        <f>Spotify_2000[[#This Row],[Columna2]]/60</f>
        <v>2.3333333333333335</v>
      </c>
      <c r="L1122">
        <v>140</v>
      </c>
      <c r="M1122">
        <v>57</v>
      </c>
      <c r="N1122">
        <v>65</v>
      </c>
      <c r="Q1122"/>
    </row>
    <row r="1123" spans="1:17" x14ac:dyDescent="0.3">
      <c r="A1123">
        <v>17</v>
      </c>
      <c r="B1123" t="s">
        <v>45</v>
      </c>
      <c r="C1123" t="s">
        <v>46</v>
      </c>
      <c r="E1123" t="s">
        <v>47</v>
      </c>
      <c r="F1123">
        <v>2005</v>
      </c>
      <c r="G1123">
        <v>123</v>
      </c>
      <c r="H1123">
        <v>90</v>
      </c>
      <c r="I1123">
        <v>52</v>
      </c>
      <c r="J1123">
        <v>-7</v>
      </c>
      <c r="K1123" s="2">
        <f>Spotify_2000[[#This Row],[Columna2]]/60</f>
        <v>4.8</v>
      </c>
      <c r="L1123">
        <v>288</v>
      </c>
      <c r="M1123">
        <v>0</v>
      </c>
      <c r="N1123">
        <v>69</v>
      </c>
      <c r="Q1123"/>
    </row>
    <row r="1124" spans="1:17" x14ac:dyDescent="0.3">
      <c r="A1124">
        <v>58</v>
      </c>
      <c r="B1124" t="s">
        <v>136</v>
      </c>
      <c r="C1124" t="s">
        <v>137</v>
      </c>
      <c r="E1124" t="s">
        <v>55</v>
      </c>
      <c r="F1124">
        <v>2006</v>
      </c>
      <c r="G1124">
        <v>123</v>
      </c>
      <c r="H1124">
        <v>59</v>
      </c>
      <c r="I1124">
        <v>48</v>
      </c>
      <c r="J1124">
        <v>-5</v>
      </c>
      <c r="K1124" s="2">
        <f>Spotify_2000[[#This Row],[Columna2]]/60</f>
        <v>3.6333333333333333</v>
      </c>
      <c r="L1124">
        <v>218</v>
      </c>
      <c r="M1124">
        <v>27</v>
      </c>
      <c r="N1124">
        <v>44</v>
      </c>
      <c r="Q1124"/>
    </row>
    <row r="1125" spans="1:17" x14ac:dyDescent="0.3">
      <c r="A1125">
        <v>250</v>
      </c>
      <c r="B1125" t="s">
        <v>475</v>
      </c>
      <c r="C1125" t="s">
        <v>87</v>
      </c>
      <c r="E1125" t="s">
        <v>84</v>
      </c>
      <c r="F1125">
        <v>2006</v>
      </c>
      <c r="G1125">
        <v>123</v>
      </c>
      <c r="H1125">
        <v>73</v>
      </c>
      <c r="I1125">
        <v>49</v>
      </c>
      <c r="J1125">
        <v>-3</v>
      </c>
      <c r="K1125" s="2">
        <f>Spotify_2000[[#This Row],[Columna2]]/60</f>
        <v>4</v>
      </c>
      <c r="L1125">
        <v>240</v>
      </c>
      <c r="M1125">
        <v>12</v>
      </c>
      <c r="N1125">
        <v>77</v>
      </c>
      <c r="Q1125"/>
    </row>
    <row r="1126" spans="1:17" x14ac:dyDescent="0.3">
      <c r="A1126">
        <v>27</v>
      </c>
      <c r="B1126" t="s">
        <v>69</v>
      </c>
      <c r="C1126" t="s">
        <v>70</v>
      </c>
      <c r="E1126" t="s">
        <v>71</v>
      </c>
      <c r="F1126">
        <v>2007</v>
      </c>
      <c r="G1126">
        <v>123</v>
      </c>
      <c r="H1126">
        <v>68</v>
      </c>
      <c r="I1126">
        <v>53</v>
      </c>
      <c r="J1126">
        <v>-4</v>
      </c>
      <c r="K1126" s="2">
        <f>Spotify_2000[[#This Row],[Columna2]]/60</f>
        <v>4.9666666666666668</v>
      </c>
      <c r="L1126">
        <v>298</v>
      </c>
      <c r="M1126">
        <v>0</v>
      </c>
      <c r="N1126">
        <v>56</v>
      </c>
      <c r="Q1126"/>
    </row>
    <row r="1127" spans="1:17" x14ac:dyDescent="0.3">
      <c r="A1127">
        <v>168</v>
      </c>
      <c r="B1127" t="s">
        <v>341</v>
      </c>
      <c r="C1127" t="s">
        <v>289</v>
      </c>
      <c r="E1127" t="s">
        <v>2</v>
      </c>
      <c r="F1127">
        <v>2007</v>
      </c>
      <c r="G1127">
        <v>123</v>
      </c>
      <c r="H1127">
        <v>69</v>
      </c>
      <c r="I1127">
        <v>69</v>
      </c>
      <c r="J1127">
        <v>-5</v>
      </c>
      <c r="K1127" s="2">
        <f>Spotify_2000[[#This Row],[Columna2]]/60</f>
        <v>3.5333333333333332</v>
      </c>
      <c r="L1127">
        <v>212</v>
      </c>
      <c r="M1127">
        <v>39</v>
      </c>
      <c r="N1127">
        <v>73</v>
      </c>
      <c r="Q1127"/>
    </row>
    <row r="1128" spans="1:17" x14ac:dyDescent="0.3">
      <c r="A1128">
        <v>312</v>
      </c>
      <c r="B1128" t="s">
        <v>568</v>
      </c>
      <c r="C1128" t="s">
        <v>569</v>
      </c>
      <c r="E1128" t="s">
        <v>71</v>
      </c>
      <c r="F1128">
        <v>2007</v>
      </c>
      <c r="G1128">
        <v>123</v>
      </c>
      <c r="H1128">
        <v>93</v>
      </c>
      <c r="I1128">
        <v>45</v>
      </c>
      <c r="J1128">
        <v>-4</v>
      </c>
      <c r="K1128" s="2">
        <f>Spotify_2000[[#This Row],[Columna2]]/60</f>
        <v>5.05</v>
      </c>
      <c r="L1128">
        <v>303</v>
      </c>
      <c r="M1128">
        <v>0</v>
      </c>
      <c r="N1128">
        <v>76</v>
      </c>
      <c r="Q1128"/>
    </row>
    <row r="1129" spans="1:17" x14ac:dyDescent="0.3">
      <c r="A1129">
        <v>258</v>
      </c>
      <c r="B1129" t="s">
        <v>485</v>
      </c>
      <c r="C1129" t="s">
        <v>83</v>
      </c>
      <c r="E1129" t="s">
        <v>84</v>
      </c>
      <c r="F1129">
        <v>2008</v>
      </c>
      <c r="G1129">
        <v>123</v>
      </c>
      <c r="H1129">
        <v>34</v>
      </c>
      <c r="I1129">
        <v>45</v>
      </c>
      <c r="J1129">
        <v>-9</v>
      </c>
      <c r="K1129" s="2">
        <f>Spotify_2000[[#This Row],[Columna2]]/60</f>
        <v>4.4833333333333334</v>
      </c>
      <c r="L1129">
        <v>269</v>
      </c>
      <c r="M1129">
        <v>96</v>
      </c>
      <c r="N1129">
        <v>59</v>
      </c>
      <c r="Q1129"/>
    </row>
    <row r="1130" spans="1:17" x14ac:dyDescent="0.3">
      <c r="A1130">
        <v>415</v>
      </c>
      <c r="B1130" t="s">
        <v>717</v>
      </c>
      <c r="C1130" t="s">
        <v>718</v>
      </c>
      <c r="E1130" t="s">
        <v>62</v>
      </c>
      <c r="F1130">
        <v>2010</v>
      </c>
      <c r="G1130">
        <v>123</v>
      </c>
      <c r="H1130">
        <v>71</v>
      </c>
      <c r="I1130">
        <v>87</v>
      </c>
      <c r="J1130">
        <v>-6</v>
      </c>
      <c r="K1130" s="2">
        <f>Spotify_2000[[#This Row],[Columna2]]/60</f>
        <v>3.7666666666666666</v>
      </c>
      <c r="L1130">
        <v>226</v>
      </c>
      <c r="M1130">
        <v>57</v>
      </c>
      <c r="N1130">
        <v>40</v>
      </c>
      <c r="Q1130"/>
    </row>
    <row r="1131" spans="1:17" x14ac:dyDescent="0.3">
      <c r="A1131">
        <v>420</v>
      </c>
      <c r="B1131" t="s">
        <v>726</v>
      </c>
      <c r="C1131" t="s">
        <v>142</v>
      </c>
      <c r="E1131" t="s">
        <v>5</v>
      </c>
      <c r="F1131">
        <v>2010</v>
      </c>
      <c r="G1131">
        <v>123</v>
      </c>
      <c r="H1131">
        <v>84</v>
      </c>
      <c r="I1131">
        <v>47</v>
      </c>
      <c r="J1131">
        <v>-6</v>
      </c>
      <c r="K1131" s="2">
        <f>Spotify_2000[[#This Row],[Columna2]]/60</f>
        <v>3.8666666666666667</v>
      </c>
      <c r="L1131">
        <v>232</v>
      </c>
      <c r="M1131">
        <v>6</v>
      </c>
      <c r="N1131">
        <v>37</v>
      </c>
      <c r="Q1131"/>
    </row>
    <row r="1132" spans="1:17" x14ac:dyDescent="0.3">
      <c r="A1132">
        <v>421</v>
      </c>
      <c r="B1132" t="s">
        <v>727</v>
      </c>
      <c r="C1132" t="s">
        <v>728</v>
      </c>
      <c r="E1132" t="s">
        <v>36</v>
      </c>
      <c r="F1132">
        <v>2010</v>
      </c>
      <c r="G1132">
        <v>123</v>
      </c>
      <c r="H1132">
        <v>81</v>
      </c>
      <c r="I1132">
        <v>50</v>
      </c>
      <c r="J1132">
        <v>-6</v>
      </c>
      <c r="K1132" s="2">
        <f>Spotify_2000[[#This Row],[Columna2]]/60</f>
        <v>3.4333333333333331</v>
      </c>
      <c r="L1132">
        <v>206</v>
      </c>
      <c r="M1132">
        <v>4</v>
      </c>
      <c r="N1132">
        <v>47</v>
      </c>
      <c r="Q1132"/>
    </row>
    <row r="1133" spans="1:17" x14ac:dyDescent="0.3">
      <c r="A1133">
        <v>496</v>
      </c>
      <c r="B1133" t="s">
        <v>841</v>
      </c>
      <c r="C1133" t="s">
        <v>241</v>
      </c>
      <c r="E1133" t="s">
        <v>23</v>
      </c>
      <c r="F1133">
        <v>2012</v>
      </c>
      <c r="G1133">
        <v>123</v>
      </c>
      <c r="H1133">
        <v>73</v>
      </c>
      <c r="I1133">
        <v>54</v>
      </c>
      <c r="J1133">
        <v>-6</v>
      </c>
      <c r="K1133" s="2">
        <f>Spotify_2000[[#This Row],[Columna2]]/60</f>
        <v>3.65</v>
      </c>
      <c r="L1133">
        <v>219</v>
      </c>
      <c r="M1133">
        <v>1</v>
      </c>
      <c r="N1133">
        <v>51</v>
      </c>
      <c r="Q1133"/>
    </row>
    <row r="1134" spans="1:17" x14ac:dyDescent="0.3">
      <c r="A1134">
        <v>526</v>
      </c>
      <c r="B1134" t="s">
        <v>883</v>
      </c>
      <c r="C1134" t="s">
        <v>884</v>
      </c>
      <c r="E1134" t="s">
        <v>23</v>
      </c>
      <c r="F1134">
        <v>2013</v>
      </c>
      <c r="G1134">
        <v>123</v>
      </c>
      <c r="H1134">
        <v>54</v>
      </c>
      <c r="I1134">
        <v>45</v>
      </c>
      <c r="J1134">
        <v>-9</v>
      </c>
      <c r="K1134" s="2">
        <f>Spotify_2000[[#This Row],[Columna2]]/60</f>
        <v>4.0666666666666664</v>
      </c>
      <c r="L1134">
        <v>244</v>
      </c>
      <c r="M1134">
        <v>70</v>
      </c>
      <c r="N1134">
        <v>58</v>
      </c>
      <c r="Q1134"/>
    </row>
    <row r="1135" spans="1:17" x14ac:dyDescent="0.3">
      <c r="A1135">
        <v>635</v>
      </c>
      <c r="B1135" t="s">
        <v>1054</v>
      </c>
      <c r="C1135" t="s">
        <v>46</v>
      </c>
      <c r="E1135" t="s">
        <v>47</v>
      </c>
      <c r="F1135">
        <v>2015</v>
      </c>
      <c r="G1135">
        <v>123</v>
      </c>
      <c r="H1135">
        <v>92</v>
      </c>
      <c r="I1135">
        <v>45</v>
      </c>
      <c r="J1135">
        <v>-5</v>
      </c>
      <c r="K1135" s="2">
        <f>Spotify_2000[[#This Row],[Columna2]]/60</f>
        <v>3.7333333333333334</v>
      </c>
      <c r="L1135">
        <v>224</v>
      </c>
      <c r="M1135">
        <v>0</v>
      </c>
      <c r="N1135">
        <v>68</v>
      </c>
      <c r="Q1135"/>
    </row>
    <row r="1136" spans="1:17" x14ac:dyDescent="0.3">
      <c r="A1136">
        <v>657</v>
      </c>
      <c r="B1136" t="s">
        <v>1089</v>
      </c>
      <c r="C1136" t="s">
        <v>161</v>
      </c>
      <c r="E1136" t="s">
        <v>5</v>
      </c>
      <c r="F1136">
        <v>2016</v>
      </c>
      <c r="G1136">
        <v>123</v>
      </c>
      <c r="H1136">
        <v>55</v>
      </c>
      <c r="I1136">
        <v>55</v>
      </c>
      <c r="J1136">
        <v>-11</v>
      </c>
      <c r="K1136" s="2">
        <f>Spotify_2000[[#This Row],[Columna2]]/60</f>
        <v>4.0333333333333332</v>
      </c>
      <c r="L1136">
        <v>242</v>
      </c>
      <c r="M1136">
        <v>85</v>
      </c>
      <c r="N1136">
        <v>36</v>
      </c>
      <c r="Q1136"/>
    </row>
    <row r="1137" spans="1:17" x14ac:dyDescent="0.3">
      <c r="A1137">
        <v>667</v>
      </c>
      <c r="B1137" t="s">
        <v>1102</v>
      </c>
      <c r="C1137" t="s">
        <v>642</v>
      </c>
      <c r="E1137" t="s">
        <v>114</v>
      </c>
      <c r="F1137">
        <v>2016</v>
      </c>
      <c r="G1137">
        <v>123</v>
      </c>
      <c r="H1137">
        <v>75</v>
      </c>
      <c r="I1137">
        <v>59</v>
      </c>
      <c r="J1137">
        <v>-11</v>
      </c>
      <c r="K1137" s="2">
        <f>Spotify_2000[[#This Row],[Columna2]]/60</f>
        <v>5.65</v>
      </c>
      <c r="L1137">
        <v>339</v>
      </c>
      <c r="M1137">
        <v>0</v>
      </c>
      <c r="N1137">
        <v>44</v>
      </c>
      <c r="Q1137"/>
    </row>
    <row r="1138" spans="1:17" x14ac:dyDescent="0.3">
      <c r="A1138">
        <v>1966</v>
      </c>
      <c r="B1138" t="s">
        <v>2799</v>
      </c>
      <c r="C1138" t="s">
        <v>977</v>
      </c>
      <c r="E1138" t="s">
        <v>5</v>
      </c>
      <c r="F1138">
        <v>1969</v>
      </c>
      <c r="G1138">
        <v>124</v>
      </c>
      <c r="H1138">
        <v>72</v>
      </c>
      <c r="I1138">
        <v>54</v>
      </c>
      <c r="J1138">
        <v>-9</v>
      </c>
      <c r="K1138" s="2">
        <f>Spotify_2000[[#This Row],[Columna2]]/60</f>
        <v>3.0166666666666666</v>
      </c>
      <c r="L1138">
        <v>181</v>
      </c>
      <c r="M1138">
        <v>2</v>
      </c>
      <c r="N1138">
        <v>69</v>
      </c>
      <c r="Q1138"/>
    </row>
    <row r="1139" spans="1:17" x14ac:dyDescent="0.3">
      <c r="A1139">
        <v>811</v>
      </c>
      <c r="B1139" t="s">
        <v>1315</v>
      </c>
      <c r="C1139" t="s">
        <v>1305</v>
      </c>
      <c r="E1139" t="s">
        <v>5</v>
      </c>
      <c r="F1139">
        <v>1970</v>
      </c>
      <c r="G1139">
        <v>124</v>
      </c>
      <c r="H1139">
        <v>80</v>
      </c>
      <c r="I1139">
        <v>60</v>
      </c>
      <c r="J1139">
        <v>-7</v>
      </c>
      <c r="K1139" s="2">
        <f>Spotify_2000[[#This Row],[Columna2]]/60</f>
        <v>2.4500000000000002</v>
      </c>
      <c r="L1139">
        <v>147</v>
      </c>
      <c r="M1139">
        <v>4</v>
      </c>
      <c r="N1139">
        <v>66</v>
      </c>
      <c r="Q1139"/>
    </row>
    <row r="1140" spans="1:17" x14ac:dyDescent="0.3">
      <c r="A1140">
        <v>882</v>
      </c>
      <c r="B1140" t="s">
        <v>1409</v>
      </c>
      <c r="C1140" t="s">
        <v>1358</v>
      </c>
      <c r="E1140" t="s">
        <v>5</v>
      </c>
      <c r="F1140">
        <v>1971</v>
      </c>
      <c r="G1140">
        <v>124</v>
      </c>
      <c r="H1140">
        <v>71</v>
      </c>
      <c r="I1140">
        <v>46</v>
      </c>
      <c r="J1140">
        <v>-9</v>
      </c>
      <c r="K1140" s="2">
        <f>Spotify_2000[[#This Row],[Columna2]]/60</f>
        <v>2.9</v>
      </c>
      <c r="L1140">
        <v>174</v>
      </c>
      <c r="M1140">
        <v>21</v>
      </c>
      <c r="N1140">
        <v>50</v>
      </c>
      <c r="Q1140"/>
    </row>
    <row r="1141" spans="1:17" x14ac:dyDescent="0.3">
      <c r="A1141">
        <v>918</v>
      </c>
      <c r="B1141" t="s">
        <v>1458</v>
      </c>
      <c r="C1141" t="s">
        <v>1358</v>
      </c>
      <c r="E1141" t="s">
        <v>5</v>
      </c>
      <c r="F1141">
        <v>1973</v>
      </c>
      <c r="G1141">
        <v>124</v>
      </c>
      <c r="H1141">
        <v>54</v>
      </c>
      <c r="I1141">
        <v>47</v>
      </c>
      <c r="J1141">
        <v>-10</v>
      </c>
      <c r="K1141" s="2">
        <f>Spotify_2000[[#This Row],[Columna2]]/60</f>
        <v>6.3833333333333337</v>
      </c>
      <c r="L1141">
        <v>383</v>
      </c>
      <c r="M1141">
        <v>2</v>
      </c>
      <c r="N1141">
        <v>73</v>
      </c>
      <c r="Q1141"/>
    </row>
    <row r="1142" spans="1:17" x14ac:dyDescent="0.3">
      <c r="A1142">
        <v>1265</v>
      </c>
      <c r="B1142" t="s">
        <v>1913</v>
      </c>
      <c r="C1142" t="s">
        <v>1534</v>
      </c>
      <c r="E1142" t="s">
        <v>1535</v>
      </c>
      <c r="F1142">
        <v>1983</v>
      </c>
      <c r="G1142">
        <v>124</v>
      </c>
      <c r="H1142">
        <v>46</v>
      </c>
      <c r="I1142">
        <v>93</v>
      </c>
      <c r="J1142">
        <v>-9</v>
      </c>
      <c r="K1142" s="2">
        <f>Spotify_2000[[#This Row],[Columna2]]/60</f>
        <v>4.2666666666666666</v>
      </c>
      <c r="L1142">
        <v>256</v>
      </c>
      <c r="M1142">
        <v>14</v>
      </c>
      <c r="N1142">
        <v>73</v>
      </c>
      <c r="Q1142"/>
    </row>
    <row r="1143" spans="1:17" x14ac:dyDescent="0.3">
      <c r="A1143">
        <v>1396</v>
      </c>
      <c r="B1143" t="s">
        <v>2080</v>
      </c>
      <c r="C1143" t="s">
        <v>2071</v>
      </c>
      <c r="E1143" t="s">
        <v>626</v>
      </c>
      <c r="F1143">
        <v>1987</v>
      </c>
      <c r="G1143">
        <v>124</v>
      </c>
      <c r="H1143">
        <v>99</v>
      </c>
      <c r="I1143">
        <v>45</v>
      </c>
      <c r="J1143">
        <v>-4</v>
      </c>
      <c r="K1143" s="2">
        <f>Spotify_2000[[#This Row],[Columna2]]/60</f>
        <v>4.55</v>
      </c>
      <c r="L1143">
        <v>273</v>
      </c>
      <c r="M1143">
        <v>2</v>
      </c>
      <c r="N1143">
        <v>72</v>
      </c>
      <c r="Q1143"/>
    </row>
    <row r="1144" spans="1:17" x14ac:dyDescent="0.3">
      <c r="A1144">
        <v>1600</v>
      </c>
      <c r="B1144" t="s">
        <v>2342</v>
      </c>
      <c r="C1144" t="s">
        <v>2343</v>
      </c>
      <c r="E1144" t="s">
        <v>2344</v>
      </c>
      <c r="F1144">
        <v>1992</v>
      </c>
      <c r="G1144">
        <v>124</v>
      </c>
      <c r="H1144">
        <v>65</v>
      </c>
      <c r="I1144">
        <v>76</v>
      </c>
      <c r="J1144">
        <v>-15</v>
      </c>
      <c r="K1144" s="2">
        <f>Spotify_2000[[#This Row],[Columna2]]/60</f>
        <v>5.5333333333333332</v>
      </c>
      <c r="L1144">
        <v>332</v>
      </c>
      <c r="M1144">
        <v>21</v>
      </c>
      <c r="N1144">
        <v>57</v>
      </c>
      <c r="Q1144"/>
    </row>
    <row r="1145" spans="1:17" x14ac:dyDescent="0.3">
      <c r="A1145">
        <v>1685</v>
      </c>
      <c r="B1145" t="s">
        <v>2457</v>
      </c>
      <c r="C1145" t="s">
        <v>2458</v>
      </c>
      <c r="E1145" t="s">
        <v>11</v>
      </c>
      <c r="F1145">
        <v>1995</v>
      </c>
      <c r="G1145">
        <v>124</v>
      </c>
      <c r="H1145">
        <v>43</v>
      </c>
      <c r="I1145">
        <v>42</v>
      </c>
      <c r="J1145">
        <v>-12</v>
      </c>
      <c r="K1145" s="2">
        <f>Spotify_2000[[#This Row],[Columna2]]/60</f>
        <v>5</v>
      </c>
      <c r="L1145">
        <v>300</v>
      </c>
      <c r="M1145">
        <v>68</v>
      </c>
      <c r="N1145">
        <v>44</v>
      </c>
      <c r="Q1145"/>
    </row>
    <row r="1146" spans="1:17" x14ac:dyDescent="0.3">
      <c r="A1146">
        <v>12</v>
      </c>
      <c r="B1146" t="s">
        <v>31</v>
      </c>
      <c r="C1146" t="s">
        <v>32</v>
      </c>
      <c r="E1146" t="s">
        <v>33</v>
      </c>
      <c r="F1146">
        <v>2003</v>
      </c>
      <c r="G1146">
        <v>124</v>
      </c>
      <c r="H1146">
        <v>46</v>
      </c>
      <c r="I1146">
        <v>74</v>
      </c>
      <c r="J1146">
        <v>-8</v>
      </c>
      <c r="K1146" s="2">
        <f>Spotify_2000[[#This Row],[Columna2]]/60</f>
        <v>3.8666666666666667</v>
      </c>
      <c r="L1146">
        <v>232</v>
      </c>
      <c r="M1146">
        <v>1</v>
      </c>
      <c r="N1146">
        <v>74</v>
      </c>
      <c r="Q1146"/>
    </row>
    <row r="1147" spans="1:17" x14ac:dyDescent="0.3">
      <c r="A1147">
        <v>222</v>
      </c>
      <c r="B1147" t="s">
        <v>433</v>
      </c>
      <c r="C1147" t="s">
        <v>239</v>
      </c>
      <c r="E1147" t="s">
        <v>127</v>
      </c>
      <c r="F1147">
        <v>2006</v>
      </c>
      <c r="G1147">
        <v>124</v>
      </c>
      <c r="H1147">
        <v>33</v>
      </c>
      <c r="I1147">
        <v>76</v>
      </c>
      <c r="J1147">
        <v>-10</v>
      </c>
      <c r="K1147" s="2">
        <f>Spotify_2000[[#This Row],[Columna2]]/60</f>
        <v>4.0999999999999996</v>
      </c>
      <c r="L1147">
        <v>246</v>
      </c>
      <c r="M1147">
        <v>73</v>
      </c>
      <c r="N1147">
        <v>75</v>
      </c>
      <c r="Q1147"/>
    </row>
    <row r="1148" spans="1:17" x14ac:dyDescent="0.3">
      <c r="A1148">
        <v>150</v>
      </c>
      <c r="B1148" t="s">
        <v>311</v>
      </c>
      <c r="C1148" t="s">
        <v>248</v>
      </c>
      <c r="E1148" t="s">
        <v>249</v>
      </c>
      <c r="F1148">
        <v>2007</v>
      </c>
      <c r="G1148">
        <v>124</v>
      </c>
      <c r="H1148">
        <v>55</v>
      </c>
      <c r="I1148">
        <v>50</v>
      </c>
      <c r="J1148">
        <v>-7</v>
      </c>
      <c r="K1148" s="2">
        <f>Spotify_2000[[#This Row],[Columna2]]/60</f>
        <v>3.2666666666666666</v>
      </c>
      <c r="L1148">
        <v>196</v>
      </c>
      <c r="M1148">
        <v>68</v>
      </c>
      <c r="N1148">
        <v>62</v>
      </c>
      <c r="Q1148"/>
    </row>
    <row r="1149" spans="1:17" x14ac:dyDescent="0.3">
      <c r="A1149">
        <v>153</v>
      </c>
      <c r="B1149" t="s">
        <v>316</v>
      </c>
      <c r="C1149" t="s">
        <v>317</v>
      </c>
      <c r="E1149" t="s">
        <v>318</v>
      </c>
      <c r="F1149">
        <v>2007</v>
      </c>
      <c r="G1149">
        <v>124</v>
      </c>
      <c r="H1149">
        <v>46</v>
      </c>
      <c r="I1149">
        <v>56</v>
      </c>
      <c r="J1149">
        <v>-7</v>
      </c>
      <c r="K1149" s="2">
        <f>Spotify_2000[[#This Row],[Columna2]]/60</f>
        <v>4.083333333333333</v>
      </c>
      <c r="L1149">
        <v>245</v>
      </c>
      <c r="M1149">
        <v>72</v>
      </c>
      <c r="N1149">
        <v>38</v>
      </c>
      <c r="Q1149"/>
    </row>
    <row r="1150" spans="1:17" x14ac:dyDescent="0.3">
      <c r="A1150">
        <v>60</v>
      </c>
      <c r="B1150" t="s">
        <v>141</v>
      </c>
      <c r="C1150" t="s">
        <v>142</v>
      </c>
      <c r="E1150" t="s">
        <v>5</v>
      </c>
      <c r="F1150">
        <v>2008</v>
      </c>
      <c r="G1150">
        <v>124</v>
      </c>
      <c r="H1150">
        <v>59</v>
      </c>
      <c r="I1150">
        <v>47</v>
      </c>
      <c r="J1150">
        <v>-8</v>
      </c>
      <c r="K1150" s="2">
        <f>Spotify_2000[[#This Row],[Columna2]]/60</f>
        <v>3.9333333333333331</v>
      </c>
      <c r="L1150">
        <v>236</v>
      </c>
      <c r="M1150">
        <v>42</v>
      </c>
      <c r="N1150">
        <v>38</v>
      </c>
      <c r="Q1150"/>
    </row>
    <row r="1151" spans="1:17" x14ac:dyDescent="0.3">
      <c r="A1151">
        <v>224</v>
      </c>
      <c r="B1151" t="s">
        <v>436</v>
      </c>
      <c r="C1151" t="s">
        <v>437</v>
      </c>
      <c r="E1151" t="s">
        <v>379</v>
      </c>
      <c r="F1151">
        <v>2009</v>
      </c>
      <c r="G1151">
        <v>124</v>
      </c>
      <c r="H1151">
        <v>46</v>
      </c>
      <c r="I1151">
        <v>53</v>
      </c>
      <c r="J1151">
        <v>-10</v>
      </c>
      <c r="K1151" s="2">
        <f>Spotify_2000[[#This Row],[Columna2]]/60</f>
        <v>4.8499999999999996</v>
      </c>
      <c r="L1151">
        <v>291</v>
      </c>
      <c r="M1151">
        <v>8</v>
      </c>
      <c r="N1151">
        <v>32</v>
      </c>
      <c r="Q1151"/>
    </row>
    <row r="1152" spans="1:17" x14ac:dyDescent="0.3">
      <c r="A1152">
        <v>322</v>
      </c>
      <c r="B1152" t="s">
        <v>580</v>
      </c>
      <c r="C1152" t="s">
        <v>581</v>
      </c>
      <c r="E1152" t="s">
        <v>14</v>
      </c>
      <c r="F1152">
        <v>2009</v>
      </c>
      <c r="G1152">
        <v>124</v>
      </c>
      <c r="H1152">
        <v>56</v>
      </c>
      <c r="I1152">
        <v>80</v>
      </c>
      <c r="J1152">
        <v>-10</v>
      </c>
      <c r="K1152" s="2">
        <f>Spotify_2000[[#This Row],[Columna2]]/60</f>
        <v>3.4</v>
      </c>
      <c r="L1152">
        <v>204</v>
      </c>
      <c r="M1152">
        <v>9</v>
      </c>
      <c r="N1152">
        <v>72</v>
      </c>
      <c r="Q1152"/>
    </row>
    <row r="1153" spans="1:17" x14ac:dyDescent="0.3">
      <c r="A1153">
        <v>513</v>
      </c>
      <c r="B1153" t="s">
        <v>863</v>
      </c>
      <c r="C1153" t="s">
        <v>864</v>
      </c>
      <c r="E1153" t="s">
        <v>865</v>
      </c>
      <c r="F1153">
        <v>2012</v>
      </c>
      <c r="G1153">
        <v>124</v>
      </c>
      <c r="H1153">
        <v>39</v>
      </c>
      <c r="I1153">
        <v>61</v>
      </c>
      <c r="J1153">
        <v>-11</v>
      </c>
      <c r="K1153" s="2">
        <f>Spotify_2000[[#This Row],[Columna2]]/60</f>
        <v>4.25</v>
      </c>
      <c r="L1153">
        <v>255</v>
      </c>
      <c r="M1153">
        <v>53</v>
      </c>
      <c r="N1153">
        <v>67</v>
      </c>
      <c r="Q1153"/>
    </row>
    <row r="1154" spans="1:17" x14ac:dyDescent="0.3">
      <c r="A1154">
        <v>523</v>
      </c>
      <c r="B1154" t="s">
        <v>880</v>
      </c>
      <c r="C1154" t="s">
        <v>757</v>
      </c>
      <c r="E1154" t="s">
        <v>103</v>
      </c>
      <c r="F1154">
        <v>2013</v>
      </c>
      <c r="G1154">
        <v>124</v>
      </c>
      <c r="H1154">
        <v>78</v>
      </c>
      <c r="I1154">
        <v>53</v>
      </c>
      <c r="J1154">
        <v>-6</v>
      </c>
      <c r="K1154" s="2">
        <f>Spotify_2000[[#This Row],[Columna2]]/60</f>
        <v>4.1166666666666663</v>
      </c>
      <c r="L1154">
        <v>247</v>
      </c>
      <c r="M1154">
        <v>0</v>
      </c>
      <c r="N1154">
        <v>85</v>
      </c>
      <c r="Q1154"/>
    </row>
    <row r="1155" spans="1:17" x14ac:dyDescent="0.3">
      <c r="A1155">
        <v>603</v>
      </c>
      <c r="B1155" t="s">
        <v>1004</v>
      </c>
      <c r="C1155" t="s">
        <v>1005</v>
      </c>
      <c r="E1155" t="s">
        <v>36</v>
      </c>
      <c r="F1155">
        <v>2014</v>
      </c>
      <c r="G1155">
        <v>124</v>
      </c>
      <c r="H1155">
        <v>85</v>
      </c>
      <c r="I1155">
        <v>62</v>
      </c>
      <c r="J1155">
        <v>-6</v>
      </c>
      <c r="K1155" s="2">
        <f>Spotify_2000[[#This Row],[Columna2]]/60</f>
        <v>3.5833333333333335</v>
      </c>
      <c r="L1155">
        <v>215</v>
      </c>
      <c r="M1155">
        <v>12</v>
      </c>
      <c r="N1155">
        <v>43</v>
      </c>
      <c r="Q1155"/>
    </row>
    <row r="1156" spans="1:17" x14ac:dyDescent="0.3">
      <c r="A1156">
        <v>749</v>
      </c>
      <c r="B1156" t="s">
        <v>1218</v>
      </c>
      <c r="C1156" t="s">
        <v>239</v>
      </c>
      <c r="E1156" t="s">
        <v>127</v>
      </c>
      <c r="F1156">
        <v>2018</v>
      </c>
      <c r="G1156">
        <v>124</v>
      </c>
      <c r="H1156">
        <v>69</v>
      </c>
      <c r="I1156">
        <v>83</v>
      </c>
      <c r="J1156">
        <v>-8</v>
      </c>
      <c r="K1156" s="2">
        <f>Spotify_2000[[#This Row],[Columna2]]/60</f>
        <v>3.6</v>
      </c>
      <c r="L1156">
        <v>216</v>
      </c>
      <c r="M1156">
        <v>33</v>
      </c>
      <c r="N1156">
        <v>81</v>
      </c>
      <c r="Q1156"/>
    </row>
    <row r="1157" spans="1:17" x14ac:dyDescent="0.3">
      <c r="A1157">
        <v>753</v>
      </c>
      <c r="B1157" t="s">
        <v>1225</v>
      </c>
      <c r="C1157" t="s">
        <v>1226</v>
      </c>
      <c r="E1157" t="s">
        <v>62</v>
      </c>
      <c r="F1157">
        <v>2018</v>
      </c>
      <c r="G1157">
        <v>124</v>
      </c>
      <c r="H1157">
        <v>89</v>
      </c>
      <c r="I1157">
        <v>77</v>
      </c>
      <c r="J1157">
        <v>-9</v>
      </c>
      <c r="K1157" s="2">
        <f>Spotify_2000[[#This Row],[Columna2]]/60</f>
        <v>4.3499999999999996</v>
      </c>
      <c r="L1157">
        <v>261</v>
      </c>
      <c r="M1157">
        <v>7</v>
      </c>
      <c r="N1157">
        <v>16</v>
      </c>
      <c r="Q1157"/>
    </row>
    <row r="1158" spans="1:17" x14ac:dyDescent="0.3">
      <c r="A1158">
        <v>775</v>
      </c>
      <c r="B1158" t="s">
        <v>1257</v>
      </c>
      <c r="C1158" t="s">
        <v>1258</v>
      </c>
      <c r="E1158" t="s">
        <v>55</v>
      </c>
      <c r="F1158">
        <v>2018</v>
      </c>
      <c r="G1158">
        <v>124</v>
      </c>
      <c r="H1158">
        <v>86</v>
      </c>
      <c r="I1158">
        <v>79</v>
      </c>
      <c r="J1158">
        <v>-3</v>
      </c>
      <c r="K1158" s="2">
        <f>Spotify_2000[[#This Row],[Columna2]]/60</f>
        <v>3.5833333333333335</v>
      </c>
      <c r="L1158">
        <v>215</v>
      </c>
      <c r="M1158">
        <v>4</v>
      </c>
      <c r="N1158">
        <v>86</v>
      </c>
      <c r="Q1158"/>
    </row>
    <row r="1159" spans="1:17" x14ac:dyDescent="0.3">
      <c r="A1159">
        <v>789</v>
      </c>
      <c r="B1159" t="s">
        <v>1279</v>
      </c>
      <c r="C1159" t="s">
        <v>1280</v>
      </c>
      <c r="E1159" t="s">
        <v>11</v>
      </c>
      <c r="F1159">
        <v>2019</v>
      </c>
      <c r="G1159">
        <v>124</v>
      </c>
      <c r="H1159">
        <v>76</v>
      </c>
      <c r="I1159">
        <v>40</v>
      </c>
      <c r="J1159">
        <v>-8</v>
      </c>
      <c r="K1159" s="2">
        <f>Spotify_2000[[#This Row],[Columna2]]/60</f>
        <v>4.3499999999999996</v>
      </c>
      <c r="L1159">
        <v>261</v>
      </c>
      <c r="M1159">
        <v>10</v>
      </c>
      <c r="N1159">
        <v>37</v>
      </c>
      <c r="Q1159"/>
    </row>
    <row r="1160" spans="1:17" x14ac:dyDescent="0.3">
      <c r="A1160">
        <v>1836</v>
      </c>
      <c r="B1160" t="s">
        <v>2648</v>
      </c>
      <c r="C1160" t="s">
        <v>309</v>
      </c>
      <c r="E1160" t="s">
        <v>310</v>
      </c>
      <c r="F1160">
        <v>1963</v>
      </c>
      <c r="G1160">
        <v>125</v>
      </c>
      <c r="H1160">
        <v>85</v>
      </c>
      <c r="I1160">
        <v>48</v>
      </c>
      <c r="J1160">
        <v>-9</v>
      </c>
      <c r="K1160" s="2">
        <f>Spotify_2000[[#This Row],[Columna2]]/60</f>
        <v>2.5833333333333335</v>
      </c>
      <c r="L1160">
        <v>155</v>
      </c>
      <c r="M1160">
        <v>64</v>
      </c>
      <c r="N1160">
        <v>74</v>
      </c>
      <c r="Q1160"/>
    </row>
    <row r="1161" spans="1:17" x14ac:dyDescent="0.3">
      <c r="A1161">
        <v>1877</v>
      </c>
      <c r="B1161" t="s">
        <v>2694</v>
      </c>
      <c r="C1161" t="s">
        <v>1422</v>
      </c>
      <c r="E1161" t="s">
        <v>5</v>
      </c>
      <c r="F1161">
        <v>1966</v>
      </c>
      <c r="G1161">
        <v>125</v>
      </c>
      <c r="H1161">
        <v>47</v>
      </c>
      <c r="I1161">
        <v>60</v>
      </c>
      <c r="J1161">
        <v>-8</v>
      </c>
      <c r="K1161" s="2">
        <f>Spotify_2000[[#This Row],[Columna2]]/60</f>
        <v>3.5166666666666666</v>
      </c>
      <c r="L1161">
        <v>211</v>
      </c>
      <c r="M1161">
        <v>10</v>
      </c>
      <c r="N1161">
        <v>67</v>
      </c>
      <c r="Q1161"/>
    </row>
    <row r="1162" spans="1:17" x14ac:dyDescent="0.3">
      <c r="A1162">
        <v>1883</v>
      </c>
      <c r="B1162" t="s">
        <v>2703</v>
      </c>
      <c r="C1162" t="s">
        <v>1351</v>
      </c>
      <c r="E1162" t="s">
        <v>1215</v>
      </c>
      <c r="F1162">
        <v>1966</v>
      </c>
      <c r="G1162">
        <v>125</v>
      </c>
      <c r="H1162">
        <v>63</v>
      </c>
      <c r="I1162">
        <v>39</v>
      </c>
      <c r="J1162">
        <v>-7</v>
      </c>
      <c r="K1162" s="2">
        <f>Spotify_2000[[#This Row],[Columna2]]/60</f>
        <v>2.5499999999999998</v>
      </c>
      <c r="L1162">
        <v>153</v>
      </c>
      <c r="M1162">
        <v>72</v>
      </c>
      <c r="N1162">
        <v>72</v>
      </c>
      <c r="Q1162"/>
    </row>
    <row r="1163" spans="1:17" x14ac:dyDescent="0.3">
      <c r="A1163">
        <v>1894</v>
      </c>
      <c r="B1163" t="s">
        <v>2716</v>
      </c>
      <c r="C1163" t="s">
        <v>1331</v>
      </c>
      <c r="E1163" t="s">
        <v>5</v>
      </c>
      <c r="F1163">
        <v>1967</v>
      </c>
      <c r="G1163">
        <v>125</v>
      </c>
      <c r="H1163">
        <v>73</v>
      </c>
      <c r="I1163">
        <v>41</v>
      </c>
      <c r="J1163">
        <v>-6</v>
      </c>
      <c r="K1163" s="2">
        <f>Spotify_2000[[#This Row],[Columna2]]/60</f>
        <v>7.166666666666667</v>
      </c>
      <c r="L1163">
        <v>430</v>
      </c>
      <c r="M1163">
        <v>37</v>
      </c>
      <c r="N1163">
        <v>72</v>
      </c>
      <c r="Q1163"/>
    </row>
    <row r="1164" spans="1:17" x14ac:dyDescent="0.3">
      <c r="A1164">
        <v>862</v>
      </c>
      <c r="B1164" t="s">
        <v>1386</v>
      </c>
      <c r="C1164" t="s">
        <v>1387</v>
      </c>
      <c r="E1164" t="s">
        <v>5</v>
      </c>
      <c r="F1164">
        <v>1971</v>
      </c>
      <c r="G1164">
        <v>125</v>
      </c>
      <c r="H1164">
        <v>53</v>
      </c>
      <c r="I1164">
        <v>68</v>
      </c>
      <c r="J1164">
        <v>-13</v>
      </c>
      <c r="K1164" s="2">
        <f>Spotify_2000[[#This Row],[Columna2]]/60</f>
        <v>4.4333333333333336</v>
      </c>
      <c r="L1164">
        <v>266</v>
      </c>
      <c r="M1164">
        <v>42</v>
      </c>
      <c r="N1164">
        <v>60</v>
      </c>
      <c r="Q1164"/>
    </row>
    <row r="1165" spans="1:17" x14ac:dyDescent="0.3">
      <c r="A1165">
        <v>911</v>
      </c>
      <c r="B1165" t="s">
        <v>1448</v>
      </c>
      <c r="C1165" t="s">
        <v>1449</v>
      </c>
      <c r="E1165" t="s">
        <v>5</v>
      </c>
      <c r="F1165">
        <v>1972</v>
      </c>
      <c r="G1165">
        <v>125</v>
      </c>
      <c r="H1165">
        <v>54</v>
      </c>
      <c r="I1165">
        <v>68</v>
      </c>
      <c r="J1165">
        <v>-10</v>
      </c>
      <c r="K1165" s="2">
        <f>Spotify_2000[[#This Row],[Columna2]]/60</f>
        <v>5.95</v>
      </c>
      <c r="L1165">
        <v>357</v>
      </c>
      <c r="M1165">
        <v>22</v>
      </c>
      <c r="N1165">
        <v>69</v>
      </c>
      <c r="Q1165"/>
    </row>
    <row r="1166" spans="1:17" x14ac:dyDescent="0.3">
      <c r="A1166">
        <v>925</v>
      </c>
      <c r="B1166" t="s">
        <v>1468</v>
      </c>
      <c r="C1166" t="s">
        <v>487</v>
      </c>
      <c r="E1166" t="s">
        <v>5</v>
      </c>
      <c r="F1166">
        <v>1973</v>
      </c>
      <c r="G1166">
        <v>125</v>
      </c>
      <c r="H1166">
        <v>60</v>
      </c>
      <c r="I1166">
        <v>48</v>
      </c>
      <c r="J1166">
        <v>-9</v>
      </c>
      <c r="K1166" s="2">
        <f>Spotify_2000[[#This Row],[Columna2]]/60</f>
        <v>5.2166666666666668</v>
      </c>
      <c r="L1166">
        <v>313</v>
      </c>
      <c r="M1166">
        <v>8</v>
      </c>
      <c r="N1166">
        <v>71</v>
      </c>
      <c r="Q1166"/>
    </row>
    <row r="1167" spans="1:17" x14ac:dyDescent="0.3">
      <c r="A1167">
        <v>990</v>
      </c>
      <c r="B1167" t="s">
        <v>1564</v>
      </c>
      <c r="C1167" t="s">
        <v>1497</v>
      </c>
      <c r="E1167" t="s">
        <v>1498</v>
      </c>
      <c r="F1167">
        <v>1975</v>
      </c>
      <c r="G1167">
        <v>125</v>
      </c>
      <c r="H1167">
        <v>70</v>
      </c>
      <c r="I1167">
        <v>42</v>
      </c>
      <c r="J1167">
        <v>-6</v>
      </c>
      <c r="K1167" s="2">
        <f>Spotify_2000[[#This Row],[Columna2]]/60</f>
        <v>3.4</v>
      </c>
      <c r="L1167">
        <v>204</v>
      </c>
      <c r="M1167">
        <v>26</v>
      </c>
      <c r="N1167">
        <v>49</v>
      </c>
      <c r="Q1167"/>
    </row>
    <row r="1168" spans="1:17" x14ac:dyDescent="0.3">
      <c r="A1168">
        <v>992</v>
      </c>
      <c r="B1168" t="s">
        <v>1566</v>
      </c>
      <c r="C1168" t="s">
        <v>1567</v>
      </c>
      <c r="E1168" t="s">
        <v>52</v>
      </c>
      <c r="F1168">
        <v>1975</v>
      </c>
      <c r="G1168">
        <v>125</v>
      </c>
      <c r="H1168">
        <v>27</v>
      </c>
      <c r="I1168">
        <v>62</v>
      </c>
      <c r="J1168">
        <v>-17</v>
      </c>
      <c r="K1168" s="2">
        <f>Spotify_2000[[#This Row],[Columna2]]/60</f>
        <v>4.7333333333333334</v>
      </c>
      <c r="L1168">
        <v>284</v>
      </c>
      <c r="M1168">
        <v>88</v>
      </c>
      <c r="N1168">
        <v>48</v>
      </c>
      <c r="Q1168"/>
    </row>
    <row r="1169" spans="1:17" x14ac:dyDescent="0.3">
      <c r="A1169">
        <v>998</v>
      </c>
      <c r="B1169" t="s">
        <v>1576</v>
      </c>
      <c r="C1169" t="s">
        <v>1577</v>
      </c>
      <c r="E1169" t="s">
        <v>5</v>
      </c>
      <c r="F1169">
        <v>1975</v>
      </c>
      <c r="G1169">
        <v>125</v>
      </c>
      <c r="H1169">
        <v>76</v>
      </c>
      <c r="I1169">
        <v>84</v>
      </c>
      <c r="J1169">
        <v>-5</v>
      </c>
      <c r="K1169" s="2">
        <f>Spotify_2000[[#This Row],[Columna2]]/60</f>
        <v>4.1833333333333336</v>
      </c>
      <c r="L1169">
        <v>251</v>
      </c>
      <c r="M1169">
        <v>6</v>
      </c>
      <c r="N1169">
        <v>60</v>
      </c>
      <c r="Q1169"/>
    </row>
    <row r="1170" spans="1:17" x14ac:dyDescent="0.3">
      <c r="A1170">
        <v>1063</v>
      </c>
      <c r="B1170" t="s">
        <v>1657</v>
      </c>
      <c r="C1170" t="s">
        <v>1620</v>
      </c>
      <c r="E1170" t="s">
        <v>5</v>
      </c>
      <c r="F1170">
        <v>1977</v>
      </c>
      <c r="G1170">
        <v>125</v>
      </c>
      <c r="H1170">
        <v>68</v>
      </c>
      <c r="I1170">
        <v>46</v>
      </c>
      <c r="J1170">
        <v>-9</v>
      </c>
      <c r="K1170" s="2">
        <f>Spotify_2000[[#This Row],[Columna2]]/60</f>
        <v>5.0666666666666664</v>
      </c>
      <c r="L1170">
        <v>304</v>
      </c>
      <c r="M1170">
        <v>25</v>
      </c>
      <c r="N1170">
        <v>57</v>
      </c>
      <c r="Q1170"/>
    </row>
    <row r="1171" spans="1:17" x14ac:dyDescent="0.3">
      <c r="A1171">
        <v>1085</v>
      </c>
      <c r="B1171" t="s">
        <v>1687</v>
      </c>
      <c r="C1171" t="s">
        <v>1688</v>
      </c>
      <c r="E1171" t="s">
        <v>586</v>
      </c>
      <c r="F1171">
        <v>1978</v>
      </c>
      <c r="G1171">
        <v>125</v>
      </c>
      <c r="H1171">
        <v>39</v>
      </c>
      <c r="I1171">
        <v>48</v>
      </c>
      <c r="J1171">
        <v>-11</v>
      </c>
      <c r="K1171" s="2">
        <f>Spotify_2000[[#This Row],[Columna2]]/60</f>
        <v>4.4833333333333334</v>
      </c>
      <c r="L1171">
        <v>269</v>
      </c>
      <c r="M1171">
        <v>37</v>
      </c>
      <c r="N1171">
        <v>68</v>
      </c>
      <c r="Q1171"/>
    </row>
    <row r="1172" spans="1:17" x14ac:dyDescent="0.3">
      <c r="A1172">
        <v>1138</v>
      </c>
      <c r="B1172" t="s">
        <v>1754</v>
      </c>
      <c r="C1172" t="s">
        <v>1490</v>
      </c>
      <c r="E1172" t="s">
        <v>5</v>
      </c>
      <c r="F1172">
        <v>1979</v>
      </c>
      <c r="G1172">
        <v>125</v>
      </c>
      <c r="H1172">
        <v>67</v>
      </c>
      <c r="I1172">
        <v>42</v>
      </c>
      <c r="J1172">
        <v>-7</v>
      </c>
      <c r="K1172" s="2">
        <f>Spotify_2000[[#This Row],[Columna2]]/60</f>
        <v>5.85</v>
      </c>
      <c r="L1172">
        <v>351</v>
      </c>
      <c r="M1172">
        <v>61</v>
      </c>
      <c r="N1172">
        <v>66</v>
      </c>
      <c r="Q1172"/>
    </row>
    <row r="1173" spans="1:17" x14ac:dyDescent="0.3">
      <c r="A1173">
        <v>1152</v>
      </c>
      <c r="B1173" t="s">
        <v>1772</v>
      </c>
      <c r="C1173" t="s">
        <v>1773</v>
      </c>
      <c r="E1173" t="s">
        <v>1774</v>
      </c>
      <c r="F1173">
        <v>1979</v>
      </c>
      <c r="G1173">
        <v>125</v>
      </c>
      <c r="H1173">
        <v>93</v>
      </c>
      <c r="I1173">
        <v>62</v>
      </c>
      <c r="J1173">
        <v>-6</v>
      </c>
      <c r="K1173" s="2">
        <f>Spotify_2000[[#This Row],[Columna2]]/60</f>
        <v>5.0999999999999996</v>
      </c>
      <c r="L1173">
        <v>306</v>
      </c>
      <c r="M1173">
        <v>6</v>
      </c>
      <c r="N1173">
        <v>39</v>
      </c>
      <c r="Q1173"/>
    </row>
    <row r="1174" spans="1:17" x14ac:dyDescent="0.3">
      <c r="A1174">
        <v>1206</v>
      </c>
      <c r="B1174" t="s">
        <v>1840</v>
      </c>
      <c r="C1174" t="s">
        <v>1684</v>
      </c>
      <c r="E1174" t="s">
        <v>5</v>
      </c>
      <c r="F1174">
        <v>1982</v>
      </c>
      <c r="G1174">
        <v>125</v>
      </c>
      <c r="H1174">
        <v>59</v>
      </c>
      <c r="I1174">
        <v>38</v>
      </c>
      <c r="J1174">
        <v>-10</v>
      </c>
      <c r="K1174" s="2">
        <f>Spotify_2000[[#This Row],[Columna2]]/60</f>
        <v>14.316666666666666</v>
      </c>
      <c r="L1174">
        <v>859</v>
      </c>
      <c r="M1174">
        <v>2</v>
      </c>
      <c r="N1174">
        <v>41</v>
      </c>
      <c r="Q1174"/>
    </row>
    <row r="1175" spans="1:17" x14ac:dyDescent="0.3">
      <c r="A1175">
        <v>1225</v>
      </c>
      <c r="B1175" t="s">
        <v>1865</v>
      </c>
      <c r="C1175" t="s">
        <v>1866</v>
      </c>
      <c r="E1175" t="s">
        <v>233</v>
      </c>
      <c r="F1175">
        <v>1982</v>
      </c>
      <c r="G1175">
        <v>125</v>
      </c>
      <c r="H1175">
        <v>55</v>
      </c>
      <c r="I1175">
        <v>44</v>
      </c>
      <c r="J1175">
        <v>-10</v>
      </c>
      <c r="K1175" s="2">
        <f>Spotify_2000[[#This Row],[Columna2]]/60</f>
        <v>4.1833333333333336</v>
      </c>
      <c r="L1175">
        <v>251</v>
      </c>
      <c r="M1175">
        <v>13</v>
      </c>
      <c r="N1175">
        <v>43</v>
      </c>
      <c r="Q1175"/>
    </row>
    <row r="1176" spans="1:17" x14ac:dyDescent="0.3">
      <c r="A1176">
        <v>1241</v>
      </c>
      <c r="B1176" t="s">
        <v>1884</v>
      </c>
      <c r="C1176" t="s">
        <v>520</v>
      </c>
      <c r="E1176" t="s">
        <v>55</v>
      </c>
      <c r="F1176">
        <v>1983</v>
      </c>
      <c r="G1176">
        <v>125</v>
      </c>
      <c r="H1176">
        <v>71</v>
      </c>
      <c r="I1176">
        <v>69</v>
      </c>
      <c r="J1176">
        <v>-7</v>
      </c>
      <c r="K1176" s="2">
        <f>Spotify_2000[[#This Row],[Columna2]]/60</f>
        <v>3.6166666666666667</v>
      </c>
      <c r="L1176">
        <v>217</v>
      </c>
      <c r="M1176">
        <v>23</v>
      </c>
      <c r="N1176">
        <v>81</v>
      </c>
      <c r="Q1176"/>
    </row>
    <row r="1177" spans="1:17" x14ac:dyDescent="0.3">
      <c r="A1177">
        <v>1245</v>
      </c>
      <c r="B1177" t="s">
        <v>1888</v>
      </c>
      <c r="C1177" t="s">
        <v>1395</v>
      </c>
      <c r="E1177" t="s">
        <v>5</v>
      </c>
      <c r="F1177">
        <v>1983</v>
      </c>
      <c r="G1177">
        <v>125</v>
      </c>
      <c r="H1177">
        <v>80</v>
      </c>
      <c r="I1177">
        <v>74</v>
      </c>
      <c r="J1177">
        <v>-6</v>
      </c>
      <c r="K1177" s="2">
        <f>Spotify_2000[[#This Row],[Columna2]]/60</f>
        <v>4.4833333333333334</v>
      </c>
      <c r="L1177">
        <v>269</v>
      </c>
      <c r="M1177">
        <v>18</v>
      </c>
      <c r="N1177">
        <v>70</v>
      </c>
      <c r="Q1177"/>
    </row>
    <row r="1178" spans="1:17" x14ac:dyDescent="0.3">
      <c r="A1178">
        <v>1340</v>
      </c>
      <c r="B1178" t="s">
        <v>2008</v>
      </c>
      <c r="C1178" t="s">
        <v>1993</v>
      </c>
      <c r="E1178" t="s">
        <v>47</v>
      </c>
      <c r="F1178">
        <v>1985</v>
      </c>
      <c r="G1178">
        <v>125</v>
      </c>
      <c r="H1178">
        <v>6</v>
      </c>
      <c r="I1178">
        <v>41</v>
      </c>
      <c r="J1178">
        <v>-22</v>
      </c>
      <c r="K1178" s="2">
        <f>Spotify_2000[[#This Row],[Columna2]]/60</f>
        <v>4</v>
      </c>
      <c r="L1178">
        <v>240</v>
      </c>
      <c r="M1178">
        <v>67</v>
      </c>
      <c r="N1178">
        <v>51</v>
      </c>
      <c r="Q1178"/>
    </row>
    <row r="1179" spans="1:17" x14ac:dyDescent="0.3">
      <c r="A1179">
        <v>1388</v>
      </c>
      <c r="B1179" t="s">
        <v>2070</v>
      </c>
      <c r="C1179" t="s">
        <v>2071</v>
      </c>
      <c r="E1179" t="s">
        <v>626</v>
      </c>
      <c r="F1179">
        <v>1987</v>
      </c>
      <c r="G1179">
        <v>125</v>
      </c>
      <c r="H1179">
        <v>95</v>
      </c>
      <c r="I1179">
        <v>45</v>
      </c>
      <c r="J1179">
        <v>-5</v>
      </c>
      <c r="K1179" s="2">
        <f>Spotify_2000[[#This Row],[Columna2]]/60</f>
        <v>5.9333333333333336</v>
      </c>
      <c r="L1179">
        <v>356</v>
      </c>
      <c r="M1179">
        <v>9</v>
      </c>
      <c r="N1179">
        <v>73</v>
      </c>
      <c r="Q1179"/>
    </row>
    <row r="1180" spans="1:17" x14ac:dyDescent="0.3">
      <c r="A1180">
        <v>1420</v>
      </c>
      <c r="B1180" t="s">
        <v>2111</v>
      </c>
      <c r="C1180" t="s">
        <v>2112</v>
      </c>
      <c r="E1180" t="s">
        <v>1603</v>
      </c>
      <c r="F1180">
        <v>1987</v>
      </c>
      <c r="G1180">
        <v>125</v>
      </c>
      <c r="H1180">
        <v>70</v>
      </c>
      <c r="I1180">
        <v>63</v>
      </c>
      <c r="J1180">
        <v>-11</v>
      </c>
      <c r="K1180" s="2">
        <f>Spotify_2000[[#This Row],[Columna2]]/60</f>
        <v>3.8666666666666667</v>
      </c>
      <c r="L1180">
        <v>232</v>
      </c>
      <c r="M1180">
        <v>19</v>
      </c>
      <c r="N1180">
        <v>45</v>
      </c>
      <c r="Q1180"/>
    </row>
    <row r="1181" spans="1:17" x14ac:dyDescent="0.3">
      <c r="A1181">
        <v>1432</v>
      </c>
      <c r="B1181" t="s">
        <v>2126</v>
      </c>
      <c r="C1181" t="s">
        <v>1977</v>
      </c>
      <c r="E1181" t="s">
        <v>44</v>
      </c>
      <c r="F1181">
        <v>1987</v>
      </c>
      <c r="G1181">
        <v>125</v>
      </c>
      <c r="H1181">
        <v>47</v>
      </c>
      <c r="I1181">
        <v>60</v>
      </c>
      <c r="J1181">
        <v>-14</v>
      </c>
      <c r="K1181" s="2">
        <f>Spotify_2000[[#This Row],[Columna2]]/60</f>
        <v>5.3</v>
      </c>
      <c r="L1181">
        <v>318</v>
      </c>
      <c r="M1181">
        <v>70</v>
      </c>
      <c r="N1181">
        <v>37</v>
      </c>
      <c r="Q1181"/>
    </row>
    <row r="1182" spans="1:17" x14ac:dyDescent="0.3">
      <c r="A1182">
        <v>1443</v>
      </c>
      <c r="B1182" t="s">
        <v>2139</v>
      </c>
      <c r="C1182" t="s">
        <v>1539</v>
      </c>
      <c r="E1182" t="s">
        <v>5</v>
      </c>
      <c r="F1182">
        <v>1988</v>
      </c>
      <c r="G1182">
        <v>125</v>
      </c>
      <c r="H1182">
        <v>69</v>
      </c>
      <c r="I1182">
        <v>63</v>
      </c>
      <c r="J1182">
        <v>-10</v>
      </c>
      <c r="K1182" s="2">
        <f>Spotify_2000[[#This Row],[Columna2]]/60</f>
        <v>3.6333333333333333</v>
      </c>
      <c r="L1182">
        <v>218</v>
      </c>
      <c r="M1182">
        <v>12</v>
      </c>
      <c r="N1182">
        <v>59</v>
      </c>
      <c r="Q1182"/>
    </row>
    <row r="1183" spans="1:17" x14ac:dyDescent="0.3">
      <c r="A1183">
        <v>1447</v>
      </c>
      <c r="B1183" t="s">
        <v>2143</v>
      </c>
      <c r="C1183" t="s">
        <v>2144</v>
      </c>
      <c r="E1183" t="s">
        <v>1169</v>
      </c>
      <c r="F1183">
        <v>1988</v>
      </c>
      <c r="G1183">
        <v>125</v>
      </c>
      <c r="H1183">
        <v>28</v>
      </c>
      <c r="I1183">
        <v>53</v>
      </c>
      <c r="J1183">
        <v>-14</v>
      </c>
      <c r="K1183" s="2">
        <f>Spotify_2000[[#This Row],[Columna2]]/60</f>
        <v>10.983333333333333</v>
      </c>
      <c r="L1183">
        <v>659</v>
      </c>
      <c r="M1183">
        <v>24</v>
      </c>
      <c r="N1183">
        <v>38</v>
      </c>
      <c r="Q1183"/>
    </row>
    <row r="1184" spans="1:17" x14ac:dyDescent="0.3">
      <c r="A1184">
        <v>1457</v>
      </c>
      <c r="B1184" t="s">
        <v>2159</v>
      </c>
      <c r="C1184" t="s">
        <v>1539</v>
      </c>
      <c r="E1184" t="s">
        <v>5</v>
      </c>
      <c r="F1184">
        <v>1988</v>
      </c>
      <c r="G1184">
        <v>125</v>
      </c>
      <c r="H1184">
        <v>76</v>
      </c>
      <c r="I1184">
        <v>64</v>
      </c>
      <c r="J1184">
        <v>-12</v>
      </c>
      <c r="K1184" s="2">
        <f>Spotify_2000[[#This Row],[Columna2]]/60</f>
        <v>3.65</v>
      </c>
      <c r="L1184">
        <v>219</v>
      </c>
      <c r="M1184">
        <v>1</v>
      </c>
      <c r="N1184">
        <v>49</v>
      </c>
      <c r="Q1184"/>
    </row>
    <row r="1185" spans="1:17" x14ac:dyDescent="0.3">
      <c r="A1185">
        <v>1542</v>
      </c>
      <c r="B1185" t="s">
        <v>2266</v>
      </c>
      <c r="C1185" t="s">
        <v>2071</v>
      </c>
      <c r="E1185" t="s">
        <v>626</v>
      </c>
      <c r="F1185">
        <v>1991</v>
      </c>
      <c r="G1185">
        <v>125</v>
      </c>
      <c r="H1185">
        <v>59</v>
      </c>
      <c r="I1185">
        <v>46</v>
      </c>
      <c r="J1185">
        <v>-9</v>
      </c>
      <c r="K1185" s="2">
        <f>Spotify_2000[[#This Row],[Columna2]]/60</f>
        <v>4.7333333333333334</v>
      </c>
      <c r="L1185">
        <v>284</v>
      </c>
      <c r="M1185">
        <v>0</v>
      </c>
      <c r="N1185">
        <v>74</v>
      </c>
      <c r="Q1185"/>
    </row>
    <row r="1186" spans="1:17" x14ac:dyDescent="0.3">
      <c r="A1186">
        <v>1556</v>
      </c>
      <c r="B1186" t="s">
        <v>2283</v>
      </c>
      <c r="C1186" t="s">
        <v>2106</v>
      </c>
      <c r="E1186" t="s">
        <v>33</v>
      </c>
      <c r="F1186">
        <v>1991</v>
      </c>
      <c r="G1186">
        <v>125</v>
      </c>
      <c r="H1186">
        <v>91</v>
      </c>
      <c r="I1186">
        <v>45</v>
      </c>
      <c r="J1186">
        <v>-4</v>
      </c>
      <c r="K1186" s="2">
        <f>Spotify_2000[[#This Row],[Columna2]]/60</f>
        <v>3.7666666666666666</v>
      </c>
      <c r="L1186">
        <v>226</v>
      </c>
      <c r="M1186">
        <v>3</v>
      </c>
      <c r="N1186">
        <v>70</v>
      </c>
      <c r="Q1186"/>
    </row>
    <row r="1187" spans="1:17" x14ac:dyDescent="0.3">
      <c r="A1187">
        <v>1563</v>
      </c>
      <c r="B1187" t="s">
        <v>2290</v>
      </c>
      <c r="C1187" t="s">
        <v>2291</v>
      </c>
      <c r="E1187" t="s">
        <v>14</v>
      </c>
      <c r="F1187">
        <v>1991</v>
      </c>
      <c r="G1187">
        <v>125</v>
      </c>
      <c r="H1187">
        <v>15</v>
      </c>
      <c r="I1187">
        <v>59</v>
      </c>
      <c r="J1187">
        <v>-17</v>
      </c>
      <c r="K1187" s="2">
        <f>Spotify_2000[[#This Row],[Columna2]]/60</f>
        <v>5.55</v>
      </c>
      <c r="L1187">
        <v>333</v>
      </c>
      <c r="M1187">
        <v>85</v>
      </c>
      <c r="N1187">
        <v>66</v>
      </c>
      <c r="Q1187"/>
    </row>
    <row r="1188" spans="1:17" x14ac:dyDescent="0.3">
      <c r="A1188">
        <v>1579</v>
      </c>
      <c r="B1188" t="s">
        <v>2312</v>
      </c>
      <c r="C1188" t="s">
        <v>1462</v>
      </c>
      <c r="E1188" t="s">
        <v>5</v>
      </c>
      <c r="F1188">
        <v>1992</v>
      </c>
      <c r="G1188">
        <v>125</v>
      </c>
      <c r="H1188">
        <v>77</v>
      </c>
      <c r="I1188">
        <v>65</v>
      </c>
      <c r="J1188">
        <v>-8</v>
      </c>
      <c r="K1188" s="2">
        <f>Spotify_2000[[#This Row],[Columna2]]/60</f>
        <v>4.2</v>
      </c>
      <c r="L1188">
        <v>252</v>
      </c>
      <c r="M1188">
        <v>0</v>
      </c>
      <c r="N1188">
        <v>53</v>
      </c>
      <c r="Q1188"/>
    </row>
    <row r="1189" spans="1:17" x14ac:dyDescent="0.3">
      <c r="A1189">
        <v>1721</v>
      </c>
      <c r="B1189" t="s">
        <v>2506</v>
      </c>
      <c r="C1189" t="s">
        <v>291</v>
      </c>
      <c r="E1189" t="s">
        <v>11</v>
      </c>
      <c r="F1189">
        <v>1997</v>
      </c>
      <c r="G1189">
        <v>125</v>
      </c>
      <c r="H1189">
        <v>92</v>
      </c>
      <c r="I1189">
        <v>64</v>
      </c>
      <c r="J1189">
        <v>-6</v>
      </c>
      <c r="K1189" s="2">
        <f>Spotify_2000[[#This Row],[Columna2]]/60</f>
        <v>3.9</v>
      </c>
      <c r="L1189">
        <v>234</v>
      </c>
      <c r="M1189">
        <v>0</v>
      </c>
      <c r="N1189">
        <v>67</v>
      </c>
      <c r="Q1189"/>
    </row>
    <row r="1190" spans="1:17" x14ac:dyDescent="0.3">
      <c r="A1190">
        <v>1808</v>
      </c>
      <c r="B1190" t="s">
        <v>2608</v>
      </c>
      <c r="C1190" t="s">
        <v>111</v>
      </c>
      <c r="E1190" t="s">
        <v>55</v>
      </c>
      <c r="F1190">
        <v>1999</v>
      </c>
      <c r="G1190">
        <v>125</v>
      </c>
      <c r="H1190">
        <v>96</v>
      </c>
      <c r="I1190">
        <v>46</v>
      </c>
      <c r="J1190">
        <v>-5</v>
      </c>
      <c r="K1190" s="2">
        <f>Spotify_2000[[#This Row],[Columna2]]/60</f>
        <v>4.3499999999999996</v>
      </c>
      <c r="L1190">
        <v>261</v>
      </c>
      <c r="M1190">
        <v>0</v>
      </c>
      <c r="N1190">
        <v>44</v>
      </c>
      <c r="Q1190"/>
    </row>
    <row r="1191" spans="1:17" x14ac:dyDescent="0.3">
      <c r="A1191">
        <v>128</v>
      </c>
      <c r="B1191" t="s">
        <v>270</v>
      </c>
      <c r="C1191" t="s">
        <v>239</v>
      </c>
      <c r="E1191" t="s">
        <v>127</v>
      </c>
      <c r="F1191">
        <v>2003</v>
      </c>
      <c r="G1191">
        <v>125</v>
      </c>
      <c r="H1191">
        <v>41</v>
      </c>
      <c r="I1191">
        <v>67</v>
      </c>
      <c r="J1191">
        <v>-8</v>
      </c>
      <c r="K1191" s="2">
        <f>Spotify_2000[[#This Row],[Columna2]]/60</f>
        <v>3.9666666666666668</v>
      </c>
      <c r="L1191">
        <v>238</v>
      </c>
      <c r="M1191">
        <v>84</v>
      </c>
      <c r="N1191">
        <v>68</v>
      </c>
      <c r="Q1191"/>
    </row>
    <row r="1192" spans="1:17" x14ac:dyDescent="0.3">
      <c r="A1192">
        <v>291</v>
      </c>
      <c r="B1192" t="s">
        <v>536</v>
      </c>
      <c r="C1192" t="s">
        <v>116</v>
      </c>
      <c r="E1192" t="s">
        <v>94</v>
      </c>
      <c r="F1192">
        <v>2006</v>
      </c>
      <c r="G1192">
        <v>125</v>
      </c>
      <c r="H1192">
        <v>74</v>
      </c>
      <c r="I1192">
        <v>69</v>
      </c>
      <c r="J1192">
        <v>-6</v>
      </c>
      <c r="K1192" s="2">
        <f>Spotify_2000[[#This Row],[Columna2]]/60</f>
        <v>3.2833333333333332</v>
      </c>
      <c r="L1192">
        <v>197</v>
      </c>
      <c r="M1192">
        <v>15</v>
      </c>
      <c r="N1192">
        <v>42</v>
      </c>
      <c r="Q1192"/>
    </row>
    <row r="1193" spans="1:17" x14ac:dyDescent="0.3">
      <c r="A1193">
        <v>207</v>
      </c>
      <c r="B1193" t="s">
        <v>410</v>
      </c>
      <c r="C1193" t="s">
        <v>142</v>
      </c>
      <c r="E1193" t="s">
        <v>5</v>
      </c>
      <c r="F1193">
        <v>2008</v>
      </c>
      <c r="G1193">
        <v>125</v>
      </c>
      <c r="H1193">
        <v>92</v>
      </c>
      <c r="I1193">
        <v>52</v>
      </c>
      <c r="J1193">
        <v>-7</v>
      </c>
      <c r="K1193" s="2">
        <f>Spotify_2000[[#This Row],[Columna2]]/60</f>
        <v>3.9</v>
      </c>
      <c r="L1193">
        <v>234</v>
      </c>
      <c r="M1193">
        <v>2</v>
      </c>
      <c r="N1193">
        <v>34</v>
      </c>
      <c r="Q1193"/>
    </row>
    <row r="1194" spans="1:17" x14ac:dyDescent="0.3">
      <c r="A1194">
        <v>527</v>
      </c>
      <c r="B1194" t="s">
        <v>885</v>
      </c>
      <c r="C1194" t="s">
        <v>757</v>
      </c>
      <c r="E1194" t="s">
        <v>103</v>
      </c>
      <c r="F1194">
        <v>2013</v>
      </c>
      <c r="G1194">
        <v>125</v>
      </c>
      <c r="H1194">
        <v>78</v>
      </c>
      <c r="I1194">
        <v>55</v>
      </c>
      <c r="J1194">
        <v>-5</v>
      </c>
      <c r="K1194" s="2">
        <f>Spotify_2000[[#This Row],[Columna2]]/60</f>
        <v>4.25</v>
      </c>
      <c r="L1194">
        <v>255</v>
      </c>
      <c r="M1194">
        <v>3</v>
      </c>
      <c r="N1194">
        <v>78</v>
      </c>
      <c r="Q1194"/>
    </row>
    <row r="1195" spans="1:17" x14ac:dyDescent="0.3">
      <c r="A1195">
        <v>563</v>
      </c>
      <c r="B1195" t="s">
        <v>942</v>
      </c>
      <c r="C1195" t="s">
        <v>46</v>
      </c>
      <c r="E1195" t="s">
        <v>47</v>
      </c>
      <c r="F1195">
        <v>2014</v>
      </c>
      <c r="G1195">
        <v>125</v>
      </c>
      <c r="H1195">
        <v>64</v>
      </c>
      <c r="I1195">
        <v>55</v>
      </c>
      <c r="J1195">
        <v>-7</v>
      </c>
      <c r="K1195" s="2">
        <f>Spotify_2000[[#This Row],[Columna2]]/60</f>
        <v>4.4666666666666668</v>
      </c>
      <c r="L1195">
        <v>268</v>
      </c>
      <c r="M1195">
        <v>1</v>
      </c>
      <c r="N1195">
        <v>78</v>
      </c>
      <c r="Q1195"/>
    </row>
    <row r="1196" spans="1:17" x14ac:dyDescent="0.3">
      <c r="A1196">
        <v>607</v>
      </c>
      <c r="B1196" t="s">
        <v>1012</v>
      </c>
      <c r="C1196" t="s">
        <v>22</v>
      </c>
      <c r="E1196" t="s">
        <v>23</v>
      </c>
      <c r="F1196">
        <v>2015</v>
      </c>
      <c r="G1196">
        <v>125</v>
      </c>
      <c r="H1196">
        <v>88</v>
      </c>
      <c r="I1196">
        <v>56</v>
      </c>
      <c r="J1196">
        <v>-3</v>
      </c>
      <c r="K1196" s="2">
        <f>Spotify_2000[[#This Row],[Columna2]]/60</f>
        <v>5.2833333333333332</v>
      </c>
      <c r="L1196">
        <v>317</v>
      </c>
      <c r="M1196">
        <v>0</v>
      </c>
      <c r="N1196">
        <v>69</v>
      </c>
      <c r="Q1196"/>
    </row>
    <row r="1197" spans="1:17" x14ac:dyDescent="0.3">
      <c r="A1197">
        <v>616</v>
      </c>
      <c r="B1197" t="s">
        <v>1024</v>
      </c>
      <c r="C1197" t="s">
        <v>1025</v>
      </c>
      <c r="E1197" t="s">
        <v>1026</v>
      </c>
      <c r="F1197">
        <v>2015</v>
      </c>
      <c r="G1197">
        <v>125</v>
      </c>
      <c r="H1197">
        <v>88</v>
      </c>
      <c r="I1197">
        <v>60</v>
      </c>
      <c r="J1197">
        <v>-6</v>
      </c>
      <c r="K1197" s="2">
        <f>Spotify_2000[[#This Row],[Columna2]]/60</f>
        <v>7.8</v>
      </c>
      <c r="L1197">
        <v>468</v>
      </c>
      <c r="M1197">
        <v>0</v>
      </c>
      <c r="N1197">
        <v>76</v>
      </c>
      <c r="Q1197"/>
    </row>
    <row r="1198" spans="1:17" x14ac:dyDescent="0.3">
      <c r="A1198">
        <v>689</v>
      </c>
      <c r="B1198" t="s">
        <v>1134</v>
      </c>
      <c r="C1198" t="s">
        <v>824</v>
      </c>
      <c r="E1198" t="s">
        <v>23</v>
      </c>
      <c r="F1198">
        <v>2017</v>
      </c>
      <c r="G1198">
        <v>125</v>
      </c>
      <c r="H1198">
        <v>78</v>
      </c>
      <c r="I1198">
        <v>78</v>
      </c>
      <c r="J1198">
        <v>-4</v>
      </c>
      <c r="K1198" s="2">
        <f>Spotify_2000[[#This Row],[Columna2]]/60</f>
        <v>3.4</v>
      </c>
      <c r="L1198">
        <v>204</v>
      </c>
      <c r="M1198">
        <v>6</v>
      </c>
      <c r="N1198">
        <v>88</v>
      </c>
      <c r="Q1198"/>
    </row>
    <row r="1199" spans="1:17" x14ac:dyDescent="0.3">
      <c r="A1199">
        <v>714</v>
      </c>
      <c r="B1199" t="s">
        <v>1167</v>
      </c>
      <c r="C1199" t="s">
        <v>1168</v>
      </c>
      <c r="E1199" t="s">
        <v>1169</v>
      </c>
      <c r="F1199">
        <v>2017</v>
      </c>
      <c r="G1199">
        <v>125</v>
      </c>
      <c r="H1199">
        <v>40</v>
      </c>
      <c r="I1199">
        <v>50</v>
      </c>
      <c r="J1199">
        <v>-9</v>
      </c>
      <c r="K1199" s="2">
        <f>Spotify_2000[[#This Row],[Columna2]]/60</f>
        <v>3.75</v>
      </c>
      <c r="L1199">
        <v>225</v>
      </c>
      <c r="M1199">
        <v>34</v>
      </c>
      <c r="N1199">
        <v>25</v>
      </c>
      <c r="Q1199"/>
    </row>
    <row r="1200" spans="1:17" x14ac:dyDescent="0.3">
      <c r="A1200">
        <v>1872</v>
      </c>
      <c r="B1200" t="s">
        <v>2689</v>
      </c>
      <c r="C1200" t="s">
        <v>1351</v>
      </c>
      <c r="E1200" t="s">
        <v>1215</v>
      </c>
      <c r="F1200">
        <v>1966</v>
      </c>
      <c r="G1200">
        <v>126</v>
      </c>
      <c r="H1200">
        <v>75</v>
      </c>
      <c r="I1200">
        <v>57</v>
      </c>
      <c r="J1200">
        <v>-5</v>
      </c>
      <c r="K1200" s="2">
        <f>Spotify_2000[[#This Row],[Columna2]]/60</f>
        <v>3</v>
      </c>
      <c r="L1200">
        <v>180</v>
      </c>
      <c r="M1200">
        <v>40</v>
      </c>
      <c r="N1200">
        <v>61</v>
      </c>
      <c r="Q1200"/>
    </row>
    <row r="1201" spans="1:17" x14ac:dyDescent="0.3">
      <c r="A1201">
        <v>1945</v>
      </c>
      <c r="B1201" t="s">
        <v>2776</v>
      </c>
      <c r="C1201" t="s">
        <v>2739</v>
      </c>
      <c r="E1201" t="s">
        <v>688</v>
      </c>
      <c r="F1201">
        <v>1968</v>
      </c>
      <c r="G1201">
        <v>126</v>
      </c>
      <c r="H1201">
        <v>49</v>
      </c>
      <c r="I1201">
        <v>51</v>
      </c>
      <c r="J1201">
        <v>-10</v>
      </c>
      <c r="K1201" s="2">
        <f>Spotify_2000[[#This Row],[Columna2]]/60</f>
        <v>3</v>
      </c>
      <c r="L1201">
        <v>180</v>
      </c>
      <c r="M1201">
        <v>26</v>
      </c>
      <c r="N1201">
        <v>69</v>
      </c>
      <c r="Q1201"/>
    </row>
    <row r="1202" spans="1:17" x14ac:dyDescent="0.3">
      <c r="A1202">
        <v>950</v>
      </c>
      <c r="B1202" t="s">
        <v>1504</v>
      </c>
      <c r="C1202" t="s">
        <v>201</v>
      </c>
      <c r="E1202" t="s">
        <v>5</v>
      </c>
      <c r="F1202">
        <v>1974</v>
      </c>
      <c r="G1202">
        <v>126</v>
      </c>
      <c r="H1202">
        <v>69</v>
      </c>
      <c r="I1202">
        <v>64</v>
      </c>
      <c r="J1202">
        <v>-16</v>
      </c>
      <c r="K1202" s="2">
        <f>Spotify_2000[[#This Row],[Columna2]]/60</f>
        <v>4.583333333333333</v>
      </c>
      <c r="L1202">
        <v>275</v>
      </c>
      <c r="M1202">
        <v>21</v>
      </c>
      <c r="N1202">
        <v>74</v>
      </c>
      <c r="Q1202"/>
    </row>
    <row r="1203" spans="1:17" x14ac:dyDescent="0.3">
      <c r="A1203">
        <v>1003</v>
      </c>
      <c r="B1203" t="s">
        <v>1582</v>
      </c>
      <c r="C1203" t="s">
        <v>1416</v>
      </c>
      <c r="E1203" t="s">
        <v>5</v>
      </c>
      <c r="F1203">
        <v>1976</v>
      </c>
      <c r="G1203">
        <v>126</v>
      </c>
      <c r="H1203">
        <v>28</v>
      </c>
      <c r="I1203">
        <v>55</v>
      </c>
      <c r="J1203">
        <v>-11</v>
      </c>
      <c r="K1203" s="2">
        <f>Spotify_2000[[#This Row],[Columna2]]/60</f>
        <v>7.416666666666667</v>
      </c>
      <c r="L1203">
        <v>445</v>
      </c>
      <c r="M1203">
        <v>47</v>
      </c>
      <c r="N1203">
        <v>52</v>
      </c>
      <c r="Q1203"/>
    </row>
    <row r="1204" spans="1:17" x14ac:dyDescent="0.3">
      <c r="A1204">
        <v>1260</v>
      </c>
      <c r="B1204" t="s">
        <v>1907</v>
      </c>
      <c r="C1204" t="s">
        <v>520</v>
      </c>
      <c r="E1204" t="s">
        <v>55</v>
      </c>
      <c r="F1204">
        <v>1983</v>
      </c>
      <c r="G1204">
        <v>126</v>
      </c>
      <c r="H1204">
        <v>76</v>
      </c>
      <c r="I1204">
        <v>65</v>
      </c>
      <c r="J1204">
        <v>-8</v>
      </c>
      <c r="K1204" s="2">
        <f>Spotify_2000[[#This Row],[Columna2]]/60</f>
        <v>4.916666666666667</v>
      </c>
      <c r="L1204">
        <v>295</v>
      </c>
      <c r="M1204">
        <v>1</v>
      </c>
      <c r="N1204">
        <v>62</v>
      </c>
      <c r="Q1204"/>
    </row>
    <row r="1205" spans="1:17" x14ac:dyDescent="0.3">
      <c r="A1205">
        <v>1279</v>
      </c>
      <c r="B1205" t="s">
        <v>1928</v>
      </c>
      <c r="C1205" t="s">
        <v>1856</v>
      </c>
      <c r="E1205" t="s">
        <v>1572</v>
      </c>
      <c r="F1205">
        <v>1984</v>
      </c>
      <c r="G1205">
        <v>126</v>
      </c>
      <c r="H1205">
        <v>99</v>
      </c>
      <c r="I1205">
        <v>73</v>
      </c>
      <c r="J1205">
        <v>-5</v>
      </c>
      <c r="K1205" s="2">
        <f>Spotify_2000[[#This Row],[Columna2]]/60</f>
        <v>5.8833333333333337</v>
      </c>
      <c r="L1205">
        <v>353</v>
      </c>
      <c r="M1205">
        <v>1</v>
      </c>
      <c r="N1205">
        <v>70</v>
      </c>
      <c r="Q1205"/>
    </row>
    <row r="1206" spans="1:17" x14ac:dyDescent="0.3">
      <c r="A1206">
        <v>1292</v>
      </c>
      <c r="B1206" t="s">
        <v>1948</v>
      </c>
      <c r="C1206" t="s">
        <v>1949</v>
      </c>
      <c r="E1206" t="s">
        <v>114</v>
      </c>
      <c r="F1206">
        <v>1984</v>
      </c>
      <c r="G1206">
        <v>126</v>
      </c>
      <c r="H1206">
        <v>80</v>
      </c>
      <c r="I1206">
        <v>63</v>
      </c>
      <c r="J1206">
        <v>-8</v>
      </c>
      <c r="K1206" s="2">
        <f>Spotify_2000[[#This Row],[Columna2]]/60</f>
        <v>3.8666666666666667</v>
      </c>
      <c r="L1206">
        <v>232</v>
      </c>
      <c r="M1206">
        <v>20</v>
      </c>
      <c r="N1206">
        <v>69</v>
      </c>
      <c r="Q1206"/>
    </row>
    <row r="1207" spans="1:17" x14ac:dyDescent="0.3">
      <c r="A1207">
        <v>1390</v>
      </c>
      <c r="B1207" t="s">
        <v>2073</v>
      </c>
      <c r="C1207" t="s">
        <v>93</v>
      </c>
      <c r="E1207" t="s">
        <v>94</v>
      </c>
      <c r="F1207">
        <v>1987</v>
      </c>
      <c r="G1207">
        <v>126</v>
      </c>
      <c r="H1207">
        <v>72</v>
      </c>
      <c r="I1207">
        <v>49</v>
      </c>
      <c r="J1207">
        <v>-10</v>
      </c>
      <c r="K1207" s="2">
        <f>Spotify_2000[[#This Row],[Columna2]]/60</f>
        <v>5.6333333333333337</v>
      </c>
      <c r="L1207">
        <v>338</v>
      </c>
      <c r="M1207">
        <v>1</v>
      </c>
      <c r="N1207">
        <v>66</v>
      </c>
      <c r="Q1207"/>
    </row>
    <row r="1208" spans="1:17" x14ac:dyDescent="0.3">
      <c r="A1208">
        <v>1423</v>
      </c>
      <c r="B1208" t="s">
        <v>2116</v>
      </c>
      <c r="C1208" t="s">
        <v>13</v>
      </c>
      <c r="E1208" t="s">
        <v>14</v>
      </c>
      <c r="F1208">
        <v>1987</v>
      </c>
      <c r="G1208">
        <v>126</v>
      </c>
      <c r="H1208">
        <v>73</v>
      </c>
      <c r="I1208">
        <v>70</v>
      </c>
      <c r="J1208">
        <v>-12</v>
      </c>
      <c r="K1208" s="2">
        <f>Spotify_2000[[#This Row],[Columna2]]/60</f>
        <v>4.25</v>
      </c>
      <c r="L1208">
        <v>255</v>
      </c>
      <c r="M1208">
        <v>15</v>
      </c>
      <c r="N1208">
        <v>57</v>
      </c>
      <c r="Q1208"/>
    </row>
    <row r="1209" spans="1:17" x14ac:dyDescent="0.3">
      <c r="A1209">
        <v>1481</v>
      </c>
      <c r="B1209" t="s">
        <v>2188</v>
      </c>
      <c r="C1209" t="s">
        <v>513</v>
      </c>
      <c r="E1209" t="s">
        <v>464</v>
      </c>
      <c r="F1209">
        <v>1989</v>
      </c>
      <c r="G1209">
        <v>126</v>
      </c>
      <c r="H1209">
        <v>67</v>
      </c>
      <c r="I1209">
        <v>51</v>
      </c>
      <c r="J1209">
        <v>-5</v>
      </c>
      <c r="K1209" s="2">
        <f>Spotify_2000[[#This Row],[Columna2]]/60</f>
        <v>5.4666666666666668</v>
      </c>
      <c r="L1209">
        <v>328</v>
      </c>
      <c r="M1209">
        <v>29</v>
      </c>
      <c r="N1209">
        <v>61</v>
      </c>
      <c r="Q1209"/>
    </row>
    <row r="1210" spans="1:17" x14ac:dyDescent="0.3">
      <c r="A1210">
        <v>1528</v>
      </c>
      <c r="B1210" t="s">
        <v>2250</v>
      </c>
      <c r="C1210" t="s">
        <v>2106</v>
      </c>
      <c r="E1210" t="s">
        <v>33</v>
      </c>
      <c r="F1210">
        <v>1991</v>
      </c>
      <c r="G1210">
        <v>126</v>
      </c>
      <c r="H1210">
        <v>86</v>
      </c>
      <c r="I1210">
        <v>67</v>
      </c>
      <c r="J1210">
        <v>-5</v>
      </c>
      <c r="K1210" s="2">
        <f>Spotify_2000[[#This Row],[Columna2]]/60</f>
        <v>4.4666666666666668</v>
      </c>
      <c r="L1210">
        <v>268</v>
      </c>
      <c r="M1210">
        <v>18</v>
      </c>
      <c r="N1210">
        <v>81</v>
      </c>
      <c r="Q1210"/>
    </row>
    <row r="1211" spans="1:17" x14ac:dyDescent="0.3">
      <c r="A1211">
        <v>1718</v>
      </c>
      <c r="B1211" t="s">
        <v>2501</v>
      </c>
      <c r="C1211" t="s">
        <v>97</v>
      </c>
      <c r="E1211" t="s">
        <v>62</v>
      </c>
      <c r="F1211">
        <v>1996</v>
      </c>
      <c r="G1211">
        <v>126</v>
      </c>
      <c r="H1211">
        <v>88</v>
      </c>
      <c r="I1211">
        <v>58</v>
      </c>
      <c r="J1211">
        <v>-7</v>
      </c>
      <c r="K1211" s="2">
        <f>Spotify_2000[[#This Row],[Columna2]]/60</f>
        <v>4.2166666666666668</v>
      </c>
      <c r="L1211">
        <v>253</v>
      </c>
      <c r="M1211">
        <v>20</v>
      </c>
      <c r="N1211">
        <v>49</v>
      </c>
      <c r="Q1211"/>
    </row>
    <row r="1212" spans="1:17" x14ac:dyDescent="0.3">
      <c r="A1212">
        <v>1737</v>
      </c>
      <c r="B1212" t="s">
        <v>2525</v>
      </c>
      <c r="C1212" t="s">
        <v>1307</v>
      </c>
      <c r="E1212" t="s">
        <v>1079</v>
      </c>
      <c r="F1212">
        <v>1997</v>
      </c>
      <c r="G1212">
        <v>126</v>
      </c>
      <c r="H1212">
        <v>31</v>
      </c>
      <c r="I1212">
        <v>45</v>
      </c>
      <c r="J1212">
        <v>-8</v>
      </c>
      <c r="K1212" s="2">
        <f>Spotify_2000[[#This Row],[Columna2]]/60</f>
        <v>4.166666666666667</v>
      </c>
      <c r="L1212">
        <v>250</v>
      </c>
      <c r="M1212">
        <v>98</v>
      </c>
      <c r="N1212">
        <v>53</v>
      </c>
      <c r="Q1212"/>
    </row>
    <row r="1213" spans="1:17" x14ac:dyDescent="0.3">
      <c r="A1213">
        <v>155</v>
      </c>
      <c r="B1213" t="s">
        <v>320</v>
      </c>
      <c r="C1213" t="s">
        <v>321</v>
      </c>
      <c r="E1213" t="s">
        <v>5</v>
      </c>
      <c r="F1213">
        <v>2008</v>
      </c>
      <c r="G1213">
        <v>126</v>
      </c>
      <c r="H1213">
        <v>17</v>
      </c>
      <c r="I1213">
        <v>33</v>
      </c>
      <c r="J1213">
        <v>-14</v>
      </c>
      <c r="K1213" s="2">
        <f>Spotify_2000[[#This Row],[Columna2]]/60</f>
        <v>4.3166666666666664</v>
      </c>
      <c r="L1213">
        <v>259</v>
      </c>
      <c r="M1213">
        <v>86</v>
      </c>
      <c r="N1213">
        <v>44</v>
      </c>
      <c r="Q1213"/>
    </row>
    <row r="1214" spans="1:17" x14ac:dyDescent="0.3">
      <c r="A1214">
        <v>130</v>
      </c>
      <c r="B1214" t="s">
        <v>274</v>
      </c>
      <c r="C1214" t="s">
        <v>70</v>
      </c>
      <c r="E1214" t="s">
        <v>71</v>
      </c>
      <c r="F1214">
        <v>2009</v>
      </c>
      <c r="G1214">
        <v>126</v>
      </c>
      <c r="H1214">
        <v>95</v>
      </c>
      <c r="I1214">
        <v>51</v>
      </c>
      <c r="J1214">
        <v>-5</v>
      </c>
      <c r="K1214" s="2">
        <f>Spotify_2000[[#This Row],[Columna2]]/60</f>
        <v>5.4</v>
      </c>
      <c r="L1214">
        <v>324</v>
      </c>
      <c r="M1214">
        <v>0</v>
      </c>
      <c r="N1214">
        <v>56</v>
      </c>
      <c r="Q1214"/>
    </row>
    <row r="1215" spans="1:17" x14ac:dyDescent="0.3">
      <c r="A1215">
        <v>437</v>
      </c>
      <c r="B1215" t="s">
        <v>756</v>
      </c>
      <c r="C1215" t="s">
        <v>757</v>
      </c>
      <c r="E1215" t="s">
        <v>103</v>
      </c>
      <c r="F1215">
        <v>2011</v>
      </c>
      <c r="G1215">
        <v>126</v>
      </c>
      <c r="H1215">
        <v>83</v>
      </c>
      <c r="I1215">
        <v>60</v>
      </c>
      <c r="J1215">
        <v>-7</v>
      </c>
      <c r="K1215" s="2">
        <f>Spotify_2000[[#This Row],[Columna2]]/60</f>
        <v>5.65</v>
      </c>
      <c r="L1215">
        <v>339</v>
      </c>
      <c r="M1215">
        <v>3</v>
      </c>
      <c r="N1215">
        <v>58</v>
      </c>
      <c r="Q1215"/>
    </row>
    <row r="1216" spans="1:17" x14ac:dyDescent="0.3">
      <c r="A1216">
        <v>449</v>
      </c>
      <c r="B1216" t="s">
        <v>773</v>
      </c>
      <c r="C1216" t="s">
        <v>774</v>
      </c>
      <c r="E1216" t="s">
        <v>55</v>
      </c>
      <c r="F1216">
        <v>2011</v>
      </c>
      <c r="G1216">
        <v>126</v>
      </c>
      <c r="H1216">
        <v>79</v>
      </c>
      <c r="I1216">
        <v>60</v>
      </c>
      <c r="J1216">
        <v>-4</v>
      </c>
      <c r="K1216" s="2">
        <f>Spotify_2000[[#This Row],[Columna2]]/60</f>
        <v>4.083333333333333</v>
      </c>
      <c r="L1216">
        <v>245</v>
      </c>
      <c r="M1216">
        <v>7</v>
      </c>
      <c r="N1216">
        <v>67</v>
      </c>
      <c r="Q1216"/>
    </row>
    <row r="1217" spans="1:17" x14ac:dyDescent="0.3">
      <c r="A1217">
        <v>482</v>
      </c>
      <c r="B1217" t="s">
        <v>822</v>
      </c>
      <c r="C1217" t="s">
        <v>327</v>
      </c>
      <c r="E1217" t="s">
        <v>33</v>
      </c>
      <c r="F1217">
        <v>2012</v>
      </c>
      <c r="G1217">
        <v>126</v>
      </c>
      <c r="H1217">
        <v>32</v>
      </c>
      <c r="I1217">
        <v>65</v>
      </c>
      <c r="J1217">
        <v>-11</v>
      </c>
      <c r="K1217" s="2">
        <f>Spotify_2000[[#This Row],[Columna2]]/60</f>
        <v>3.8833333333333333</v>
      </c>
      <c r="L1217">
        <v>233</v>
      </c>
      <c r="M1217">
        <v>66</v>
      </c>
      <c r="N1217">
        <v>56</v>
      </c>
      <c r="Q1217"/>
    </row>
    <row r="1218" spans="1:17" x14ac:dyDescent="0.3">
      <c r="A1218">
        <v>521</v>
      </c>
      <c r="B1218" t="s">
        <v>878</v>
      </c>
      <c r="C1218" t="s">
        <v>303</v>
      </c>
      <c r="E1218" t="s">
        <v>36</v>
      </c>
      <c r="F1218">
        <v>2013</v>
      </c>
      <c r="G1218">
        <v>126</v>
      </c>
      <c r="H1218">
        <v>34</v>
      </c>
      <c r="I1218">
        <v>47</v>
      </c>
      <c r="J1218">
        <v>-8</v>
      </c>
      <c r="K1218" s="2">
        <f>Spotify_2000[[#This Row],[Columna2]]/60</f>
        <v>2.75</v>
      </c>
      <c r="L1218">
        <v>165</v>
      </c>
      <c r="M1218">
        <v>86</v>
      </c>
      <c r="N1218">
        <v>63</v>
      </c>
      <c r="Q1218"/>
    </row>
    <row r="1219" spans="1:17" x14ac:dyDescent="0.3">
      <c r="A1219">
        <v>571</v>
      </c>
      <c r="B1219" t="s">
        <v>955</v>
      </c>
      <c r="C1219" t="s">
        <v>834</v>
      </c>
      <c r="E1219" t="s">
        <v>62</v>
      </c>
      <c r="F1219">
        <v>2014</v>
      </c>
      <c r="G1219">
        <v>126</v>
      </c>
      <c r="H1219">
        <v>81</v>
      </c>
      <c r="I1219">
        <v>64</v>
      </c>
      <c r="J1219">
        <v>-6</v>
      </c>
      <c r="K1219" s="2">
        <f>Spotify_2000[[#This Row],[Columna2]]/60</f>
        <v>2.95</v>
      </c>
      <c r="L1219">
        <v>177</v>
      </c>
      <c r="M1219">
        <v>8</v>
      </c>
      <c r="N1219">
        <v>59</v>
      </c>
      <c r="Q1219"/>
    </row>
    <row r="1220" spans="1:17" x14ac:dyDescent="0.3">
      <c r="A1220">
        <v>731</v>
      </c>
      <c r="B1220" t="s">
        <v>1195</v>
      </c>
      <c r="C1220" t="s">
        <v>1196</v>
      </c>
      <c r="E1220" t="s">
        <v>100</v>
      </c>
      <c r="F1220">
        <v>2018</v>
      </c>
      <c r="G1220">
        <v>126</v>
      </c>
      <c r="H1220">
        <v>83</v>
      </c>
      <c r="I1220">
        <v>69</v>
      </c>
      <c r="J1220">
        <v>-7</v>
      </c>
      <c r="K1220" s="2">
        <f>Spotify_2000[[#This Row],[Columna2]]/60</f>
        <v>3.5833333333333335</v>
      </c>
      <c r="L1220">
        <v>215</v>
      </c>
      <c r="M1220">
        <v>17</v>
      </c>
      <c r="N1220">
        <v>82</v>
      </c>
      <c r="Q1220"/>
    </row>
    <row r="1221" spans="1:17" x14ac:dyDescent="0.3">
      <c r="A1221">
        <v>747</v>
      </c>
      <c r="B1221" t="s">
        <v>1216</v>
      </c>
      <c r="C1221" t="s">
        <v>204</v>
      </c>
      <c r="E1221" t="s">
        <v>36</v>
      </c>
      <c r="F1221">
        <v>2018</v>
      </c>
      <c r="G1221">
        <v>126</v>
      </c>
      <c r="H1221">
        <v>60</v>
      </c>
      <c r="I1221">
        <v>73</v>
      </c>
      <c r="J1221">
        <v>-10</v>
      </c>
      <c r="K1221" s="2">
        <f>Spotify_2000[[#This Row],[Columna2]]/60</f>
        <v>2.9833333333333334</v>
      </c>
      <c r="L1221">
        <v>179</v>
      </c>
      <c r="M1221">
        <v>40</v>
      </c>
      <c r="N1221">
        <v>23</v>
      </c>
      <c r="Q1221"/>
    </row>
    <row r="1222" spans="1:17" x14ac:dyDescent="0.3">
      <c r="A1222">
        <v>1832</v>
      </c>
      <c r="B1222" t="s">
        <v>2644</v>
      </c>
      <c r="C1222" t="s">
        <v>740</v>
      </c>
      <c r="E1222" t="s">
        <v>2</v>
      </c>
      <c r="F1222">
        <v>1962</v>
      </c>
      <c r="G1222">
        <v>127</v>
      </c>
      <c r="H1222">
        <v>60</v>
      </c>
      <c r="I1222">
        <v>62</v>
      </c>
      <c r="J1222">
        <v>-9</v>
      </c>
      <c r="K1222" s="2">
        <f>Spotify_2000[[#This Row],[Columna2]]/60</f>
        <v>2.9833333333333334</v>
      </c>
      <c r="L1222">
        <v>179</v>
      </c>
      <c r="M1222">
        <v>72</v>
      </c>
      <c r="N1222">
        <v>73</v>
      </c>
      <c r="Q1222"/>
    </row>
    <row r="1223" spans="1:17" x14ac:dyDescent="0.3">
      <c r="A1223">
        <v>1874</v>
      </c>
      <c r="B1223" t="s">
        <v>2691</v>
      </c>
      <c r="C1223" t="s">
        <v>526</v>
      </c>
      <c r="E1223" t="s">
        <v>5</v>
      </c>
      <c r="F1223">
        <v>1966</v>
      </c>
      <c r="G1223">
        <v>127</v>
      </c>
      <c r="H1223">
        <v>49</v>
      </c>
      <c r="I1223">
        <v>73</v>
      </c>
      <c r="J1223">
        <v>-14</v>
      </c>
      <c r="K1223" s="2">
        <f>Spotify_2000[[#This Row],[Columna2]]/60</f>
        <v>3.7</v>
      </c>
      <c r="L1223">
        <v>222</v>
      </c>
      <c r="M1223">
        <v>30</v>
      </c>
      <c r="N1223">
        <v>64</v>
      </c>
      <c r="Q1223"/>
    </row>
    <row r="1224" spans="1:17" x14ac:dyDescent="0.3">
      <c r="A1224">
        <v>1878</v>
      </c>
      <c r="B1224" t="s">
        <v>2695</v>
      </c>
      <c r="C1224" t="s">
        <v>2696</v>
      </c>
      <c r="E1224" t="s">
        <v>52</v>
      </c>
      <c r="F1224">
        <v>1966</v>
      </c>
      <c r="G1224">
        <v>127</v>
      </c>
      <c r="H1224">
        <v>18</v>
      </c>
      <c r="I1224">
        <v>56</v>
      </c>
      <c r="J1224">
        <v>-15</v>
      </c>
      <c r="K1224" s="2">
        <f>Spotify_2000[[#This Row],[Columna2]]/60</f>
        <v>2.0499999999999998</v>
      </c>
      <c r="L1224">
        <v>123</v>
      </c>
      <c r="M1224">
        <v>83</v>
      </c>
      <c r="N1224">
        <v>48</v>
      </c>
      <c r="Q1224"/>
    </row>
    <row r="1225" spans="1:17" x14ac:dyDescent="0.3">
      <c r="A1225">
        <v>1983</v>
      </c>
      <c r="B1225" t="s">
        <v>2819</v>
      </c>
      <c r="C1225" t="s">
        <v>2820</v>
      </c>
      <c r="E1225" t="s">
        <v>249</v>
      </c>
      <c r="F1225">
        <v>1969</v>
      </c>
      <c r="G1225">
        <v>127</v>
      </c>
      <c r="H1225">
        <v>87</v>
      </c>
      <c r="I1225">
        <v>41</v>
      </c>
      <c r="J1225">
        <v>-6</v>
      </c>
      <c r="K1225" s="2">
        <f>Spotify_2000[[#This Row],[Columna2]]/60</f>
        <v>2.1533333333333335E-2</v>
      </c>
      <c r="L1225">
        <v>1.292</v>
      </c>
      <c r="M1225">
        <v>0</v>
      </c>
      <c r="N1225">
        <v>45</v>
      </c>
      <c r="Q1225"/>
    </row>
    <row r="1226" spans="1:17" x14ac:dyDescent="0.3">
      <c r="A1226">
        <v>800</v>
      </c>
      <c r="B1226" t="s">
        <v>1298</v>
      </c>
      <c r="C1226" t="s">
        <v>4</v>
      </c>
      <c r="E1226" t="s">
        <v>5</v>
      </c>
      <c r="F1226">
        <v>1970</v>
      </c>
      <c r="G1226">
        <v>127</v>
      </c>
      <c r="H1226">
        <v>46</v>
      </c>
      <c r="I1226">
        <v>34</v>
      </c>
      <c r="J1226">
        <v>-11</v>
      </c>
      <c r="K1226" s="2">
        <f>Spotify_2000[[#This Row],[Columna2]]/60</f>
        <v>10.333333333333334</v>
      </c>
      <c r="L1226">
        <v>620</v>
      </c>
      <c r="M1226">
        <v>17</v>
      </c>
      <c r="N1226">
        <v>45</v>
      </c>
      <c r="Q1226"/>
    </row>
    <row r="1227" spans="1:17" x14ac:dyDescent="0.3">
      <c r="A1227">
        <v>823</v>
      </c>
      <c r="B1227" t="s">
        <v>1329</v>
      </c>
      <c r="C1227" t="s">
        <v>1305</v>
      </c>
      <c r="E1227" t="s">
        <v>5</v>
      </c>
      <c r="F1227">
        <v>1970</v>
      </c>
      <c r="G1227">
        <v>127</v>
      </c>
      <c r="H1227">
        <v>41</v>
      </c>
      <c r="I1227">
        <v>71</v>
      </c>
      <c r="J1227">
        <v>-7</v>
      </c>
      <c r="K1227" s="2">
        <f>Spotify_2000[[#This Row],[Columna2]]/60</f>
        <v>3.5166666666666666</v>
      </c>
      <c r="L1227">
        <v>211</v>
      </c>
      <c r="M1227">
        <v>35</v>
      </c>
      <c r="N1227">
        <v>60</v>
      </c>
      <c r="Q1227"/>
    </row>
    <row r="1228" spans="1:17" x14ac:dyDescent="0.3">
      <c r="A1228">
        <v>880</v>
      </c>
      <c r="B1228" t="s">
        <v>595</v>
      </c>
      <c r="C1228" t="s">
        <v>977</v>
      </c>
      <c r="E1228" t="s">
        <v>5</v>
      </c>
      <c r="F1228">
        <v>1971</v>
      </c>
      <c r="G1228">
        <v>127</v>
      </c>
      <c r="H1228">
        <v>62</v>
      </c>
      <c r="I1228">
        <v>39</v>
      </c>
      <c r="J1228">
        <v>-8</v>
      </c>
      <c r="K1228" s="2">
        <f>Spotify_2000[[#This Row],[Columna2]]/60</f>
        <v>3.6833333333333331</v>
      </c>
      <c r="L1228">
        <v>221</v>
      </c>
      <c r="M1228">
        <v>21</v>
      </c>
      <c r="N1228">
        <v>71</v>
      </c>
      <c r="Q1228"/>
    </row>
    <row r="1229" spans="1:17" x14ac:dyDescent="0.3">
      <c r="A1229">
        <v>938</v>
      </c>
      <c r="B1229" t="s">
        <v>1486</v>
      </c>
      <c r="C1229" t="s">
        <v>4</v>
      </c>
      <c r="E1229" t="s">
        <v>5</v>
      </c>
      <c r="F1229">
        <v>1973</v>
      </c>
      <c r="G1229">
        <v>127</v>
      </c>
      <c r="H1229">
        <v>54</v>
      </c>
      <c r="I1229">
        <v>58</v>
      </c>
      <c r="J1229">
        <v>-13</v>
      </c>
      <c r="K1229" s="2">
        <f>Spotify_2000[[#This Row],[Columna2]]/60</f>
        <v>5.8166666666666664</v>
      </c>
      <c r="L1229">
        <v>349</v>
      </c>
      <c r="M1229">
        <v>14</v>
      </c>
      <c r="N1229">
        <v>37</v>
      </c>
      <c r="Q1229"/>
    </row>
    <row r="1230" spans="1:17" x14ac:dyDescent="0.3">
      <c r="A1230">
        <v>1014</v>
      </c>
      <c r="B1230" t="s">
        <v>1595</v>
      </c>
      <c r="C1230" t="s">
        <v>1596</v>
      </c>
      <c r="E1230" t="s">
        <v>5</v>
      </c>
      <c r="F1230">
        <v>1976</v>
      </c>
      <c r="G1230">
        <v>127</v>
      </c>
      <c r="H1230">
        <v>79</v>
      </c>
      <c r="I1230">
        <v>48</v>
      </c>
      <c r="J1230">
        <v>-6</v>
      </c>
      <c r="K1230" s="2">
        <f>Spotify_2000[[#This Row],[Columna2]]/60</f>
        <v>5.3833333333333337</v>
      </c>
      <c r="L1230">
        <v>323</v>
      </c>
      <c r="M1230">
        <v>0</v>
      </c>
      <c r="N1230">
        <v>75</v>
      </c>
      <c r="Q1230"/>
    </row>
    <row r="1231" spans="1:17" x14ac:dyDescent="0.3">
      <c r="A1231">
        <v>1056</v>
      </c>
      <c r="B1231" t="s">
        <v>1649</v>
      </c>
      <c r="C1231" t="s">
        <v>1650</v>
      </c>
      <c r="E1231" t="s">
        <v>55</v>
      </c>
      <c r="F1231">
        <v>1977</v>
      </c>
      <c r="G1231">
        <v>127</v>
      </c>
      <c r="H1231">
        <v>71</v>
      </c>
      <c r="I1231">
        <v>67</v>
      </c>
      <c r="J1231">
        <v>-16</v>
      </c>
      <c r="K1231" s="2">
        <f>Spotify_2000[[#This Row],[Columna2]]/60</f>
        <v>5.916666666666667</v>
      </c>
      <c r="L1231">
        <v>355</v>
      </c>
      <c r="M1231">
        <v>3</v>
      </c>
      <c r="N1231">
        <v>46</v>
      </c>
      <c r="Q1231"/>
    </row>
    <row r="1232" spans="1:17" x14ac:dyDescent="0.3">
      <c r="A1232">
        <v>1081</v>
      </c>
      <c r="B1232" t="s">
        <v>1682</v>
      </c>
      <c r="C1232" t="s">
        <v>1539</v>
      </c>
      <c r="E1232" t="s">
        <v>5</v>
      </c>
      <c r="F1232">
        <v>1977</v>
      </c>
      <c r="G1232">
        <v>127</v>
      </c>
      <c r="H1232">
        <v>60</v>
      </c>
      <c r="I1232">
        <v>62</v>
      </c>
      <c r="J1232">
        <v>-9</v>
      </c>
      <c r="K1232" s="2">
        <f>Spotify_2000[[#This Row],[Columna2]]/60</f>
        <v>3.6166666666666667</v>
      </c>
      <c r="L1232">
        <v>217</v>
      </c>
      <c r="M1232">
        <v>1</v>
      </c>
      <c r="N1232">
        <v>58</v>
      </c>
      <c r="Q1232"/>
    </row>
    <row r="1233" spans="1:17" x14ac:dyDescent="0.3">
      <c r="A1233">
        <v>1113</v>
      </c>
      <c r="B1233" t="s">
        <v>1724</v>
      </c>
      <c r="C1233" t="s">
        <v>1358</v>
      </c>
      <c r="E1233" t="s">
        <v>5</v>
      </c>
      <c r="F1233">
        <v>1979</v>
      </c>
      <c r="G1233">
        <v>127</v>
      </c>
      <c r="H1233">
        <v>37</v>
      </c>
      <c r="I1233">
        <v>47</v>
      </c>
      <c r="J1233">
        <v>-13</v>
      </c>
      <c r="K1233" s="2">
        <f>Spotify_2000[[#This Row],[Columna2]]/60</f>
        <v>6.3666666666666663</v>
      </c>
      <c r="L1233">
        <v>382</v>
      </c>
      <c r="M1233">
        <v>15</v>
      </c>
      <c r="N1233">
        <v>75</v>
      </c>
      <c r="Q1233"/>
    </row>
    <row r="1234" spans="1:17" x14ac:dyDescent="0.3">
      <c r="A1234">
        <v>1132</v>
      </c>
      <c r="B1234" t="s">
        <v>1747</v>
      </c>
      <c r="C1234" t="s">
        <v>1497</v>
      </c>
      <c r="E1234" t="s">
        <v>1498</v>
      </c>
      <c r="F1234">
        <v>1979</v>
      </c>
      <c r="G1234">
        <v>127</v>
      </c>
      <c r="H1234">
        <v>78</v>
      </c>
      <c r="I1234">
        <v>71</v>
      </c>
      <c r="J1234">
        <v>-7</v>
      </c>
      <c r="K1234" s="2">
        <f>Spotify_2000[[#This Row],[Columna2]]/60</f>
        <v>5.15</v>
      </c>
      <c r="L1234">
        <v>309</v>
      </c>
      <c r="M1234">
        <v>12</v>
      </c>
      <c r="N1234">
        <v>53</v>
      </c>
      <c r="Q1234"/>
    </row>
    <row r="1235" spans="1:17" x14ac:dyDescent="0.3">
      <c r="A1235">
        <v>1155</v>
      </c>
      <c r="B1235" t="s">
        <v>1777</v>
      </c>
      <c r="C1235" t="s">
        <v>1497</v>
      </c>
      <c r="E1235" t="s">
        <v>1498</v>
      </c>
      <c r="F1235">
        <v>1980</v>
      </c>
      <c r="G1235">
        <v>127</v>
      </c>
      <c r="H1235">
        <v>79</v>
      </c>
      <c r="I1235">
        <v>46</v>
      </c>
      <c r="J1235">
        <v>-7</v>
      </c>
      <c r="K1235" s="2">
        <f>Spotify_2000[[#This Row],[Columna2]]/60</f>
        <v>4.916666666666667</v>
      </c>
      <c r="L1235">
        <v>295</v>
      </c>
      <c r="M1235">
        <v>55</v>
      </c>
      <c r="N1235">
        <v>59</v>
      </c>
      <c r="Q1235"/>
    </row>
    <row r="1236" spans="1:17" x14ac:dyDescent="0.3">
      <c r="A1236">
        <v>1161</v>
      </c>
      <c r="B1236" t="s">
        <v>1784</v>
      </c>
      <c r="C1236" t="s">
        <v>1625</v>
      </c>
      <c r="E1236" t="s">
        <v>5</v>
      </c>
      <c r="F1236">
        <v>1980</v>
      </c>
      <c r="G1236">
        <v>127</v>
      </c>
      <c r="H1236">
        <v>77</v>
      </c>
      <c r="I1236">
        <v>53</v>
      </c>
      <c r="J1236">
        <v>-6</v>
      </c>
      <c r="K1236" s="2">
        <f>Spotify_2000[[#This Row],[Columna2]]/60</f>
        <v>3.5</v>
      </c>
      <c r="L1236">
        <v>210</v>
      </c>
      <c r="M1236">
        <v>0</v>
      </c>
      <c r="N1236">
        <v>78</v>
      </c>
      <c r="Q1236"/>
    </row>
    <row r="1237" spans="1:17" x14ac:dyDescent="0.3">
      <c r="A1237">
        <v>1168</v>
      </c>
      <c r="B1237" t="s">
        <v>1793</v>
      </c>
      <c r="C1237" t="s">
        <v>1760</v>
      </c>
      <c r="E1237" t="s">
        <v>233</v>
      </c>
      <c r="F1237">
        <v>1980</v>
      </c>
      <c r="G1237">
        <v>127</v>
      </c>
      <c r="H1237">
        <v>38</v>
      </c>
      <c r="I1237">
        <v>56</v>
      </c>
      <c r="J1237">
        <v>-15</v>
      </c>
      <c r="K1237" s="2">
        <f>Spotify_2000[[#This Row],[Columna2]]/60</f>
        <v>5.05</v>
      </c>
      <c r="L1237">
        <v>303</v>
      </c>
      <c r="M1237">
        <v>1</v>
      </c>
      <c r="N1237">
        <v>49</v>
      </c>
      <c r="Q1237"/>
    </row>
    <row r="1238" spans="1:17" x14ac:dyDescent="0.3">
      <c r="A1238">
        <v>1232</v>
      </c>
      <c r="B1238" t="s">
        <v>1874</v>
      </c>
      <c r="C1238" t="s">
        <v>176</v>
      </c>
      <c r="E1238" t="s">
        <v>20</v>
      </c>
      <c r="F1238">
        <v>1982</v>
      </c>
      <c r="G1238">
        <v>127</v>
      </c>
      <c r="H1238">
        <v>82</v>
      </c>
      <c r="I1238">
        <v>89</v>
      </c>
      <c r="J1238">
        <v>-5</v>
      </c>
      <c r="K1238" s="2">
        <f>Spotify_2000[[#This Row],[Columna2]]/60</f>
        <v>3.9833333333333334</v>
      </c>
      <c r="L1238">
        <v>239</v>
      </c>
      <c r="M1238">
        <v>23</v>
      </c>
      <c r="N1238">
        <v>71</v>
      </c>
      <c r="Q1238"/>
    </row>
    <row r="1239" spans="1:17" x14ac:dyDescent="0.3">
      <c r="A1239">
        <v>1248</v>
      </c>
      <c r="B1239" t="s">
        <v>1890</v>
      </c>
      <c r="C1239" t="s">
        <v>1891</v>
      </c>
      <c r="E1239" t="s">
        <v>509</v>
      </c>
      <c r="F1239">
        <v>1983</v>
      </c>
      <c r="G1239">
        <v>127</v>
      </c>
      <c r="H1239">
        <v>96</v>
      </c>
      <c r="I1239">
        <v>65</v>
      </c>
      <c r="J1239">
        <v>-11</v>
      </c>
      <c r="K1239" s="2">
        <f>Spotify_2000[[#This Row],[Columna2]]/60</f>
        <v>5.583333333333333</v>
      </c>
      <c r="L1239">
        <v>335</v>
      </c>
      <c r="M1239">
        <v>4</v>
      </c>
      <c r="N1239">
        <v>45</v>
      </c>
      <c r="Q1239"/>
    </row>
    <row r="1240" spans="1:17" x14ac:dyDescent="0.3">
      <c r="A1240">
        <v>1251</v>
      </c>
      <c r="B1240" t="s">
        <v>1895</v>
      </c>
      <c r="C1240" t="s">
        <v>1896</v>
      </c>
      <c r="E1240" t="s">
        <v>5</v>
      </c>
      <c r="F1240">
        <v>1983</v>
      </c>
      <c r="G1240">
        <v>127</v>
      </c>
      <c r="H1240">
        <v>63</v>
      </c>
      <c r="I1240">
        <v>43</v>
      </c>
      <c r="J1240">
        <v>-12</v>
      </c>
      <c r="K1240" s="2">
        <f>Spotify_2000[[#This Row],[Columna2]]/60</f>
        <v>3.6666666666666665</v>
      </c>
      <c r="L1240">
        <v>220</v>
      </c>
      <c r="M1240">
        <v>3</v>
      </c>
      <c r="N1240">
        <v>65</v>
      </c>
      <c r="Q1240"/>
    </row>
    <row r="1241" spans="1:17" x14ac:dyDescent="0.3">
      <c r="A1241">
        <v>1254</v>
      </c>
      <c r="B1241" t="s">
        <v>1898</v>
      </c>
      <c r="C1241" t="s">
        <v>1899</v>
      </c>
      <c r="E1241" t="s">
        <v>36</v>
      </c>
      <c r="F1241">
        <v>1983</v>
      </c>
      <c r="G1241">
        <v>127</v>
      </c>
      <c r="H1241">
        <v>52</v>
      </c>
      <c r="I1241">
        <v>55</v>
      </c>
      <c r="J1241">
        <v>-13</v>
      </c>
      <c r="K1241" s="2">
        <f>Spotify_2000[[#This Row],[Columna2]]/60</f>
        <v>4.7833333333333332</v>
      </c>
      <c r="L1241">
        <v>287</v>
      </c>
      <c r="M1241">
        <v>34</v>
      </c>
      <c r="N1241">
        <v>40</v>
      </c>
      <c r="Q1241"/>
    </row>
    <row r="1242" spans="1:17" x14ac:dyDescent="0.3">
      <c r="A1242">
        <v>1300</v>
      </c>
      <c r="B1242" t="s">
        <v>1959</v>
      </c>
      <c r="C1242" t="s">
        <v>1918</v>
      </c>
      <c r="E1242" t="s">
        <v>5</v>
      </c>
      <c r="F1242">
        <v>1984</v>
      </c>
      <c r="G1242">
        <v>127</v>
      </c>
      <c r="H1242">
        <v>81</v>
      </c>
      <c r="I1242">
        <v>56</v>
      </c>
      <c r="J1242">
        <v>-6</v>
      </c>
      <c r="K1242" s="2">
        <f>Spotify_2000[[#This Row],[Columna2]]/60</f>
        <v>3.8833333333333333</v>
      </c>
      <c r="L1242">
        <v>233</v>
      </c>
      <c r="M1242">
        <v>1</v>
      </c>
      <c r="N1242">
        <v>65</v>
      </c>
      <c r="Q1242"/>
    </row>
    <row r="1243" spans="1:17" x14ac:dyDescent="0.3">
      <c r="A1243">
        <v>1424</v>
      </c>
      <c r="B1243" t="s">
        <v>2117</v>
      </c>
      <c r="C1243" t="s">
        <v>2066</v>
      </c>
      <c r="E1243" t="s">
        <v>586</v>
      </c>
      <c r="F1243">
        <v>1987</v>
      </c>
      <c r="G1243">
        <v>127</v>
      </c>
      <c r="H1243">
        <v>86</v>
      </c>
      <c r="I1243">
        <v>54</v>
      </c>
      <c r="J1243">
        <v>-6</v>
      </c>
      <c r="K1243" s="2">
        <f>Spotify_2000[[#This Row],[Columna2]]/60</f>
        <v>4.9833333333333334</v>
      </c>
      <c r="L1243">
        <v>299</v>
      </c>
      <c r="M1243">
        <v>25</v>
      </c>
      <c r="N1243">
        <v>66</v>
      </c>
      <c r="Q1243"/>
    </row>
    <row r="1244" spans="1:17" x14ac:dyDescent="0.3">
      <c r="A1244">
        <v>1436</v>
      </c>
      <c r="B1244" t="s">
        <v>2131</v>
      </c>
      <c r="C1244" t="s">
        <v>1539</v>
      </c>
      <c r="E1244" t="s">
        <v>5</v>
      </c>
      <c r="F1244">
        <v>1988</v>
      </c>
      <c r="G1244">
        <v>127</v>
      </c>
      <c r="H1244">
        <v>39</v>
      </c>
      <c r="I1244">
        <v>74</v>
      </c>
      <c r="J1244">
        <v>-17</v>
      </c>
      <c r="K1244" s="2">
        <f>Spotify_2000[[#This Row],[Columna2]]/60</f>
        <v>6.3666666666666663</v>
      </c>
      <c r="L1244">
        <v>382</v>
      </c>
      <c r="M1244">
        <v>38</v>
      </c>
      <c r="N1244">
        <v>56</v>
      </c>
      <c r="Q1244"/>
    </row>
    <row r="1245" spans="1:17" x14ac:dyDescent="0.3">
      <c r="A1245">
        <v>1539</v>
      </c>
      <c r="B1245" t="s">
        <v>2262</v>
      </c>
      <c r="C1245" t="s">
        <v>1194</v>
      </c>
      <c r="E1245" t="s">
        <v>1079</v>
      </c>
      <c r="F1245">
        <v>1991</v>
      </c>
      <c r="G1245">
        <v>127</v>
      </c>
      <c r="H1245">
        <v>79</v>
      </c>
      <c r="I1245">
        <v>43</v>
      </c>
      <c r="J1245">
        <v>-5</v>
      </c>
      <c r="K1245" s="2">
        <f>Spotify_2000[[#This Row],[Columna2]]/60</f>
        <v>3.6333333333333333</v>
      </c>
      <c r="L1245">
        <v>218</v>
      </c>
      <c r="M1245">
        <v>32</v>
      </c>
      <c r="N1245">
        <v>55</v>
      </c>
      <c r="Q1245"/>
    </row>
    <row r="1246" spans="1:17" x14ac:dyDescent="0.3">
      <c r="A1246">
        <v>1680</v>
      </c>
      <c r="B1246" t="s">
        <v>2452</v>
      </c>
      <c r="C1246" t="s">
        <v>2362</v>
      </c>
      <c r="E1246" t="s">
        <v>11</v>
      </c>
      <c r="F1246">
        <v>1995</v>
      </c>
      <c r="G1246">
        <v>127</v>
      </c>
      <c r="H1246">
        <v>79</v>
      </c>
      <c r="I1246">
        <v>77</v>
      </c>
      <c r="J1246">
        <v>-10</v>
      </c>
      <c r="K1246" s="2">
        <f>Spotify_2000[[#This Row],[Columna2]]/60</f>
        <v>4.4333333333333336</v>
      </c>
      <c r="L1246">
        <v>266</v>
      </c>
      <c r="M1246">
        <v>2</v>
      </c>
      <c r="N1246">
        <v>74</v>
      </c>
      <c r="Q1246"/>
    </row>
    <row r="1247" spans="1:17" x14ac:dyDescent="0.3">
      <c r="A1247">
        <v>1697</v>
      </c>
      <c r="B1247" t="s">
        <v>2470</v>
      </c>
      <c r="C1247" t="s">
        <v>565</v>
      </c>
      <c r="E1247" t="s">
        <v>566</v>
      </c>
      <c r="F1247">
        <v>1996</v>
      </c>
      <c r="G1247">
        <v>127</v>
      </c>
      <c r="H1247">
        <v>58</v>
      </c>
      <c r="I1247">
        <v>79</v>
      </c>
      <c r="J1247">
        <v>-10</v>
      </c>
      <c r="K1247" s="2">
        <f>Spotify_2000[[#This Row],[Columna2]]/60</f>
        <v>8.7833333333333332</v>
      </c>
      <c r="L1247">
        <v>527</v>
      </c>
      <c r="M1247">
        <v>18</v>
      </c>
      <c r="N1247">
        <v>55</v>
      </c>
      <c r="Q1247"/>
    </row>
    <row r="1248" spans="1:17" x14ac:dyDescent="0.3">
      <c r="A1248">
        <v>1703</v>
      </c>
      <c r="B1248" t="s">
        <v>2478</v>
      </c>
      <c r="C1248" t="s">
        <v>1174</v>
      </c>
      <c r="E1248" t="s">
        <v>2</v>
      </c>
      <c r="F1248">
        <v>1996</v>
      </c>
      <c r="G1248">
        <v>127</v>
      </c>
      <c r="H1248">
        <v>35</v>
      </c>
      <c r="I1248">
        <v>53</v>
      </c>
      <c r="J1248">
        <v>-15</v>
      </c>
      <c r="K1248" s="2">
        <f>Spotify_2000[[#This Row],[Columna2]]/60</f>
        <v>3.2166666666666668</v>
      </c>
      <c r="L1248">
        <v>193</v>
      </c>
      <c r="M1248">
        <v>12</v>
      </c>
      <c r="N1248">
        <v>57</v>
      </c>
      <c r="Q1248"/>
    </row>
    <row r="1249" spans="1:17" x14ac:dyDescent="0.3">
      <c r="A1249">
        <v>1785</v>
      </c>
      <c r="B1249" t="s">
        <v>2582</v>
      </c>
      <c r="C1249" t="s">
        <v>1872</v>
      </c>
      <c r="E1249" t="s">
        <v>509</v>
      </c>
      <c r="F1249">
        <v>1998</v>
      </c>
      <c r="G1249">
        <v>127</v>
      </c>
      <c r="H1249">
        <v>90</v>
      </c>
      <c r="I1249">
        <v>56</v>
      </c>
      <c r="J1249">
        <v>-6</v>
      </c>
      <c r="K1249" s="2">
        <f>Spotify_2000[[#This Row],[Columna2]]/60</f>
        <v>4.45</v>
      </c>
      <c r="L1249">
        <v>267</v>
      </c>
      <c r="M1249">
        <v>12</v>
      </c>
      <c r="N1249">
        <v>50</v>
      </c>
      <c r="Q1249"/>
    </row>
    <row r="1250" spans="1:17" x14ac:dyDescent="0.3">
      <c r="A1250">
        <v>1811</v>
      </c>
      <c r="B1250" t="s">
        <v>2611</v>
      </c>
      <c r="C1250" t="s">
        <v>2612</v>
      </c>
      <c r="E1250" t="s">
        <v>33</v>
      </c>
      <c r="F1250">
        <v>1999</v>
      </c>
      <c r="G1250">
        <v>127</v>
      </c>
      <c r="H1250">
        <v>10</v>
      </c>
      <c r="I1250">
        <v>34</v>
      </c>
      <c r="J1250">
        <v>-16</v>
      </c>
      <c r="K1250" s="2">
        <f>Spotify_2000[[#This Row],[Columna2]]/60</f>
        <v>3.4166666666666665</v>
      </c>
      <c r="L1250">
        <v>205</v>
      </c>
      <c r="M1250">
        <v>81</v>
      </c>
      <c r="N1250">
        <v>41</v>
      </c>
      <c r="Q1250"/>
    </row>
    <row r="1251" spans="1:17" x14ac:dyDescent="0.3">
      <c r="A1251">
        <v>1827</v>
      </c>
      <c r="B1251" t="s">
        <v>2636</v>
      </c>
      <c r="C1251" t="s">
        <v>2637</v>
      </c>
      <c r="E1251" t="s">
        <v>71</v>
      </c>
      <c r="F1251">
        <v>1999</v>
      </c>
      <c r="G1251">
        <v>127</v>
      </c>
      <c r="H1251">
        <v>92</v>
      </c>
      <c r="I1251">
        <v>63</v>
      </c>
      <c r="J1251">
        <v>-5</v>
      </c>
      <c r="K1251" s="2">
        <f>Spotify_2000[[#This Row],[Columna2]]/60</f>
        <v>4.833333333333333</v>
      </c>
      <c r="L1251">
        <v>290</v>
      </c>
      <c r="M1251">
        <v>12</v>
      </c>
      <c r="N1251">
        <v>65</v>
      </c>
      <c r="Q1251"/>
    </row>
    <row r="1252" spans="1:17" x14ac:dyDescent="0.3">
      <c r="A1252">
        <v>288</v>
      </c>
      <c r="B1252" t="s">
        <v>531</v>
      </c>
      <c r="C1252" t="s">
        <v>532</v>
      </c>
      <c r="E1252" t="s">
        <v>11</v>
      </c>
      <c r="F1252">
        <v>2001</v>
      </c>
      <c r="G1252">
        <v>127</v>
      </c>
      <c r="H1252">
        <v>93</v>
      </c>
      <c r="I1252">
        <v>42</v>
      </c>
      <c r="J1252">
        <v>-4</v>
      </c>
      <c r="K1252" s="2">
        <f>Spotify_2000[[#This Row],[Columna2]]/60</f>
        <v>3.5</v>
      </c>
      <c r="L1252">
        <v>210</v>
      </c>
      <c r="M1252">
        <v>0</v>
      </c>
      <c r="N1252">
        <v>80</v>
      </c>
      <c r="Q1252"/>
    </row>
    <row r="1253" spans="1:17" x14ac:dyDescent="0.3">
      <c r="A1253">
        <v>156</v>
      </c>
      <c r="B1253" t="s">
        <v>322</v>
      </c>
      <c r="C1253" t="s">
        <v>46</v>
      </c>
      <c r="E1253" t="s">
        <v>47</v>
      </c>
      <c r="F1253">
        <v>2002</v>
      </c>
      <c r="G1253">
        <v>127</v>
      </c>
      <c r="H1253">
        <v>56</v>
      </c>
      <c r="I1253">
        <v>61</v>
      </c>
      <c r="J1253">
        <v>-6</v>
      </c>
      <c r="K1253" s="2">
        <f>Spotify_2000[[#This Row],[Columna2]]/60</f>
        <v>4.95</v>
      </c>
      <c r="L1253">
        <v>297</v>
      </c>
      <c r="M1253">
        <v>18</v>
      </c>
      <c r="N1253">
        <v>64</v>
      </c>
      <c r="Q1253"/>
    </row>
    <row r="1254" spans="1:17" x14ac:dyDescent="0.3">
      <c r="A1254">
        <v>18</v>
      </c>
      <c r="B1254" t="s">
        <v>48</v>
      </c>
      <c r="C1254" t="s">
        <v>49</v>
      </c>
      <c r="E1254" t="s">
        <v>33</v>
      </c>
      <c r="F1254">
        <v>2005</v>
      </c>
      <c r="G1254">
        <v>127</v>
      </c>
      <c r="H1254">
        <v>54</v>
      </c>
      <c r="I1254">
        <v>38</v>
      </c>
      <c r="J1254">
        <v>-5</v>
      </c>
      <c r="K1254" s="2">
        <f>Spotify_2000[[#This Row],[Columna2]]/60</f>
        <v>4.5999999999999996</v>
      </c>
      <c r="L1254">
        <v>276</v>
      </c>
      <c r="M1254">
        <v>2</v>
      </c>
      <c r="N1254">
        <v>57</v>
      </c>
      <c r="Q1254"/>
    </row>
    <row r="1255" spans="1:17" x14ac:dyDescent="0.3">
      <c r="A1255">
        <v>209</v>
      </c>
      <c r="B1255" t="s">
        <v>413</v>
      </c>
      <c r="C1255" t="s">
        <v>297</v>
      </c>
      <c r="E1255" t="s">
        <v>233</v>
      </c>
      <c r="F1255">
        <v>2008</v>
      </c>
      <c r="G1255">
        <v>127</v>
      </c>
      <c r="H1255">
        <v>66</v>
      </c>
      <c r="I1255">
        <v>66</v>
      </c>
      <c r="J1255">
        <v>-10</v>
      </c>
      <c r="K1255" s="2">
        <f>Spotify_2000[[#This Row],[Columna2]]/60</f>
        <v>3.75</v>
      </c>
      <c r="L1255">
        <v>225</v>
      </c>
      <c r="M1255">
        <v>12</v>
      </c>
      <c r="N1255">
        <v>52</v>
      </c>
      <c r="Q1255"/>
    </row>
    <row r="1256" spans="1:17" x14ac:dyDescent="0.3">
      <c r="A1256">
        <v>414</v>
      </c>
      <c r="B1256" t="s">
        <v>716</v>
      </c>
      <c r="C1256" t="s">
        <v>237</v>
      </c>
      <c r="E1256" t="s">
        <v>52</v>
      </c>
      <c r="F1256">
        <v>2010</v>
      </c>
      <c r="G1256">
        <v>127</v>
      </c>
      <c r="H1256">
        <v>59</v>
      </c>
      <c r="I1256">
        <v>40</v>
      </c>
      <c r="J1256">
        <v>-9</v>
      </c>
      <c r="K1256" s="2">
        <f>Spotify_2000[[#This Row],[Columna2]]/60</f>
        <v>4.3833333333333337</v>
      </c>
      <c r="L1256">
        <v>263</v>
      </c>
      <c r="M1256">
        <v>8</v>
      </c>
      <c r="N1256">
        <v>28</v>
      </c>
      <c r="Q1256"/>
    </row>
    <row r="1257" spans="1:17" x14ac:dyDescent="0.3">
      <c r="A1257">
        <v>467</v>
      </c>
      <c r="B1257" t="s">
        <v>799</v>
      </c>
      <c r="C1257" t="s">
        <v>137</v>
      </c>
      <c r="E1257" t="s">
        <v>55</v>
      </c>
      <c r="F1257">
        <v>2011</v>
      </c>
      <c r="G1257">
        <v>127</v>
      </c>
      <c r="H1257">
        <v>90</v>
      </c>
      <c r="I1257">
        <v>73</v>
      </c>
      <c r="J1257">
        <v>-4</v>
      </c>
      <c r="K1257" s="2">
        <f>Spotify_2000[[#This Row],[Columna2]]/60</f>
        <v>3.9333333333333331</v>
      </c>
      <c r="L1257">
        <v>236</v>
      </c>
      <c r="M1257">
        <v>0</v>
      </c>
      <c r="N1257">
        <v>75</v>
      </c>
      <c r="Q1257"/>
    </row>
    <row r="1258" spans="1:17" x14ac:dyDescent="0.3">
      <c r="A1258">
        <v>538</v>
      </c>
      <c r="B1258" t="s">
        <v>903</v>
      </c>
      <c r="C1258" t="s">
        <v>904</v>
      </c>
      <c r="E1258" t="s">
        <v>900</v>
      </c>
      <c r="F1258">
        <v>2013</v>
      </c>
      <c r="G1258">
        <v>127</v>
      </c>
      <c r="H1258">
        <v>72</v>
      </c>
      <c r="I1258">
        <v>68</v>
      </c>
      <c r="J1258">
        <v>-6</v>
      </c>
      <c r="K1258" s="2">
        <f>Spotify_2000[[#This Row],[Columna2]]/60</f>
        <v>3.5666666666666669</v>
      </c>
      <c r="L1258">
        <v>214</v>
      </c>
      <c r="M1258">
        <v>8</v>
      </c>
      <c r="N1258">
        <v>70</v>
      </c>
      <c r="Q1258"/>
    </row>
    <row r="1259" spans="1:17" x14ac:dyDescent="0.3">
      <c r="A1259">
        <v>546</v>
      </c>
      <c r="B1259" t="s">
        <v>917</v>
      </c>
      <c r="C1259" t="s">
        <v>918</v>
      </c>
      <c r="E1259" t="s">
        <v>919</v>
      </c>
      <c r="F1259">
        <v>2013</v>
      </c>
      <c r="G1259">
        <v>127</v>
      </c>
      <c r="H1259">
        <v>33</v>
      </c>
      <c r="I1259">
        <v>79</v>
      </c>
      <c r="J1259">
        <v>-13</v>
      </c>
      <c r="K1259" s="2">
        <f>Spotify_2000[[#This Row],[Columna2]]/60</f>
        <v>3.85</v>
      </c>
      <c r="L1259">
        <v>231</v>
      </c>
      <c r="M1259">
        <v>60</v>
      </c>
      <c r="N1259">
        <v>67</v>
      </c>
      <c r="Q1259"/>
    </row>
    <row r="1260" spans="1:17" x14ac:dyDescent="0.3">
      <c r="A1260">
        <v>640</v>
      </c>
      <c r="B1260" t="s">
        <v>1063</v>
      </c>
      <c r="C1260" t="s">
        <v>1064</v>
      </c>
      <c r="E1260" t="s">
        <v>1065</v>
      </c>
      <c r="F1260">
        <v>2015</v>
      </c>
      <c r="G1260">
        <v>127</v>
      </c>
      <c r="H1260">
        <v>47</v>
      </c>
      <c r="I1260">
        <v>76</v>
      </c>
      <c r="J1260">
        <v>-7</v>
      </c>
      <c r="K1260" s="2">
        <f>Spotify_2000[[#This Row],[Columna2]]/60</f>
        <v>2.6166666666666667</v>
      </c>
      <c r="L1260">
        <v>157</v>
      </c>
      <c r="M1260">
        <v>54</v>
      </c>
      <c r="N1260">
        <v>33</v>
      </c>
      <c r="Q1260"/>
    </row>
    <row r="1261" spans="1:17" x14ac:dyDescent="0.3">
      <c r="A1261">
        <v>1913</v>
      </c>
      <c r="B1261" t="s">
        <v>2737</v>
      </c>
      <c r="C1261" t="s">
        <v>309</v>
      </c>
      <c r="E1261" t="s">
        <v>310</v>
      </c>
      <c r="F1261">
        <v>1967</v>
      </c>
      <c r="G1261">
        <v>128</v>
      </c>
      <c r="H1261">
        <v>21</v>
      </c>
      <c r="I1261">
        <v>38</v>
      </c>
      <c r="J1261">
        <v>-12</v>
      </c>
      <c r="K1261" s="2">
        <f>Spotify_2000[[#This Row],[Columna2]]/60</f>
        <v>3.5833333333333335</v>
      </c>
      <c r="L1261">
        <v>215</v>
      </c>
      <c r="M1261">
        <v>94</v>
      </c>
      <c r="N1261">
        <v>63</v>
      </c>
      <c r="Q1261"/>
    </row>
    <row r="1262" spans="1:17" x14ac:dyDescent="0.3">
      <c r="A1262">
        <v>1964</v>
      </c>
      <c r="B1262" t="s">
        <v>2795</v>
      </c>
      <c r="C1262" t="s">
        <v>2796</v>
      </c>
      <c r="E1262" t="s">
        <v>14</v>
      </c>
      <c r="F1262">
        <v>1969</v>
      </c>
      <c r="G1262">
        <v>128</v>
      </c>
      <c r="H1262">
        <v>76</v>
      </c>
      <c r="I1262">
        <v>69</v>
      </c>
      <c r="J1262">
        <v>-6</v>
      </c>
      <c r="K1262" s="2">
        <f>Spotify_2000[[#This Row],[Columna2]]/60</f>
        <v>3.1333333333333333</v>
      </c>
      <c r="L1262">
        <v>188</v>
      </c>
      <c r="M1262">
        <v>46</v>
      </c>
      <c r="N1262">
        <v>59</v>
      </c>
      <c r="Q1262"/>
    </row>
    <row r="1263" spans="1:17" x14ac:dyDescent="0.3">
      <c r="A1263">
        <v>805</v>
      </c>
      <c r="B1263" t="s">
        <v>1306</v>
      </c>
      <c r="C1263" t="s">
        <v>1307</v>
      </c>
      <c r="E1263" t="s">
        <v>1079</v>
      </c>
      <c r="F1263">
        <v>1970</v>
      </c>
      <c r="G1263">
        <v>128</v>
      </c>
      <c r="H1263">
        <v>32</v>
      </c>
      <c r="I1263">
        <v>55</v>
      </c>
      <c r="J1263">
        <v>-11</v>
      </c>
      <c r="K1263" s="2">
        <f>Spotify_2000[[#This Row],[Columna2]]/60</f>
        <v>4.0333333333333332</v>
      </c>
      <c r="L1263">
        <v>242</v>
      </c>
      <c r="M1263">
        <v>83</v>
      </c>
      <c r="N1263">
        <v>77</v>
      </c>
      <c r="Q1263"/>
    </row>
    <row r="1264" spans="1:17" x14ac:dyDescent="0.3">
      <c r="A1264">
        <v>837</v>
      </c>
      <c r="B1264" t="s">
        <v>1350</v>
      </c>
      <c r="C1264" t="s">
        <v>1351</v>
      </c>
      <c r="E1264" t="s">
        <v>1215</v>
      </c>
      <c r="F1264">
        <v>1970</v>
      </c>
      <c r="G1264">
        <v>128</v>
      </c>
      <c r="H1264">
        <v>36</v>
      </c>
      <c r="I1264">
        <v>38</v>
      </c>
      <c r="J1264">
        <v>-11</v>
      </c>
      <c r="K1264" s="2">
        <f>Spotify_2000[[#This Row],[Columna2]]/60</f>
        <v>4.1833333333333336</v>
      </c>
      <c r="L1264">
        <v>251</v>
      </c>
      <c r="M1264">
        <v>71</v>
      </c>
      <c r="N1264">
        <v>38</v>
      </c>
      <c r="Q1264"/>
    </row>
    <row r="1265" spans="1:17" x14ac:dyDescent="0.3">
      <c r="A1265">
        <v>898</v>
      </c>
      <c r="B1265" t="s">
        <v>1431</v>
      </c>
      <c r="C1265" t="s">
        <v>1432</v>
      </c>
      <c r="E1265" t="s">
        <v>5</v>
      </c>
      <c r="F1265">
        <v>1972</v>
      </c>
      <c r="G1265">
        <v>128</v>
      </c>
      <c r="H1265">
        <v>69</v>
      </c>
      <c r="I1265">
        <v>56</v>
      </c>
      <c r="J1265">
        <v>-11</v>
      </c>
      <c r="K1265" s="2">
        <f>Spotify_2000[[#This Row],[Columna2]]/60</f>
        <v>5.75</v>
      </c>
      <c r="L1265">
        <v>345</v>
      </c>
      <c r="M1265">
        <v>53</v>
      </c>
      <c r="N1265">
        <v>63</v>
      </c>
      <c r="Q1265"/>
    </row>
    <row r="1266" spans="1:17" x14ac:dyDescent="0.3">
      <c r="A1266">
        <v>936</v>
      </c>
      <c r="B1266" t="s">
        <v>1483</v>
      </c>
      <c r="C1266" t="s">
        <v>201</v>
      </c>
      <c r="E1266" t="s">
        <v>5</v>
      </c>
      <c r="F1266">
        <v>1973</v>
      </c>
      <c r="G1266">
        <v>128</v>
      </c>
      <c r="H1266">
        <v>57</v>
      </c>
      <c r="I1266">
        <v>58</v>
      </c>
      <c r="J1266">
        <v>-9</v>
      </c>
      <c r="K1266" s="2">
        <f>Spotify_2000[[#This Row],[Columna2]]/60</f>
        <v>4.1333333333333337</v>
      </c>
      <c r="L1266">
        <v>248</v>
      </c>
      <c r="M1266">
        <v>38</v>
      </c>
      <c r="N1266">
        <v>64</v>
      </c>
      <c r="Q1266"/>
    </row>
    <row r="1267" spans="1:17" x14ac:dyDescent="0.3">
      <c r="A1267">
        <v>959</v>
      </c>
      <c r="B1267" t="s">
        <v>1518</v>
      </c>
      <c r="C1267" t="s">
        <v>1519</v>
      </c>
      <c r="E1267" t="s">
        <v>5</v>
      </c>
      <c r="F1267">
        <v>1974</v>
      </c>
      <c r="G1267">
        <v>128</v>
      </c>
      <c r="H1267">
        <v>64</v>
      </c>
      <c r="I1267">
        <v>51</v>
      </c>
      <c r="J1267">
        <v>-12</v>
      </c>
      <c r="K1267" s="2">
        <f>Spotify_2000[[#This Row],[Columna2]]/60</f>
        <v>3.4666666666666668</v>
      </c>
      <c r="L1267">
        <v>208</v>
      </c>
      <c r="M1267">
        <v>17</v>
      </c>
      <c r="N1267">
        <v>55</v>
      </c>
      <c r="Q1267"/>
    </row>
    <row r="1268" spans="1:17" x14ac:dyDescent="0.3">
      <c r="A1268">
        <v>989</v>
      </c>
      <c r="B1268" t="s">
        <v>1561</v>
      </c>
      <c r="C1268" t="s">
        <v>1562</v>
      </c>
      <c r="E1268" t="s">
        <v>1563</v>
      </c>
      <c r="F1268">
        <v>1975</v>
      </c>
      <c r="G1268">
        <v>128</v>
      </c>
      <c r="H1268">
        <v>49</v>
      </c>
      <c r="I1268">
        <v>38</v>
      </c>
      <c r="J1268">
        <v>-9</v>
      </c>
      <c r="K1268" s="2">
        <f>Spotify_2000[[#This Row],[Columna2]]/60</f>
        <v>4.6833333333333336</v>
      </c>
      <c r="L1268">
        <v>281</v>
      </c>
      <c r="M1268">
        <v>22</v>
      </c>
      <c r="N1268">
        <v>37</v>
      </c>
      <c r="Q1268"/>
    </row>
    <row r="1269" spans="1:17" x14ac:dyDescent="0.3">
      <c r="A1269">
        <v>1118</v>
      </c>
      <c r="B1269" t="s">
        <v>1730</v>
      </c>
      <c r="C1269" t="s">
        <v>1731</v>
      </c>
      <c r="E1269" t="s">
        <v>5</v>
      </c>
      <c r="F1269">
        <v>1979</v>
      </c>
      <c r="G1269">
        <v>128</v>
      </c>
      <c r="H1269">
        <v>85</v>
      </c>
      <c r="I1269">
        <v>77</v>
      </c>
      <c r="J1269">
        <v>-6</v>
      </c>
      <c r="K1269" s="2">
        <f>Spotify_2000[[#This Row],[Columna2]]/60</f>
        <v>4.5166666666666666</v>
      </c>
      <c r="L1269">
        <v>271</v>
      </c>
      <c r="M1269">
        <v>21</v>
      </c>
      <c r="N1269">
        <v>78</v>
      </c>
      <c r="Q1269"/>
    </row>
    <row r="1270" spans="1:17" x14ac:dyDescent="0.3">
      <c r="A1270">
        <v>1355</v>
      </c>
      <c r="B1270" t="s">
        <v>2028</v>
      </c>
      <c r="C1270" t="s">
        <v>1553</v>
      </c>
      <c r="E1270" t="s">
        <v>14</v>
      </c>
      <c r="F1270">
        <v>1986</v>
      </c>
      <c r="G1270">
        <v>128</v>
      </c>
      <c r="H1270">
        <v>76</v>
      </c>
      <c r="I1270">
        <v>78</v>
      </c>
      <c r="J1270">
        <v>-8</v>
      </c>
      <c r="K1270" s="2">
        <f>Spotify_2000[[#This Row],[Columna2]]/60</f>
        <v>4.666666666666667</v>
      </c>
      <c r="L1270">
        <v>280</v>
      </c>
      <c r="M1270">
        <v>18</v>
      </c>
      <c r="N1270">
        <v>75</v>
      </c>
      <c r="Q1270"/>
    </row>
    <row r="1271" spans="1:17" x14ac:dyDescent="0.3">
      <c r="A1271">
        <v>1416</v>
      </c>
      <c r="B1271" t="s">
        <v>2105</v>
      </c>
      <c r="C1271" t="s">
        <v>2106</v>
      </c>
      <c r="E1271" t="s">
        <v>33</v>
      </c>
      <c r="F1271">
        <v>1987</v>
      </c>
      <c r="G1271">
        <v>128</v>
      </c>
      <c r="H1271">
        <v>84</v>
      </c>
      <c r="I1271">
        <v>49</v>
      </c>
      <c r="J1271">
        <v>-5</v>
      </c>
      <c r="K1271" s="2">
        <f>Spotify_2000[[#This Row],[Columna2]]/60</f>
        <v>3.3</v>
      </c>
      <c r="L1271">
        <v>198</v>
      </c>
      <c r="M1271">
        <v>0</v>
      </c>
      <c r="N1271">
        <v>63</v>
      </c>
      <c r="Q1271"/>
    </row>
    <row r="1272" spans="1:17" x14ac:dyDescent="0.3">
      <c r="A1272">
        <v>1655</v>
      </c>
      <c r="B1272" t="s">
        <v>2419</v>
      </c>
      <c r="C1272" t="s">
        <v>2388</v>
      </c>
      <c r="E1272" t="s">
        <v>33</v>
      </c>
      <c r="F1272">
        <v>1994</v>
      </c>
      <c r="G1272">
        <v>128</v>
      </c>
      <c r="H1272">
        <v>87</v>
      </c>
      <c r="I1272">
        <v>55</v>
      </c>
      <c r="J1272">
        <v>-4</v>
      </c>
      <c r="K1272" s="2">
        <f>Spotify_2000[[#This Row],[Columna2]]/60</f>
        <v>5.3666666666666663</v>
      </c>
      <c r="L1272">
        <v>322</v>
      </c>
      <c r="M1272">
        <v>3</v>
      </c>
      <c r="N1272">
        <v>59</v>
      </c>
      <c r="Q1272"/>
    </row>
    <row r="1273" spans="1:17" x14ac:dyDescent="0.3">
      <c r="A1273">
        <v>1764</v>
      </c>
      <c r="B1273" t="s">
        <v>2558</v>
      </c>
      <c r="C1273" t="s">
        <v>1157</v>
      </c>
      <c r="E1273" t="s">
        <v>509</v>
      </c>
      <c r="F1273">
        <v>1998</v>
      </c>
      <c r="G1273">
        <v>128</v>
      </c>
      <c r="H1273">
        <v>51</v>
      </c>
      <c r="I1273">
        <v>57</v>
      </c>
      <c r="J1273">
        <v>-13</v>
      </c>
      <c r="K1273" s="2">
        <f>Spotify_2000[[#This Row],[Columna2]]/60</f>
        <v>7.25</v>
      </c>
      <c r="L1273">
        <v>435</v>
      </c>
      <c r="M1273">
        <v>4</v>
      </c>
      <c r="N1273">
        <v>43</v>
      </c>
      <c r="Q1273"/>
    </row>
    <row r="1274" spans="1:17" x14ac:dyDescent="0.3">
      <c r="A1274">
        <v>1783</v>
      </c>
      <c r="B1274" t="s">
        <v>2580</v>
      </c>
      <c r="C1274" t="s">
        <v>1157</v>
      </c>
      <c r="E1274" t="s">
        <v>509</v>
      </c>
      <c r="F1274">
        <v>1998</v>
      </c>
      <c r="G1274">
        <v>128</v>
      </c>
      <c r="H1274">
        <v>80</v>
      </c>
      <c r="I1274">
        <v>57</v>
      </c>
      <c r="J1274">
        <v>-8</v>
      </c>
      <c r="K1274" s="2">
        <f>Spotify_2000[[#This Row],[Columna2]]/60</f>
        <v>4.6833333333333336</v>
      </c>
      <c r="L1274">
        <v>281</v>
      </c>
      <c r="M1274">
        <v>2</v>
      </c>
      <c r="N1274">
        <v>45</v>
      </c>
      <c r="Q1274"/>
    </row>
    <row r="1275" spans="1:17" x14ac:dyDescent="0.3">
      <c r="A1275">
        <v>394</v>
      </c>
      <c r="B1275" t="s">
        <v>682</v>
      </c>
      <c r="C1275" t="s">
        <v>22</v>
      </c>
      <c r="E1275" t="s">
        <v>23</v>
      </c>
      <c r="F1275">
        <v>2001</v>
      </c>
      <c r="G1275">
        <v>128</v>
      </c>
      <c r="H1275">
        <v>80</v>
      </c>
      <c r="I1275">
        <v>45</v>
      </c>
      <c r="J1275">
        <v>-9</v>
      </c>
      <c r="K1275" s="2">
        <f>Spotify_2000[[#This Row],[Columna2]]/60</f>
        <v>4.1833333333333336</v>
      </c>
      <c r="L1275">
        <v>251</v>
      </c>
      <c r="M1275">
        <v>0</v>
      </c>
      <c r="N1275">
        <v>46</v>
      </c>
      <c r="Q1275"/>
    </row>
    <row r="1276" spans="1:17" x14ac:dyDescent="0.3">
      <c r="A1276">
        <v>139</v>
      </c>
      <c r="B1276" t="s">
        <v>288</v>
      </c>
      <c r="C1276" t="s">
        <v>289</v>
      </c>
      <c r="E1276" t="s">
        <v>2</v>
      </c>
      <c r="F1276">
        <v>2005</v>
      </c>
      <c r="G1276">
        <v>128</v>
      </c>
      <c r="H1276">
        <v>37</v>
      </c>
      <c r="I1276">
        <v>61</v>
      </c>
      <c r="J1276">
        <v>-9</v>
      </c>
      <c r="K1276" s="2">
        <f>Spotify_2000[[#This Row],[Columna2]]/60</f>
        <v>3.7666666666666666</v>
      </c>
      <c r="L1276">
        <v>226</v>
      </c>
      <c r="M1276">
        <v>84</v>
      </c>
      <c r="N1276">
        <v>64</v>
      </c>
      <c r="Q1276"/>
    </row>
    <row r="1277" spans="1:17" x14ac:dyDescent="0.3">
      <c r="A1277">
        <v>93</v>
      </c>
      <c r="B1277" t="s">
        <v>208</v>
      </c>
      <c r="C1277" t="s">
        <v>183</v>
      </c>
      <c r="E1277" t="s">
        <v>44</v>
      </c>
      <c r="F1277">
        <v>2006</v>
      </c>
      <c r="G1277">
        <v>128</v>
      </c>
      <c r="H1277">
        <v>40</v>
      </c>
      <c r="I1277">
        <v>40</v>
      </c>
      <c r="J1277">
        <v>-9</v>
      </c>
      <c r="K1277" s="2">
        <f>Spotify_2000[[#This Row],[Columna2]]/60</f>
        <v>4</v>
      </c>
      <c r="L1277">
        <v>240</v>
      </c>
      <c r="M1277">
        <v>3</v>
      </c>
      <c r="N1277">
        <v>49</v>
      </c>
      <c r="Q1277"/>
    </row>
    <row r="1278" spans="1:17" x14ac:dyDescent="0.3">
      <c r="A1278">
        <v>251</v>
      </c>
      <c r="B1278" t="s">
        <v>476</v>
      </c>
      <c r="C1278" t="s">
        <v>183</v>
      </c>
      <c r="E1278" t="s">
        <v>44</v>
      </c>
      <c r="F1278">
        <v>2008</v>
      </c>
      <c r="G1278">
        <v>128</v>
      </c>
      <c r="H1278">
        <v>52</v>
      </c>
      <c r="I1278">
        <v>64</v>
      </c>
      <c r="J1278">
        <v>-10</v>
      </c>
      <c r="K1278" s="2">
        <f>Spotify_2000[[#This Row],[Columna2]]/60</f>
        <v>4.5</v>
      </c>
      <c r="L1278">
        <v>270</v>
      </c>
      <c r="M1278">
        <v>57</v>
      </c>
      <c r="N1278">
        <v>57</v>
      </c>
      <c r="Q1278"/>
    </row>
    <row r="1279" spans="1:17" x14ac:dyDescent="0.3">
      <c r="A1279">
        <v>141</v>
      </c>
      <c r="B1279" t="s">
        <v>292</v>
      </c>
      <c r="C1279" t="s">
        <v>293</v>
      </c>
      <c r="E1279" t="s">
        <v>55</v>
      </c>
      <c r="F1279">
        <v>2009</v>
      </c>
      <c r="G1279">
        <v>128</v>
      </c>
      <c r="H1279">
        <v>77</v>
      </c>
      <c r="I1279">
        <v>74</v>
      </c>
      <c r="J1279">
        <v>-6</v>
      </c>
      <c r="K1279" s="2">
        <f>Spotify_2000[[#This Row],[Columna2]]/60</f>
        <v>4.8166666666666664</v>
      </c>
      <c r="L1279">
        <v>289</v>
      </c>
      <c r="M1279">
        <v>9</v>
      </c>
      <c r="N1279">
        <v>69</v>
      </c>
      <c r="Q1279"/>
    </row>
    <row r="1280" spans="1:17" x14ac:dyDescent="0.3">
      <c r="A1280">
        <v>165</v>
      </c>
      <c r="B1280" t="s">
        <v>337</v>
      </c>
      <c r="C1280" t="s">
        <v>22</v>
      </c>
      <c r="E1280" t="s">
        <v>23</v>
      </c>
      <c r="F1280">
        <v>2009</v>
      </c>
      <c r="G1280">
        <v>128</v>
      </c>
      <c r="H1280">
        <v>91</v>
      </c>
      <c r="I1280">
        <v>60</v>
      </c>
      <c r="J1280">
        <v>-4</v>
      </c>
      <c r="K1280" s="2">
        <f>Spotify_2000[[#This Row],[Columna2]]/60</f>
        <v>5.083333333333333</v>
      </c>
      <c r="L1280">
        <v>305</v>
      </c>
      <c r="M1280">
        <v>0</v>
      </c>
      <c r="N1280">
        <v>76</v>
      </c>
      <c r="Q1280"/>
    </row>
    <row r="1281" spans="1:17" x14ac:dyDescent="0.3">
      <c r="A1281">
        <v>305</v>
      </c>
      <c r="B1281" t="s">
        <v>556</v>
      </c>
      <c r="C1281" t="s">
        <v>159</v>
      </c>
      <c r="E1281" t="s">
        <v>55</v>
      </c>
      <c r="F1281">
        <v>2009</v>
      </c>
      <c r="G1281">
        <v>128</v>
      </c>
      <c r="H1281">
        <v>30</v>
      </c>
      <c r="I1281">
        <v>48</v>
      </c>
      <c r="J1281">
        <v>-9</v>
      </c>
      <c r="K1281" s="2">
        <f>Spotify_2000[[#This Row],[Columna2]]/60</f>
        <v>4.6833333333333336</v>
      </c>
      <c r="L1281">
        <v>281</v>
      </c>
      <c r="M1281">
        <v>85</v>
      </c>
      <c r="N1281">
        <v>43</v>
      </c>
      <c r="Q1281"/>
    </row>
    <row r="1282" spans="1:17" x14ac:dyDescent="0.3">
      <c r="A1282">
        <v>462</v>
      </c>
      <c r="B1282" t="s">
        <v>791</v>
      </c>
      <c r="C1282" t="s">
        <v>792</v>
      </c>
      <c r="E1282" t="s">
        <v>793</v>
      </c>
      <c r="F1282">
        <v>2011</v>
      </c>
      <c r="G1282">
        <v>128</v>
      </c>
      <c r="H1282">
        <v>71</v>
      </c>
      <c r="I1282">
        <v>73</v>
      </c>
      <c r="J1282">
        <v>-6</v>
      </c>
      <c r="K1282" s="2">
        <f>Spotify_2000[[#This Row],[Columna2]]/60</f>
        <v>4</v>
      </c>
      <c r="L1282">
        <v>240</v>
      </c>
      <c r="M1282">
        <v>14</v>
      </c>
      <c r="N1282">
        <v>84</v>
      </c>
      <c r="Q1282"/>
    </row>
    <row r="1283" spans="1:17" x14ac:dyDescent="0.3">
      <c r="A1283">
        <v>542</v>
      </c>
      <c r="B1283" t="s">
        <v>911</v>
      </c>
      <c r="C1283" t="s">
        <v>757</v>
      </c>
      <c r="E1283" t="s">
        <v>103</v>
      </c>
      <c r="F1283">
        <v>2013</v>
      </c>
      <c r="G1283">
        <v>128</v>
      </c>
      <c r="H1283">
        <v>79</v>
      </c>
      <c r="I1283">
        <v>57</v>
      </c>
      <c r="J1283">
        <v>-4</v>
      </c>
      <c r="K1283" s="2">
        <f>Spotify_2000[[#This Row],[Columna2]]/60</f>
        <v>2.4666666666666668</v>
      </c>
      <c r="L1283">
        <v>148</v>
      </c>
      <c r="M1283">
        <v>5</v>
      </c>
      <c r="N1283">
        <v>69</v>
      </c>
      <c r="Q1283"/>
    </row>
    <row r="1284" spans="1:17" x14ac:dyDescent="0.3">
      <c r="A1284">
        <v>543</v>
      </c>
      <c r="B1284" t="s">
        <v>912</v>
      </c>
      <c r="C1284" t="s">
        <v>913</v>
      </c>
      <c r="E1284" t="s">
        <v>103</v>
      </c>
      <c r="F1284">
        <v>2013</v>
      </c>
      <c r="G1284">
        <v>128</v>
      </c>
      <c r="H1284">
        <v>87</v>
      </c>
      <c r="I1284">
        <v>68</v>
      </c>
      <c r="J1284">
        <v>-6</v>
      </c>
      <c r="K1284" s="2">
        <f>Spotify_2000[[#This Row],[Columna2]]/60</f>
        <v>5.0666666666666664</v>
      </c>
      <c r="L1284">
        <v>304</v>
      </c>
      <c r="M1284">
        <v>0</v>
      </c>
      <c r="N1284">
        <v>65</v>
      </c>
      <c r="Q1284"/>
    </row>
    <row r="1285" spans="1:17" x14ac:dyDescent="0.3">
      <c r="A1285">
        <v>601</v>
      </c>
      <c r="B1285" t="s">
        <v>1001</v>
      </c>
      <c r="C1285" t="s">
        <v>1002</v>
      </c>
      <c r="E1285" t="s">
        <v>793</v>
      </c>
      <c r="F1285">
        <v>2014</v>
      </c>
      <c r="G1285">
        <v>128</v>
      </c>
      <c r="H1285">
        <v>87</v>
      </c>
      <c r="I1285">
        <v>58</v>
      </c>
      <c r="J1285">
        <v>-4</v>
      </c>
      <c r="K1285" s="2">
        <f>Spotify_2000[[#This Row],[Columna2]]/60</f>
        <v>3.3166666666666669</v>
      </c>
      <c r="L1285">
        <v>199</v>
      </c>
      <c r="M1285">
        <v>1</v>
      </c>
      <c r="N1285">
        <v>82</v>
      </c>
      <c r="Q1285"/>
    </row>
    <row r="1286" spans="1:17" x14ac:dyDescent="0.3">
      <c r="A1286">
        <v>608</v>
      </c>
      <c r="B1286" t="s">
        <v>1013</v>
      </c>
      <c r="C1286" t="s">
        <v>314</v>
      </c>
      <c r="E1286" t="s">
        <v>315</v>
      </c>
      <c r="F1286">
        <v>2015</v>
      </c>
      <c r="G1286">
        <v>128</v>
      </c>
      <c r="H1286">
        <v>58</v>
      </c>
      <c r="I1286">
        <v>57</v>
      </c>
      <c r="J1286">
        <v>-9</v>
      </c>
      <c r="K1286" s="2">
        <f>Spotify_2000[[#This Row],[Columna2]]/60</f>
        <v>4.7833333333333332</v>
      </c>
      <c r="L1286">
        <v>287</v>
      </c>
      <c r="M1286">
        <v>1</v>
      </c>
      <c r="N1286">
        <v>58</v>
      </c>
      <c r="Q1286"/>
    </row>
    <row r="1287" spans="1:17" x14ac:dyDescent="0.3">
      <c r="A1287">
        <v>610</v>
      </c>
      <c r="B1287" t="s">
        <v>1016</v>
      </c>
      <c r="C1287" t="s">
        <v>888</v>
      </c>
      <c r="E1287" t="s">
        <v>889</v>
      </c>
      <c r="F1287">
        <v>2015</v>
      </c>
      <c r="G1287">
        <v>128</v>
      </c>
      <c r="H1287">
        <v>93</v>
      </c>
      <c r="I1287">
        <v>52</v>
      </c>
      <c r="J1287">
        <v>-5</v>
      </c>
      <c r="K1287" s="2">
        <f>Spotify_2000[[#This Row],[Columna2]]/60</f>
        <v>3.8833333333333333</v>
      </c>
      <c r="L1287">
        <v>233</v>
      </c>
      <c r="M1287">
        <v>0</v>
      </c>
      <c r="N1287">
        <v>53</v>
      </c>
      <c r="Q1287"/>
    </row>
    <row r="1288" spans="1:17" x14ac:dyDescent="0.3">
      <c r="A1288">
        <v>630</v>
      </c>
      <c r="B1288" t="s">
        <v>1045</v>
      </c>
      <c r="C1288" t="s">
        <v>1046</v>
      </c>
      <c r="E1288" t="s">
        <v>874</v>
      </c>
      <c r="F1288">
        <v>2015</v>
      </c>
      <c r="G1288">
        <v>128</v>
      </c>
      <c r="H1288">
        <v>46</v>
      </c>
      <c r="I1288">
        <v>72</v>
      </c>
      <c r="J1288">
        <v>-8</v>
      </c>
      <c r="K1288" s="2">
        <f>Spotify_2000[[#This Row],[Columna2]]/60</f>
        <v>3.35</v>
      </c>
      <c r="L1288">
        <v>201</v>
      </c>
      <c r="M1288">
        <v>8</v>
      </c>
      <c r="N1288">
        <v>68</v>
      </c>
      <c r="Q1288"/>
    </row>
    <row r="1289" spans="1:17" x14ac:dyDescent="0.3">
      <c r="A1289">
        <v>701</v>
      </c>
      <c r="B1289" t="s">
        <v>1075</v>
      </c>
      <c r="C1289" t="s">
        <v>1153</v>
      </c>
      <c r="E1289" t="s">
        <v>17</v>
      </c>
      <c r="F1289">
        <v>2017</v>
      </c>
      <c r="G1289">
        <v>128</v>
      </c>
      <c r="H1289">
        <v>78</v>
      </c>
      <c r="I1289">
        <v>67</v>
      </c>
      <c r="J1289">
        <v>-5</v>
      </c>
      <c r="K1289" s="2">
        <f>Spotify_2000[[#This Row],[Columna2]]/60</f>
        <v>3.5833333333333335</v>
      </c>
      <c r="L1289">
        <v>215</v>
      </c>
      <c r="M1289">
        <v>0</v>
      </c>
      <c r="N1289">
        <v>62</v>
      </c>
      <c r="Q1289"/>
    </row>
    <row r="1290" spans="1:17" x14ac:dyDescent="0.3">
      <c r="A1290">
        <v>734</v>
      </c>
      <c r="B1290" t="s">
        <v>1200</v>
      </c>
      <c r="C1290" t="s">
        <v>1201</v>
      </c>
      <c r="E1290" t="s">
        <v>75</v>
      </c>
      <c r="F1290">
        <v>2018</v>
      </c>
      <c r="G1290">
        <v>128</v>
      </c>
      <c r="H1290">
        <v>78</v>
      </c>
      <c r="I1290">
        <v>81</v>
      </c>
      <c r="J1290">
        <v>-4</v>
      </c>
      <c r="K1290" s="2">
        <f>Spotify_2000[[#This Row],[Columna2]]/60</f>
        <v>3.6666666666666665</v>
      </c>
      <c r="L1290">
        <v>220</v>
      </c>
      <c r="M1290">
        <v>6</v>
      </c>
      <c r="N1290">
        <v>38</v>
      </c>
      <c r="Q1290"/>
    </row>
    <row r="1291" spans="1:17" x14ac:dyDescent="0.3">
      <c r="A1291">
        <v>736</v>
      </c>
      <c r="B1291" t="s">
        <v>1203</v>
      </c>
      <c r="C1291" t="s">
        <v>204</v>
      </c>
      <c r="E1291" t="s">
        <v>36</v>
      </c>
      <c r="F1291">
        <v>2018</v>
      </c>
      <c r="G1291">
        <v>128</v>
      </c>
      <c r="H1291">
        <v>54</v>
      </c>
      <c r="I1291">
        <v>33</v>
      </c>
      <c r="J1291">
        <v>-9</v>
      </c>
      <c r="K1291" s="2">
        <f>Spotify_2000[[#This Row],[Columna2]]/60</f>
        <v>2.4333333333333331</v>
      </c>
      <c r="L1291">
        <v>146</v>
      </c>
      <c r="M1291">
        <v>57</v>
      </c>
      <c r="N1291">
        <v>29</v>
      </c>
      <c r="Q1291"/>
    </row>
    <row r="1292" spans="1:17" x14ac:dyDescent="0.3">
      <c r="A1292">
        <v>757</v>
      </c>
      <c r="B1292" t="s">
        <v>1232</v>
      </c>
      <c r="C1292" t="s">
        <v>913</v>
      </c>
      <c r="E1292" t="s">
        <v>103</v>
      </c>
      <c r="F1292">
        <v>2018</v>
      </c>
      <c r="G1292">
        <v>128</v>
      </c>
      <c r="H1292">
        <v>49</v>
      </c>
      <c r="I1292">
        <v>41</v>
      </c>
      <c r="J1292">
        <v>-6</v>
      </c>
      <c r="K1292" s="2">
        <f>Spotify_2000[[#This Row],[Columna2]]/60</f>
        <v>3.85</v>
      </c>
      <c r="L1292">
        <v>231</v>
      </c>
      <c r="M1292">
        <v>1</v>
      </c>
      <c r="N1292">
        <v>78</v>
      </c>
      <c r="Q1292"/>
    </row>
    <row r="1293" spans="1:17" x14ac:dyDescent="0.3">
      <c r="A1293">
        <v>1871</v>
      </c>
      <c r="B1293" t="s">
        <v>2688</v>
      </c>
      <c r="C1293" t="s">
        <v>1301</v>
      </c>
      <c r="E1293" t="s">
        <v>14</v>
      </c>
      <c r="F1293">
        <v>1966</v>
      </c>
      <c r="G1293">
        <v>129</v>
      </c>
      <c r="H1293">
        <v>25</v>
      </c>
      <c r="I1293">
        <v>34</v>
      </c>
      <c r="J1293">
        <v>-16</v>
      </c>
      <c r="K1293" s="2">
        <f>Spotify_2000[[#This Row],[Columna2]]/60</f>
        <v>3.1666666666666665</v>
      </c>
      <c r="L1293">
        <v>190</v>
      </c>
      <c r="M1293">
        <v>65</v>
      </c>
      <c r="N1293">
        <v>63</v>
      </c>
      <c r="Q1293"/>
    </row>
    <row r="1294" spans="1:17" x14ac:dyDescent="0.3">
      <c r="A1294">
        <v>1948</v>
      </c>
      <c r="B1294" t="s">
        <v>2779</v>
      </c>
      <c r="C1294" t="s">
        <v>309</v>
      </c>
      <c r="E1294" t="s">
        <v>310</v>
      </c>
      <c r="F1294">
        <v>1969</v>
      </c>
      <c r="G1294">
        <v>129</v>
      </c>
      <c r="H1294">
        <v>54</v>
      </c>
      <c r="I1294">
        <v>56</v>
      </c>
      <c r="J1294">
        <v>-10</v>
      </c>
      <c r="K1294" s="2">
        <f>Spotify_2000[[#This Row],[Columna2]]/60</f>
        <v>3.1</v>
      </c>
      <c r="L1294">
        <v>186</v>
      </c>
      <c r="M1294">
        <v>3</v>
      </c>
      <c r="N1294">
        <v>82</v>
      </c>
      <c r="Q1294"/>
    </row>
    <row r="1295" spans="1:17" x14ac:dyDescent="0.3">
      <c r="A1295">
        <v>1969</v>
      </c>
      <c r="B1295" t="s">
        <v>2801</v>
      </c>
      <c r="C1295" t="s">
        <v>2802</v>
      </c>
      <c r="E1295" t="s">
        <v>52</v>
      </c>
      <c r="F1295">
        <v>1969</v>
      </c>
      <c r="G1295">
        <v>129</v>
      </c>
      <c r="H1295">
        <v>44</v>
      </c>
      <c r="I1295">
        <v>54</v>
      </c>
      <c r="J1295">
        <v>-9</v>
      </c>
      <c r="K1295" s="2">
        <f>Spotify_2000[[#This Row],[Columna2]]/60</f>
        <v>3.5833333333333335</v>
      </c>
      <c r="L1295">
        <v>215</v>
      </c>
      <c r="M1295">
        <v>61</v>
      </c>
      <c r="N1295">
        <v>44</v>
      </c>
      <c r="Q1295"/>
    </row>
    <row r="1296" spans="1:17" x14ac:dyDescent="0.3">
      <c r="A1296">
        <v>1984</v>
      </c>
      <c r="B1296" t="s">
        <v>2821</v>
      </c>
      <c r="C1296" t="s">
        <v>1539</v>
      </c>
      <c r="E1296" t="s">
        <v>5</v>
      </c>
      <c r="F1296">
        <v>1969</v>
      </c>
      <c r="G1296">
        <v>129</v>
      </c>
      <c r="H1296">
        <v>41</v>
      </c>
      <c r="I1296">
        <v>46</v>
      </c>
      <c r="J1296">
        <v>-11</v>
      </c>
      <c r="K1296" s="2">
        <f>Spotify_2000[[#This Row],[Columna2]]/60</f>
        <v>2.8833333333333333</v>
      </c>
      <c r="L1296">
        <v>173</v>
      </c>
      <c r="M1296">
        <v>5</v>
      </c>
      <c r="N1296">
        <v>48</v>
      </c>
      <c r="Q1296"/>
    </row>
    <row r="1297" spans="1:17" x14ac:dyDescent="0.3">
      <c r="A1297">
        <v>860</v>
      </c>
      <c r="B1297" t="s">
        <v>1383</v>
      </c>
      <c r="C1297" t="s">
        <v>526</v>
      </c>
      <c r="E1297" t="s">
        <v>5</v>
      </c>
      <c r="F1297">
        <v>1971</v>
      </c>
      <c r="G1297">
        <v>129</v>
      </c>
      <c r="H1297">
        <v>93</v>
      </c>
      <c r="I1297">
        <v>63</v>
      </c>
      <c r="J1297">
        <v>-4</v>
      </c>
      <c r="K1297" s="2">
        <f>Spotify_2000[[#This Row],[Columna2]]/60</f>
        <v>3.8166666666666669</v>
      </c>
      <c r="L1297">
        <v>229</v>
      </c>
      <c r="M1297">
        <v>22</v>
      </c>
      <c r="N1297">
        <v>71</v>
      </c>
      <c r="Q1297"/>
    </row>
    <row r="1298" spans="1:17" x14ac:dyDescent="0.3">
      <c r="A1298">
        <v>871</v>
      </c>
      <c r="B1298" t="s">
        <v>1396</v>
      </c>
      <c r="C1298" t="s">
        <v>1397</v>
      </c>
      <c r="E1298" t="s">
        <v>2</v>
      </c>
      <c r="F1298">
        <v>1971</v>
      </c>
      <c r="G1298">
        <v>129</v>
      </c>
      <c r="H1298">
        <v>57</v>
      </c>
      <c r="I1298">
        <v>61</v>
      </c>
      <c r="J1298">
        <v>-11</v>
      </c>
      <c r="K1298" s="2">
        <f>Spotify_2000[[#This Row],[Columna2]]/60</f>
        <v>5.833333333333333</v>
      </c>
      <c r="L1298">
        <v>350</v>
      </c>
      <c r="M1298">
        <v>56</v>
      </c>
      <c r="N1298">
        <v>72</v>
      </c>
      <c r="Q1298"/>
    </row>
    <row r="1299" spans="1:17" x14ac:dyDescent="0.3">
      <c r="A1299">
        <v>975</v>
      </c>
      <c r="B1299" t="s">
        <v>1542</v>
      </c>
      <c r="C1299" t="s">
        <v>1539</v>
      </c>
      <c r="E1299" t="s">
        <v>5</v>
      </c>
      <c r="F1299">
        <v>1975</v>
      </c>
      <c r="G1299">
        <v>129</v>
      </c>
      <c r="H1299">
        <v>49</v>
      </c>
      <c r="I1299">
        <v>72</v>
      </c>
      <c r="J1299">
        <v>-15</v>
      </c>
      <c r="K1299" s="2">
        <f>Spotify_2000[[#This Row],[Columna2]]/60</f>
        <v>4.2166666666666668</v>
      </c>
      <c r="L1299">
        <v>253</v>
      </c>
      <c r="M1299">
        <v>11</v>
      </c>
      <c r="N1299">
        <v>68</v>
      </c>
      <c r="Q1299"/>
    </row>
    <row r="1300" spans="1:17" x14ac:dyDescent="0.3">
      <c r="A1300">
        <v>981</v>
      </c>
      <c r="B1300" t="s">
        <v>1549</v>
      </c>
      <c r="C1300" t="s">
        <v>1397</v>
      </c>
      <c r="E1300" t="s">
        <v>2</v>
      </c>
      <c r="F1300">
        <v>1975</v>
      </c>
      <c r="G1300">
        <v>129</v>
      </c>
      <c r="H1300">
        <v>37</v>
      </c>
      <c r="I1300">
        <v>43</v>
      </c>
      <c r="J1300">
        <v>-10</v>
      </c>
      <c r="K1300" s="2">
        <f>Spotify_2000[[#This Row],[Columna2]]/60</f>
        <v>4.6333333333333337</v>
      </c>
      <c r="L1300">
        <v>278</v>
      </c>
      <c r="M1300">
        <v>37</v>
      </c>
      <c r="N1300">
        <v>68</v>
      </c>
      <c r="Q1300"/>
    </row>
    <row r="1301" spans="1:17" x14ac:dyDescent="0.3">
      <c r="A1301">
        <v>1075</v>
      </c>
      <c r="B1301" t="s">
        <v>1674</v>
      </c>
      <c r="C1301" t="s">
        <v>1675</v>
      </c>
      <c r="E1301" t="s">
        <v>233</v>
      </c>
      <c r="F1301">
        <v>1977</v>
      </c>
      <c r="G1301">
        <v>129</v>
      </c>
      <c r="H1301">
        <v>45</v>
      </c>
      <c r="I1301">
        <v>75</v>
      </c>
      <c r="J1301">
        <v>-15</v>
      </c>
      <c r="K1301" s="2">
        <f>Spotify_2000[[#This Row],[Columna2]]/60</f>
        <v>3.6666666666666665</v>
      </c>
      <c r="L1301">
        <v>220</v>
      </c>
      <c r="M1301">
        <v>42</v>
      </c>
      <c r="N1301">
        <v>47</v>
      </c>
      <c r="Q1301"/>
    </row>
    <row r="1302" spans="1:17" x14ac:dyDescent="0.3">
      <c r="A1302">
        <v>1133</v>
      </c>
      <c r="B1302" t="s">
        <v>1748</v>
      </c>
      <c r="C1302" t="s">
        <v>1174</v>
      </c>
      <c r="E1302" t="s">
        <v>2</v>
      </c>
      <c r="F1302">
        <v>1979</v>
      </c>
      <c r="G1302">
        <v>129</v>
      </c>
      <c r="H1302">
        <v>23</v>
      </c>
      <c r="I1302">
        <v>42</v>
      </c>
      <c r="J1302">
        <v>-17</v>
      </c>
      <c r="K1302" s="2">
        <f>Spotify_2000[[#This Row],[Columna2]]/60</f>
        <v>3.8666666666666667</v>
      </c>
      <c r="L1302">
        <v>232</v>
      </c>
      <c r="M1302">
        <v>63</v>
      </c>
      <c r="N1302">
        <v>59</v>
      </c>
      <c r="Q1302"/>
    </row>
    <row r="1303" spans="1:17" x14ac:dyDescent="0.3">
      <c r="A1303">
        <v>1165</v>
      </c>
      <c r="B1303" t="s">
        <v>1788</v>
      </c>
      <c r="C1303" t="s">
        <v>1789</v>
      </c>
      <c r="E1303" t="s">
        <v>550</v>
      </c>
      <c r="F1303">
        <v>1980</v>
      </c>
      <c r="G1303">
        <v>129</v>
      </c>
      <c r="H1303">
        <v>84</v>
      </c>
      <c r="I1303">
        <v>65</v>
      </c>
      <c r="J1303">
        <v>-6</v>
      </c>
      <c r="K1303" s="2">
        <f>Spotify_2000[[#This Row],[Columna2]]/60</f>
        <v>3.25</v>
      </c>
      <c r="L1303">
        <v>195</v>
      </c>
      <c r="M1303">
        <v>50</v>
      </c>
      <c r="N1303">
        <v>56</v>
      </c>
      <c r="Q1303"/>
    </row>
    <row r="1304" spans="1:17" x14ac:dyDescent="0.3">
      <c r="A1304">
        <v>1252</v>
      </c>
      <c r="B1304" t="s">
        <v>1897</v>
      </c>
      <c r="C1304" t="s">
        <v>332</v>
      </c>
      <c r="E1304" t="s">
        <v>5</v>
      </c>
      <c r="F1304">
        <v>1983</v>
      </c>
      <c r="G1304">
        <v>129</v>
      </c>
      <c r="H1304">
        <v>94</v>
      </c>
      <c r="I1304">
        <v>70</v>
      </c>
      <c r="J1304">
        <v>-3</v>
      </c>
      <c r="K1304" s="2">
        <f>Spotify_2000[[#This Row],[Columna2]]/60</f>
        <v>3.3</v>
      </c>
      <c r="L1304">
        <v>198</v>
      </c>
      <c r="M1304">
        <v>7</v>
      </c>
      <c r="N1304">
        <v>77</v>
      </c>
      <c r="Q1304"/>
    </row>
    <row r="1305" spans="1:17" x14ac:dyDescent="0.3">
      <c r="A1305">
        <v>1256</v>
      </c>
      <c r="B1305" t="s">
        <v>1902</v>
      </c>
      <c r="C1305" t="s">
        <v>1467</v>
      </c>
      <c r="E1305" t="s">
        <v>5</v>
      </c>
      <c r="F1305">
        <v>1983</v>
      </c>
      <c r="G1305">
        <v>129</v>
      </c>
      <c r="H1305">
        <v>72</v>
      </c>
      <c r="I1305">
        <v>60</v>
      </c>
      <c r="J1305">
        <v>-8</v>
      </c>
      <c r="K1305" s="2">
        <f>Spotify_2000[[#This Row],[Columna2]]/60</f>
        <v>5.1333333333333337</v>
      </c>
      <c r="L1305">
        <v>308</v>
      </c>
      <c r="M1305">
        <v>50</v>
      </c>
      <c r="N1305">
        <v>43</v>
      </c>
      <c r="Q1305"/>
    </row>
    <row r="1306" spans="1:17" x14ac:dyDescent="0.3">
      <c r="A1306">
        <v>1288</v>
      </c>
      <c r="B1306" t="s">
        <v>1941</v>
      </c>
      <c r="C1306" t="s">
        <v>1942</v>
      </c>
      <c r="E1306" t="s">
        <v>1943</v>
      </c>
      <c r="F1306">
        <v>1984</v>
      </c>
      <c r="G1306">
        <v>129</v>
      </c>
      <c r="H1306">
        <v>92</v>
      </c>
      <c r="I1306">
        <v>74</v>
      </c>
      <c r="J1306">
        <v>-5</v>
      </c>
      <c r="K1306" s="2">
        <f>Spotify_2000[[#This Row],[Columna2]]/60</f>
        <v>5.0999999999999996</v>
      </c>
      <c r="L1306">
        <v>306</v>
      </c>
      <c r="M1306">
        <v>11</v>
      </c>
      <c r="N1306">
        <v>64</v>
      </c>
      <c r="Q1306"/>
    </row>
    <row r="1307" spans="1:17" x14ac:dyDescent="0.3">
      <c r="A1307">
        <v>1317</v>
      </c>
      <c r="B1307" t="s">
        <v>1981</v>
      </c>
      <c r="C1307" t="s">
        <v>35</v>
      </c>
      <c r="E1307" t="s">
        <v>36</v>
      </c>
      <c r="F1307">
        <v>1985</v>
      </c>
      <c r="G1307">
        <v>129</v>
      </c>
      <c r="H1307">
        <v>46</v>
      </c>
      <c r="I1307">
        <v>78</v>
      </c>
      <c r="J1307">
        <v>-14</v>
      </c>
      <c r="K1307" s="2">
        <f>Spotify_2000[[#This Row],[Columna2]]/60</f>
        <v>3.25</v>
      </c>
      <c r="L1307">
        <v>195</v>
      </c>
      <c r="M1307">
        <v>46</v>
      </c>
      <c r="N1307">
        <v>26</v>
      </c>
      <c r="Q1307"/>
    </row>
    <row r="1308" spans="1:17" x14ac:dyDescent="0.3">
      <c r="A1308">
        <v>1414</v>
      </c>
      <c r="B1308" t="s">
        <v>2103</v>
      </c>
      <c r="C1308" t="s">
        <v>2047</v>
      </c>
      <c r="E1308" t="s">
        <v>62</v>
      </c>
      <c r="F1308">
        <v>1987</v>
      </c>
      <c r="G1308">
        <v>129</v>
      </c>
      <c r="H1308">
        <v>16</v>
      </c>
      <c r="I1308">
        <v>63</v>
      </c>
      <c r="J1308">
        <v>-21</v>
      </c>
      <c r="K1308" s="2">
        <f>Spotify_2000[[#This Row],[Columna2]]/60</f>
        <v>3.9833333333333334</v>
      </c>
      <c r="L1308">
        <v>239</v>
      </c>
      <c r="M1308">
        <v>93</v>
      </c>
      <c r="N1308">
        <v>43</v>
      </c>
      <c r="Q1308"/>
    </row>
    <row r="1309" spans="1:17" x14ac:dyDescent="0.3">
      <c r="A1309">
        <v>1449</v>
      </c>
      <c r="B1309" t="s">
        <v>2146</v>
      </c>
      <c r="C1309" t="s">
        <v>2147</v>
      </c>
      <c r="E1309" t="s">
        <v>722</v>
      </c>
      <c r="F1309">
        <v>1988</v>
      </c>
      <c r="G1309">
        <v>129</v>
      </c>
      <c r="H1309">
        <v>74</v>
      </c>
      <c r="I1309">
        <v>48</v>
      </c>
      <c r="J1309">
        <v>-10</v>
      </c>
      <c r="K1309" s="2">
        <f>Spotify_2000[[#This Row],[Columna2]]/60</f>
        <v>3.6333333333333333</v>
      </c>
      <c r="L1309">
        <v>218</v>
      </c>
      <c r="M1309">
        <v>1</v>
      </c>
      <c r="N1309">
        <v>45</v>
      </c>
      <c r="Q1309"/>
    </row>
    <row r="1310" spans="1:17" x14ac:dyDescent="0.3">
      <c r="A1310">
        <v>1621</v>
      </c>
      <c r="B1310" t="s">
        <v>2374</v>
      </c>
      <c r="C1310" t="s">
        <v>2193</v>
      </c>
      <c r="E1310" t="s">
        <v>47</v>
      </c>
      <c r="F1310">
        <v>1993</v>
      </c>
      <c r="G1310">
        <v>129</v>
      </c>
      <c r="H1310">
        <v>67</v>
      </c>
      <c r="I1310">
        <v>62</v>
      </c>
      <c r="J1310">
        <v>-10</v>
      </c>
      <c r="K1310" s="2">
        <f>Spotify_2000[[#This Row],[Columna2]]/60</f>
        <v>3.5333333333333332</v>
      </c>
      <c r="L1310">
        <v>212</v>
      </c>
      <c r="M1310">
        <v>0</v>
      </c>
      <c r="N1310">
        <v>72</v>
      </c>
      <c r="Q1310"/>
    </row>
    <row r="1311" spans="1:17" x14ac:dyDescent="0.3">
      <c r="A1311">
        <v>268</v>
      </c>
      <c r="B1311" t="s">
        <v>497</v>
      </c>
      <c r="C1311" t="s">
        <v>498</v>
      </c>
      <c r="E1311" t="s">
        <v>2</v>
      </c>
      <c r="F1311">
        <v>2000</v>
      </c>
      <c r="G1311">
        <v>129</v>
      </c>
      <c r="H1311">
        <v>51</v>
      </c>
      <c r="I1311">
        <v>69</v>
      </c>
      <c r="J1311">
        <v>-10</v>
      </c>
      <c r="K1311" s="2">
        <f>Spotify_2000[[#This Row],[Columna2]]/60</f>
        <v>2.0833333333333335</v>
      </c>
      <c r="L1311">
        <v>125</v>
      </c>
      <c r="M1311">
        <v>63</v>
      </c>
      <c r="N1311">
        <v>71</v>
      </c>
      <c r="Q1311"/>
    </row>
    <row r="1312" spans="1:17" x14ac:dyDescent="0.3">
      <c r="A1312">
        <v>162</v>
      </c>
      <c r="B1312" t="s">
        <v>331</v>
      </c>
      <c r="C1312" t="s">
        <v>332</v>
      </c>
      <c r="E1312" t="s">
        <v>5</v>
      </c>
      <c r="F1312">
        <v>2001</v>
      </c>
      <c r="G1312">
        <v>129</v>
      </c>
      <c r="H1312">
        <v>39</v>
      </c>
      <c r="I1312">
        <v>59</v>
      </c>
      <c r="J1312">
        <v>-14</v>
      </c>
      <c r="K1312" s="2">
        <f>Spotify_2000[[#This Row],[Columna2]]/60</f>
        <v>7.05</v>
      </c>
      <c r="L1312">
        <v>423</v>
      </c>
      <c r="M1312">
        <v>13</v>
      </c>
      <c r="N1312">
        <v>46</v>
      </c>
      <c r="Q1312"/>
    </row>
    <row r="1313" spans="1:17" x14ac:dyDescent="0.3">
      <c r="A1313">
        <v>217</v>
      </c>
      <c r="B1313" t="s">
        <v>426</v>
      </c>
      <c r="C1313" t="s">
        <v>150</v>
      </c>
      <c r="E1313" t="s">
        <v>44</v>
      </c>
      <c r="F1313">
        <v>2008</v>
      </c>
      <c r="G1313">
        <v>129</v>
      </c>
      <c r="H1313">
        <v>59</v>
      </c>
      <c r="I1313">
        <v>93</v>
      </c>
      <c r="J1313">
        <v>-12</v>
      </c>
      <c r="K1313" s="2">
        <f>Spotify_2000[[#This Row],[Columna2]]/60</f>
        <v>3.65</v>
      </c>
      <c r="L1313">
        <v>219</v>
      </c>
      <c r="M1313">
        <v>43</v>
      </c>
      <c r="N1313">
        <v>41</v>
      </c>
      <c r="Q1313"/>
    </row>
    <row r="1314" spans="1:17" x14ac:dyDescent="0.3">
      <c r="A1314">
        <v>120</v>
      </c>
      <c r="B1314" t="s">
        <v>256</v>
      </c>
      <c r="C1314" t="s">
        <v>257</v>
      </c>
      <c r="E1314" t="s">
        <v>71</v>
      </c>
      <c r="F1314">
        <v>2009</v>
      </c>
      <c r="G1314">
        <v>129</v>
      </c>
      <c r="H1314">
        <v>82</v>
      </c>
      <c r="I1314">
        <v>53</v>
      </c>
      <c r="J1314">
        <v>-7</v>
      </c>
      <c r="K1314" s="2">
        <f>Spotify_2000[[#This Row],[Columna2]]/60</f>
        <v>3.85</v>
      </c>
      <c r="L1314">
        <v>231</v>
      </c>
      <c r="M1314">
        <v>7</v>
      </c>
      <c r="N1314">
        <v>64</v>
      </c>
      <c r="Q1314"/>
    </row>
    <row r="1315" spans="1:17" x14ac:dyDescent="0.3">
      <c r="A1315">
        <v>163</v>
      </c>
      <c r="B1315" t="s">
        <v>333</v>
      </c>
      <c r="C1315" t="s">
        <v>334</v>
      </c>
      <c r="E1315" t="s">
        <v>5</v>
      </c>
      <c r="F1315">
        <v>2009</v>
      </c>
      <c r="G1315">
        <v>129</v>
      </c>
      <c r="H1315">
        <v>72</v>
      </c>
      <c r="I1315">
        <v>61</v>
      </c>
      <c r="J1315">
        <v>-8</v>
      </c>
      <c r="K1315" s="2">
        <f>Spotify_2000[[#This Row],[Columna2]]/60</f>
        <v>3.6333333333333333</v>
      </c>
      <c r="L1315">
        <v>218</v>
      </c>
      <c r="M1315">
        <v>29</v>
      </c>
      <c r="N1315">
        <v>64</v>
      </c>
      <c r="Q1315"/>
    </row>
    <row r="1316" spans="1:17" x14ac:dyDescent="0.3">
      <c r="A1316">
        <v>438</v>
      </c>
      <c r="B1316" t="s">
        <v>758</v>
      </c>
      <c r="C1316" t="s">
        <v>759</v>
      </c>
      <c r="E1316" t="s">
        <v>261</v>
      </c>
      <c r="F1316">
        <v>2011</v>
      </c>
      <c r="G1316">
        <v>129</v>
      </c>
      <c r="H1316">
        <v>50</v>
      </c>
      <c r="I1316">
        <v>86</v>
      </c>
      <c r="J1316">
        <v>-7</v>
      </c>
      <c r="K1316" s="2">
        <f>Spotify_2000[[#This Row],[Columna2]]/60</f>
        <v>4.083333333333333</v>
      </c>
      <c r="L1316">
        <v>245</v>
      </c>
      <c r="M1316">
        <v>59</v>
      </c>
      <c r="N1316">
        <v>76</v>
      </c>
      <c r="Q1316"/>
    </row>
    <row r="1317" spans="1:17" x14ac:dyDescent="0.3">
      <c r="A1317">
        <v>567</v>
      </c>
      <c r="B1317" t="s">
        <v>946</v>
      </c>
      <c r="C1317" t="s">
        <v>947</v>
      </c>
      <c r="E1317" t="s">
        <v>948</v>
      </c>
      <c r="F1317">
        <v>2014</v>
      </c>
      <c r="G1317">
        <v>129</v>
      </c>
      <c r="H1317">
        <v>66</v>
      </c>
      <c r="I1317">
        <v>57</v>
      </c>
      <c r="J1317">
        <v>-5</v>
      </c>
      <c r="K1317" s="2">
        <f>Spotify_2000[[#This Row],[Columna2]]/60</f>
        <v>4.0333333333333332</v>
      </c>
      <c r="L1317">
        <v>242</v>
      </c>
      <c r="M1317">
        <v>63</v>
      </c>
      <c r="N1317">
        <v>77</v>
      </c>
      <c r="Q1317"/>
    </row>
    <row r="1318" spans="1:17" x14ac:dyDescent="0.3">
      <c r="A1318">
        <v>682</v>
      </c>
      <c r="B1318" t="s">
        <v>1126</v>
      </c>
      <c r="C1318" t="s">
        <v>65</v>
      </c>
      <c r="E1318" t="s">
        <v>62</v>
      </c>
      <c r="F1318">
        <v>2017</v>
      </c>
      <c r="G1318">
        <v>129</v>
      </c>
      <c r="H1318">
        <v>64</v>
      </c>
      <c r="I1318">
        <v>67</v>
      </c>
      <c r="J1318">
        <v>-7</v>
      </c>
      <c r="K1318" s="2">
        <f>Spotify_2000[[#This Row],[Columna2]]/60</f>
        <v>3.7166666666666668</v>
      </c>
      <c r="L1318">
        <v>223</v>
      </c>
      <c r="M1318">
        <v>22</v>
      </c>
      <c r="N1318">
        <v>41</v>
      </c>
      <c r="Q1318"/>
    </row>
    <row r="1319" spans="1:17" x14ac:dyDescent="0.3">
      <c r="A1319">
        <v>1911</v>
      </c>
      <c r="B1319" t="s">
        <v>2734</v>
      </c>
      <c r="C1319" t="s">
        <v>1372</v>
      </c>
      <c r="E1319" t="s">
        <v>1368</v>
      </c>
      <c r="F1319">
        <v>1967</v>
      </c>
      <c r="G1319">
        <v>130</v>
      </c>
      <c r="H1319">
        <v>60</v>
      </c>
      <c r="I1319">
        <v>66</v>
      </c>
      <c r="J1319">
        <v>-11</v>
      </c>
      <c r="K1319" s="2">
        <f>Spotify_2000[[#This Row],[Columna2]]/60</f>
        <v>2.5333333333333332</v>
      </c>
      <c r="L1319">
        <v>152</v>
      </c>
      <c r="M1319">
        <v>43</v>
      </c>
      <c r="N1319">
        <v>80</v>
      </c>
      <c r="Q1319"/>
    </row>
    <row r="1320" spans="1:17" x14ac:dyDescent="0.3">
      <c r="A1320">
        <v>1937</v>
      </c>
      <c r="B1320" t="s">
        <v>2766</v>
      </c>
      <c r="C1320" t="s">
        <v>1305</v>
      </c>
      <c r="E1320" t="s">
        <v>5</v>
      </c>
      <c r="F1320">
        <v>1968</v>
      </c>
      <c r="G1320">
        <v>130</v>
      </c>
      <c r="H1320">
        <v>62</v>
      </c>
      <c r="I1320">
        <v>44</v>
      </c>
      <c r="J1320">
        <v>-11</v>
      </c>
      <c r="K1320" s="2">
        <f>Spotify_2000[[#This Row],[Columna2]]/60</f>
        <v>8.6166666666666671</v>
      </c>
      <c r="L1320">
        <v>517</v>
      </c>
      <c r="M1320">
        <v>6</v>
      </c>
      <c r="N1320">
        <v>56</v>
      </c>
      <c r="Q1320"/>
    </row>
    <row r="1321" spans="1:17" x14ac:dyDescent="0.3">
      <c r="A1321">
        <v>838</v>
      </c>
      <c r="B1321" t="s">
        <v>1352</v>
      </c>
      <c r="C1321" t="s">
        <v>1305</v>
      </c>
      <c r="E1321" t="s">
        <v>5</v>
      </c>
      <c r="F1321">
        <v>1970</v>
      </c>
      <c r="G1321">
        <v>130</v>
      </c>
      <c r="H1321">
        <v>85</v>
      </c>
      <c r="I1321">
        <v>59</v>
      </c>
      <c r="J1321">
        <v>-6</v>
      </c>
      <c r="K1321" s="2">
        <f>Spotify_2000[[#This Row],[Columna2]]/60</f>
        <v>2.6833333333333331</v>
      </c>
      <c r="L1321">
        <v>161</v>
      </c>
      <c r="M1321">
        <v>6</v>
      </c>
      <c r="N1321">
        <v>69</v>
      </c>
      <c r="Q1321"/>
    </row>
    <row r="1322" spans="1:17" x14ac:dyDescent="0.3">
      <c r="A1322">
        <v>937</v>
      </c>
      <c r="B1322" t="s">
        <v>1484</v>
      </c>
      <c r="C1322" t="s">
        <v>1485</v>
      </c>
      <c r="E1322" t="s">
        <v>5</v>
      </c>
      <c r="F1322">
        <v>1973</v>
      </c>
      <c r="G1322">
        <v>130</v>
      </c>
      <c r="H1322">
        <v>80</v>
      </c>
      <c r="I1322">
        <v>41</v>
      </c>
      <c r="J1322">
        <v>-3</v>
      </c>
      <c r="K1322" s="2">
        <f>Spotify_2000[[#This Row],[Columna2]]/60</f>
        <v>3.7166666666666668</v>
      </c>
      <c r="L1322">
        <v>223</v>
      </c>
      <c r="M1322">
        <v>22</v>
      </c>
      <c r="N1322">
        <v>76</v>
      </c>
      <c r="Q1322"/>
    </row>
    <row r="1323" spans="1:17" x14ac:dyDescent="0.3">
      <c r="A1323">
        <v>986</v>
      </c>
      <c r="B1323" t="s">
        <v>1556</v>
      </c>
      <c r="C1323" t="s">
        <v>1557</v>
      </c>
      <c r="E1323" t="s">
        <v>5</v>
      </c>
      <c r="F1323">
        <v>1975</v>
      </c>
      <c r="G1323">
        <v>130</v>
      </c>
      <c r="H1323">
        <v>46</v>
      </c>
      <c r="I1323">
        <v>43</v>
      </c>
      <c r="J1323">
        <v>-12</v>
      </c>
      <c r="K1323" s="2">
        <f>Spotify_2000[[#This Row],[Columna2]]/60</f>
        <v>4.8833333333333337</v>
      </c>
      <c r="L1323">
        <v>293</v>
      </c>
      <c r="M1323">
        <v>12</v>
      </c>
      <c r="N1323">
        <v>65</v>
      </c>
      <c r="Q1323"/>
    </row>
    <row r="1324" spans="1:17" x14ac:dyDescent="0.3">
      <c r="A1324">
        <v>996</v>
      </c>
      <c r="B1324" t="s">
        <v>1573</v>
      </c>
      <c r="C1324" t="s">
        <v>1574</v>
      </c>
      <c r="E1324" t="s">
        <v>5</v>
      </c>
      <c r="F1324">
        <v>1975</v>
      </c>
      <c r="G1324">
        <v>130</v>
      </c>
      <c r="H1324">
        <v>73</v>
      </c>
      <c r="I1324">
        <v>70</v>
      </c>
      <c r="J1324">
        <v>-8</v>
      </c>
      <c r="K1324" s="2">
        <f>Spotify_2000[[#This Row],[Columna2]]/60</f>
        <v>4.05</v>
      </c>
      <c r="L1324">
        <v>243</v>
      </c>
      <c r="M1324">
        <v>43</v>
      </c>
      <c r="N1324">
        <v>66</v>
      </c>
      <c r="Q1324"/>
    </row>
    <row r="1325" spans="1:17" x14ac:dyDescent="0.3">
      <c r="A1325">
        <v>1049</v>
      </c>
      <c r="B1325" t="s">
        <v>1641</v>
      </c>
      <c r="C1325" t="s">
        <v>248</v>
      </c>
      <c r="E1325" t="s">
        <v>249</v>
      </c>
      <c r="F1325">
        <v>1977</v>
      </c>
      <c r="G1325">
        <v>130</v>
      </c>
      <c r="H1325">
        <v>70</v>
      </c>
      <c r="I1325">
        <v>48</v>
      </c>
      <c r="J1325">
        <v>-8</v>
      </c>
      <c r="K1325" s="2">
        <f>Spotify_2000[[#This Row],[Columna2]]/60</f>
        <v>4.1500000000000004</v>
      </c>
      <c r="L1325">
        <v>249</v>
      </c>
      <c r="M1325">
        <v>40</v>
      </c>
      <c r="N1325">
        <v>52</v>
      </c>
      <c r="Q1325"/>
    </row>
    <row r="1326" spans="1:17" x14ac:dyDescent="0.3">
      <c r="A1326">
        <v>1306</v>
      </c>
      <c r="B1326" t="s">
        <v>1966</v>
      </c>
      <c r="C1326" t="s">
        <v>1936</v>
      </c>
      <c r="E1326" t="s">
        <v>114</v>
      </c>
      <c r="F1326">
        <v>1984</v>
      </c>
      <c r="G1326">
        <v>130</v>
      </c>
      <c r="H1326">
        <v>62</v>
      </c>
      <c r="I1326">
        <v>54</v>
      </c>
      <c r="J1326">
        <v>-13</v>
      </c>
      <c r="K1326" s="2">
        <f>Spotify_2000[[#This Row],[Columna2]]/60</f>
        <v>3.4666666666666668</v>
      </c>
      <c r="L1326">
        <v>208</v>
      </c>
      <c r="M1326">
        <v>0</v>
      </c>
      <c r="N1326">
        <v>54</v>
      </c>
      <c r="Q1326"/>
    </row>
    <row r="1327" spans="1:17" x14ac:dyDescent="0.3">
      <c r="A1327">
        <v>1351</v>
      </c>
      <c r="B1327" t="s">
        <v>2022</v>
      </c>
      <c r="C1327" t="s">
        <v>1194</v>
      </c>
      <c r="E1327" t="s">
        <v>1079</v>
      </c>
      <c r="F1327">
        <v>1986</v>
      </c>
      <c r="G1327">
        <v>130</v>
      </c>
      <c r="H1327">
        <v>78</v>
      </c>
      <c r="I1327">
        <v>67</v>
      </c>
      <c r="J1327">
        <v>-6</v>
      </c>
      <c r="K1327" s="2">
        <f>Spotify_2000[[#This Row],[Columna2]]/60</f>
        <v>4.4000000000000004</v>
      </c>
      <c r="L1327">
        <v>264</v>
      </c>
      <c r="M1327">
        <v>2</v>
      </c>
      <c r="N1327">
        <v>54</v>
      </c>
      <c r="Q1327"/>
    </row>
    <row r="1328" spans="1:17" x14ac:dyDescent="0.3">
      <c r="A1328">
        <v>1477</v>
      </c>
      <c r="B1328" t="s">
        <v>2184</v>
      </c>
      <c r="C1328" t="s">
        <v>1891</v>
      </c>
      <c r="E1328" t="s">
        <v>509</v>
      </c>
      <c r="F1328">
        <v>1989</v>
      </c>
      <c r="G1328">
        <v>130</v>
      </c>
      <c r="H1328">
        <v>68</v>
      </c>
      <c r="I1328">
        <v>64</v>
      </c>
      <c r="J1328">
        <v>-12</v>
      </c>
      <c r="K1328" s="2">
        <f>Spotify_2000[[#This Row],[Columna2]]/60</f>
        <v>3.75</v>
      </c>
      <c r="L1328">
        <v>225</v>
      </c>
      <c r="M1328">
        <v>1</v>
      </c>
      <c r="N1328">
        <v>61</v>
      </c>
      <c r="Q1328"/>
    </row>
    <row r="1329" spans="1:17" x14ac:dyDescent="0.3">
      <c r="A1329">
        <v>1551</v>
      </c>
      <c r="B1329" t="s">
        <v>2277</v>
      </c>
      <c r="C1329" t="s">
        <v>2278</v>
      </c>
      <c r="E1329" t="s">
        <v>1603</v>
      </c>
      <c r="F1329">
        <v>1991</v>
      </c>
      <c r="G1329">
        <v>130</v>
      </c>
      <c r="H1329">
        <v>51</v>
      </c>
      <c r="I1329">
        <v>57</v>
      </c>
      <c r="J1329">
        <v>-9</v>
      </c>
      <c r="K1329" s="2">
        <f>Spotify_2000[[#This Row],[Columna2]]/60</f>
        <v>4.2166666666666668</v>
      </c>
      <c r="L1329">
        <v>253</v>
      </c>
      <c r="M1329">
        <v>55</v>
      </c>
      <c r="N1329">
        <v>69</v>
      </c>
      <c r="Q1329"/>
    </row>
    <row r="1330" spans="1:17" x14ac:dyDescent="0.3">
      <c r="A1330">
        <v>1613</v>
      </c>
      <c r="B1330" t="s">
        <v>2361</v>
      </c>
      <c r="C1330" t="s">
        <v>2362</v>
      </c>
      <c r="E1330" t="s">
        <v>11</v>
      </c>
      <c r="F1330">
        <v>1993</v>
      </c>
      <c r="G1330">
        <v>130</v>
      </c>
      <c r="H1330">
        <v>42</v>
      </c>
      <c r="I1330">
        <v>53</v>
      </c>
      <c r="J1330">
        <v>-10</v>
      </c>
      <c r="K1330" s="2">
        <f>Spotify_2000[[#This Row],[Columna2]]/60</f>
        <v>3.2833333333333332</v>
      </c>
      <c r="L1330">
        <v>197</v>
      </c>
      <c r="M1330">
        <v>14</v>
      </c>
      <c r="N1330">
        <v>62</v>
      </c>
      <c r="Q1330"/>
    </row>
    <row r="1331" spans="1:17" x14ac:dyDescent="0.3">
      <c r="A1331">
        <v>1686</v>
      </c>
      <c r="B1331" t="s">
        <v>2459</v>
      </c>
      <c r="C1331" t="s">
        <v>176</v>
      </c>
      <c r="E1331" t="s">
        <v>20</v>
      </c>
      <c r="F1331">
        <v>1995</v>
      </c>
      <c r="G1331">
        <v>130</v>
      </c>
      <c r="H1331">
        <v>47</v>
      </c>
      <c r="I1331">
        <v>80</v>
      </c>
      <c r="J1331">
        <v>-9</v>
      </c>
      <c r="K1331" s="2">
        <f>Spotify_2000[[#This Row],[Columna2]]/60</f>
        <v>5.7333333333333334</v>
      </c>
      <c r="L1331">
        <v>344</v>
      </c>
      <c r="M1331">
        <v>25</v>
      </c>
      <c r="N1331">
        <v>58</v>
      </c>
      <c r="Q1331"/>
    </row>
    <row r="1332" spans="1:17" x14ac:dyDescent="0.3">
      <c r="A1332">
        <v>1700</v>
      </c>
      <c r="B1332" t="s">
        <v>2474</v>
      </c>
      <c r="C1332" t="s">
        <v>1701</v>
      </c>
      <c r="E1332" t="s">
        <v>5</v>
      </c>
      <c r="F1332">
        <v>1996</v>
      </c>
      <c r="G1332">
        <v>130</v>
      </c>
      <c r="H1332">
        <v>82</v>
      </c>
      <c r="I1332">
        <v>55</v>
      </c>
      <c r="J1332">
        <v>-7</v>
      </c>
      <c r="K1332" s="2">
        <f>Spotify_2000[[#This Row],[Columna2]]/60</f>
        <v>4</v>
      </c>
      <c r="L1332">
        <v>240</v>
      </c>
      <c r="M1332">
        <v>7</v>
      </c>
      <c r="N1332">
        <v>57</v>
      </c>
      <c r="Q1332"/>
    </row>
    <row r="1333" spans="1:17" x14ac:dyDescent="0.3">
      <c r="A1333">
        <v>1744</v>
      </c>
      <c r="B1333" t="s">
        <v>2535</v>
      </c>
      <c r="C1333" t="s">
        <v>2334</v>
      </c>
      <c r="E1333" t="s">
        <v>566</v>
      </c>
      <c r="F1333">
        <v>1997</v>
      </c>
      <c r="G1333">
        <v>130</v>
      </c>
      <c r="H1333">
        <v>82</v>
      </c>
      <c r="I1333">
        <v>68</v>
      </c>
      <c r="J1333">
        <v>-6</v>
      </c>
      <c r="K1333" s="2">
        <f>Spotify_2000[[#This Row],[Columna2]]/60</f>
        <v>5.583333333333333</v>
      </c>
      <c r="L1333">
        <v>335</v>
      </c>
      <c r="M1333">
        <v>1</v>
      </c>
      <c r="N1333">
        <v>66</v>
      </c>
      <c r="Q1333"/>
    </row>
    <row r="1334" spans="1:17" x14ac:dyDescent="0.3">
      <c r="A1334">
        <v>1804</v>
      </c>
      <c r="B1334" t="s">
        <v>2603</v>
      </c>
      <c r="C1334" t="s">
        <v>2604</v>
      </c>
      <c r="E1334" t="s">
        <v>1498</v>
      </c>
      <c r="F1334">
        <v>1999</v>
      </c>
      <c r="G1334">
        <v>130</v>
      </c>
      <c r="H1334">
        <v>66</v>
      </c>
      <c r="I1334">
        <v>44</v>
      </c>
      <c r="J1334">
        <v>-8</v>
      </c>
      <c r="K1334" s="2">
        <f>Spotify_2000[[#This Row],[Columna2]]/60</f>
        <v>4.5</v>
      </c>
      <c r="L1334">
        <v>270</v>
      </c>
      <c r="M1334">
        <v>20</v>
      </c>
      <c r="N1334">
        <v>75</v>
      </c>
      <c r="Q1334"/>
    </row>
    <row r="1335" spans="1:17" x14ac:dyDescent="0.3">
      <c r="A1335">
        <v>1814</v>
      </c>
      <c r="B1335" t="s">
        <v>2616</v>
      </c>
      <c r="C1335" t="s">
        <v>435</v>
      </c>
      <c r="E1335" t="s">
        <v>249</v>
      </c>
      <c r="F1335">
        <v>1999</v>
      </c>
      <c r="G1335">
        <v>130</v>
      </c>
      <c r="H1335">
        <v>62</v>
      </c>
      <c r="I1335">
        <v>77</v>
      </c>
      <c r="J1335">
        <v>-8</v>
      </c>
      <c r="K1335" s="2">
        <f>Spotify_2000[[#This Row],[Columna2]]/60</f>
        <v>3.6166666666666667</v>
      </c>
      <c r="L1335">
        <v>217</v>
      </c>
      <c r="M1335">
        <v>10</v>
      </c>
      <c r="N1335">
        <v>41</v>
      </c>
      <c r="Q1335"/>
    </row>
    <row r="1336" spans="1:17" x14ac:dyDescent="0.3">
      <c r="A1336">
        <v>233</v>
      </c>
      <c r="B1336" t="s">
        <v>448</v>
      </c>
      <c r="C1336" t="s">
        <v>449</v>
      </c>
      <c r="E1336" t="s">
        <v>33</v>
      </c>
      <c r="F1336">
        <v>2000</v>
      </c>
      <c r="G1336">
        <v>130</v>
      </c>
      <c r="H1336">
        <v>71</v>
      </c>
      <c r="I1336">
        <v>66</v>
      </c>
      <c r="J1336">
        <v>-7</v>
      </c>
      <c r="K1336" s="2">
        <f>Spotify_2000[[#This Row],[Columna2]]/60</f>
        <v>2.0333333333333332</v>
      </c>
      <c r="L1336">
        <v>122</v>
      </c>
      <c r="M1336">
        <v>0</v>
      </c>
      <c r="N1336">
        <v>64</v>
      </c>
      <c r="Q1336"/>
    </row>
    <row r="1337" spans="1:17" x14ac:dyDescent="0.3">
      <c r="A1337">
        <v>94</v>
      </c>
      <c r="B1337" t="s">
        <v>209</v>
      </c>
      <c r="C1337" t="s">
        <v>65</v>
      </c>
      <c r="E1337" t="s">
        <v>62</v>
      </c>
      <c r="F1337">
        <v>2002</v>
      </c>
      <c r="G1337">
        <v>130</v>
      </c>
      <c r="H1337">
        <v>70</v>
      </c>
      <c r="I1337">
        <v>52</v>
      </c>
      <c r="J1337">
        <v>-7</v>
      </c>
      <c r="K1337" s="2">
        <f>Spotify_2000[[#This Row],[Columna2]]/60</f>
        <v>4.4666666666666668</v>
      </c>
      <c r="L1337">
        <v>268</v>
      </c>
      <c r="M1337">
        <v>4</v>
      </c>
      <c r="N1337">
        <v>41</v>
      </c>
      <c r="Q1337"/>
    </row>
    <row r="1338" spans="1:17" x14ac:dyDescent="0.3">
      <c r="A1338">
        <v>201</v>
      </c>
      <c r="B1338" t="s">
        <v>400</v>
      </c>
      <c r="C1338" t="s">
        <v>46</v>
      </c>
      <c r="E1338" t="s">
        <v>47</v>
      </c>
      <c r="F1338">
        <v>2002</v>
      </c>
      <c r="G1338">
        <v>130</v>
      </c>
      <c r="H1338">
        <v>41</v>
      </c>
      <c r="I1338">
        <v>61</v>
      </c>
      <c r="J1338">
        <v>-9</v>
      </c>
      <c r="K1338" s="2">
        <f>Spotify_2000[[#This Row],[Columna2]]/60</f>
        <v>3.7166666666666668</v>
      </c>
      <c r="L1338">
        <v>223</v>
      </c>
      <c r="M1338">
        <v>54</v>
      </c>
      <c r="N1338">
        <v>63</v>
      </c>
      <c r="Q1338"/>
    </row>
    <row r="1339" spans="1:17" x14ac:dyDescent="0.3">
      <c r="A1339">
        <v>353</v>
      </c>
      <c r="B1339" t="s">
        <v>629</v>
      </c>
      <c r="C1339" t="s">
        <v>630</v>
      </c>
      <c r="E1339" t="s">
        <v>62</v>
      </c>
      <c r="F1339">
        <v>2004</v>
      </c>
      <c r="G1339">
        <v>130</v>
      </c>
      <c r="H1339">
        <v>49</v>
      </c>
      <c r="I1339">
        <v>41</v>
      </c>
      <c r="J1339">
        <v>-9</v>
      </c>
      <c r="K1339" s="2">
        <f>Spotify_2000[[#This Row],[Columna2]]/60</f>
        <v>4.9333333333333336</v>
      </c>
      <c r="L1339">
        <v>296</v>
      </c>
      <c r="M1339">
        <v>51</v>
      </c>
      <c r="N1339">
        <v>38</v>
      </c>
      <c r="Q1339"/>
    </row>
    <row r="1340" spans="1:17" x14ac:dyDescent="0.3">
      <c r="A1340">
        <v>127</v>
      </c>
      <c r="B1340" t="s">
        <v>269</v>
      </c>
      <c r="C1340" t="s">
        <v>10</v>
      </c>
      <c r="E1340" t="s">
        <v>11</v>
      </c>
      <c r="F1340">
        <v>2005</v>
      </c>
      <c r="G1340">
        <v>130</v>
      </c>
      <c r="H1340">
        <v>94</v>
      </c>
      <c r="I1340">
        <v>37</v>
      </c>
      <c r="J1340">
        <v>-5</v>
      </c>
      <c r="K1340" s="2">
        <f>Spotify_2000[[#This Row],[Columna2]]/60</f>
        <v>4.2666666666666666</v>
      </c>
      <c r="L1340">
        <v>256</v>
      </c>
      <c r="M1340">
        <v>0</v>
      </c>
      <c r="N1340">
        <v>75</v>
      </c>
      <c r="Q1340"/>
    </row>
    <row r="1341" spans="1:17" x14ac:dyDescent="0.3">
      <c r="A1341">
        <v>331</v>
      </c>
      <c r="B1341" t="s">
        <v>593</v>
      </c>
      <c r="C1341" t="s">
        <v>594</v>
      </c>
      <c r="E1341" t="s">
        <v>33</v>
      </c>
      <c r="F1341">
        <v>2005</v>
      </c>
      <c r="G1341">
        <v>130</v>
      </c>
      <c r="H1341">
        <v>70</v>
      </c>
      <c r="I1341">
        <v>79</v>
      </c>
      <c r="J1341">
        <v>-10</v>
      </c>
      <c r="K1341" s="2">
        <f>Spotify_2000[[#This Row],[Columna2]]/60</f>
        <v>7.5166666666666666</v>
      </c>
      <c r="L1341">
        <v>451</v>
      </c>
      <c r="M1341">
        <v>0</v>
      </c>
      <c r="N1341">
        <v>73</v>
      </c>
      <c r="Q1341"/>
    </row>
    <row r="1342" spans="1:17" x14ac:dyDescent="0.3">
      <c r="A1342">
        <v>164</v>
      </c>
      <c r="B1342" t="s">
        <v>335</v>
      </c>
      <c r="C1342" t="s">
        <v>336</v>
      </c>
      <c r="E1342" t="s">
        <v>44</v>
      </c>
      <c r="F1342">
        <v>2006</v>
      </c>
      <c r="G1342">
        <v>130</v>
      </c>
      <c r="H1342">
        <v>32</v>
      </c>
      <c r="I1342">
        <v>53</v>
      </c>
      <c r="J1342">
        <v>-17</v>
      </c>
      <c r="K1342" s="2">
        <f>Spotify_2000[[#This Row],[Columna2]]/60</f>
        <v>4.6833333333333336</v>
      </c>
      <c r="L1342">
        <v>281</v>
      </c>
      <c r="M1342">
        <v>53</v>
      </c>
      <c r="N1342">
        <v>41</v>
      </c>
      <c r="Q1342"/>
    </row>
    <row r="1343" spans="1:17" x14ac:dyDescent="0.3">
      <c r="A1343">
        <v>26</v>
      </c>
      <c r="B1343" t="s">
        <v>66</v>
      </c>
      <c r="C1343" t="s">
        <v>67</v>
      </c>
      <c r="E1343" t="s">
        <v>68</v>
      </c>
      <c r="F1343">
        <v>2008</v>
      </c>
      <c r="G1343">
        <v>130</v>
      </c>
      <c r="H1343">
        <v>48</v>
      </c>
      <c r="I1343">
        <v>55</v>
      </c>
      <c r="J1343">
        <v>-8</v>
      </c>
      <c r="K1343" s="2">
        <f>Spotify_2000[[#This Row],[Columna2]]/60</f>
        <v>4.5</v>
      </c>
      <c r="L1343">
        <v>270</v>
      </c>
      <c r="M1343">
        <v>48</v>
      </c>
      <c r="N1343">
        <v>50</v>
      </c>
      <c r="Q1343"/>
    </row>
    <row r="1344" spans="1:17" x14ac:dyDescent="0.3">
      <c r="A1344">
        <v>283</v>
      </c>
      <c r="B1344" t="s">
        <v>523</v>
      </c>
      <c r="C1344" t="s">
        <v>355</v>
      </c>
      <c r="E1344" t="s">
        <v>356</v>
      </c>
      <c r="F1344">
        <v>2008</v>
      </c>
      <c r="G1344">
        <v>130</v>
      </c>
      <c r="H1344">
        <v>49</v>
      </c>
      <c r="I1344">
        <v>95</v>
      </c>
      <c r="J1344">
        <v>-8</v>
      </c>
      <c r="K1344" s="2">
        <f>Spotify_2000[[#This Row],[Columna2]]/60</f>
        <v>6.2666666666666666</v>
      </c>
      <c r="L1344">
        <v>376</v>
      </c>
      <c r="M1344">
        <v>1</v>
      </c>
      <c r="N1344">
        <v>55</v>
      </c>
      <c r="Q1344"/>
    </row>
    <row r="1345" spans="1:17" x14ac:dyDescent="0.3">
      <c r="A1345">
        <v>465</v>
      </c>
      <c r="B1345" t="s">
        <v>797</v>
      </c>
      <c r="C1345" t="s">
        <v>766</v>
      </c>
      <c r="E1345" t="s">
        <v>33</v>
      </c>
      <c r="F1345">
        <v>2011</v>
      </c>
      <c r="G1345">
        <v>130</v>
      </c>
      <c r="H1345">
        <v>83</v>
      </c>
      <c r="I1345">
        <v>51</v>
      </c>
      <c r="J1345">
        <v>-5</v>
      </c>
      <c r="K1345" s="2">
        <f>Spotify_2000[[#This Row],[Columna2]]/60</f>
        <v>3.7333333333333334</v>
      </c>
      <c r="L1345">
        <v>224</v>
      </c>
      <c r="M1345">
        <v>1</v>
      </c>
      <c r="N1345">
        <v>69</v>
      </c>
      <c r="Q1345"/>
    </row>
    <row r="1346" spans="1:17" x14ac:dyDescent="0.3">
      <c r="A1346">
        <v>514</v>
      </c>
      <c r="B1346" t="s">
        <v>866</v>
      </c>
      <c r="C1346" t="s">
        <v>65</v>
      </c>
      <c r="E1346" t="s">
        <v>62</v>
      </c>
      <c r="F1346">
        <v>2012</v>
      </c>
      <c r="G1346">
        <v>130</v>
      </c>
      <c r="H1346">
        <v>73</v>
      </c>
      <c r="I1346">
        <v>53</v>
      </c>
      <c r="J1346">
        <v>-5</v>
      </c>
      <c r="K1346" s="2">
        <f>Spotify_2000[[#This Row],[Columna2]]/60</f>
        <v>3.4166666666666665</v>
      </c>
      <c r="L1346">
        <v>205</v>
      </c>
      <c r="M1346">
        <v>0</v>
      </c>
      <c r="N1346">
        <v>48</v>
      </c>
      <c r="Q1346"/>
    </row>
    <row r="1347" spans="1:17" x14ac:dyDescent="0.3">
      <c r="A1347">
        <v>529</v>
      </c>
      <c r="B1347" t="s">
        <v>887</v>
      </c>
      <c r="C1347" t="s">
        <v>888</v>
      </c>
      <c r="E1347" t="s">
        <v>889</v>
      </c>
      <c r="F1347">
        <v>2013</v>
      </c>
      <c r="G1347">
        <v>130</v>
      </c>
      <c r="H1347">
        <v>83</v>
      </c>
      <c r="I1347">
        <v>55</v>
      </c>
      <c r="J1347">
        <v>-5</v>
      </c>
      <c r="K1347" s="2">
        <f>Spotify_2000[[#This Row],[Columna2]]/60</f>
        <v>3.4</v>
      </c>
      <c r="L1347">
        <v>204</v>
      </c>
      <c r="M1347">
        <v>4</v>
      </c>
      <c r="N1347">
        <v>65</v>
      </c>
      <c r="Q1347"/>
    </row>
    <row r="1348" spans="1:17" x14ac:dyDescent="0.3">
      <c r="A1348">
        <v>582</v>
      </c>
      <c r="B1348" t="s">
        <v>288</v>
      </c>
      <c r="C1348" t="s">
        <v>972</v>
      </c>
      <c r="E1348" t="s">
        <v>62</v>
      </c>
      <c r="F1348">
        <v>2014</v>
      </c>
      <c r="G1348">
        <v>130</v>
      </c>
      <c r="H1348">
        <v>70</v>
      </c>
      <c r="I1348">
        <v>76</v>
      </c>
      <c r="J1348">
        <v>-9</v>
      </c>
      <c r="K1348" s="2">
        <f>Spotify_2000[[#This Row],[Columna2]]/60</f>
        <v>4.4666666666666668</v>
      </c>
      <c r="L1348">
        <v>268</v>
      </c>
      <c r="M1348">
        <v>7</v>
      </c>
      <c r="N1348">
        <v>42</v>
      </c>
      <c r="Q1348"/>
    </row>
    <row r="1349" spans="1:17" x14ac:dyDescent="0.3">
      <c r="A1349">
        <v>597</v>
      </c>
      <c r="B1349" t="s">
        <v>995</v>
      </c>
      <c r="C1349" t="s">
        <v>996</v>
      </c>
      <c r="E1349" t="s">
        <v>55</v>
      </c>
      <c r="F1349">
        <v>2014</v>
      </c>
      <c r="G1349">
        <v>130</v>
      </c>
      <c r="H1349">
        <v>44</v>
      </c>
      <c r="I1349">
        <v>72</v>
      </c>
      <c r="J1349">
        <v>-9</v>
      </c>
      <c r="K1349" s="2">
        <f>Spotify_2000[[#This Row],[Columna2]]/60</f>
        <v>4.05</v>
      </c>
      <c r="L1349">
        <v>243</v>
      </c>
      <c r="M1349">
        <v>58</v>
      </c>
      <c r="N1349">
        <v>72</v>
      </c>
      <c r="Q1349"/>
    </row>
    <row r="1350" spans="1:17" x14ac:dyDescent="0.3">
      <c r="A1350">
        <v>632</v>
      </c>
      <c r="B1350" t="s">
        <v>1048</v>
      </c>
      <c r="C1350" t="s">
        <v>22</v>
      </c>
      <c r="E1350" t="s">
        <v>23</v>
      </c>
      <c r="F1350">
        <v>2015</v>
      </c>
      <c r="G1350">
        <v>130</v>
      </c>
      <c r="H1350">
        <v>93</v>
      </c>
      <c r="I1350">
        <v>48</v>
      </c>
      <c r="J1350">
        <v>-5</v>
      </c>
      <c r="K1350" s="2">
        <f>Spotify_2000[[#This Row],[Columna2]]/60</f>
        <v>3.8666666666666667</v>
      </c>
      <c r="L1350">
        <v>232</v>
      </c>
      <c r="M1350">
        <v>1</v>
      </c>
      <c r="N1350">
        <v>60</v>
      </c>
      <c r="Q1350"/>
    </row>
    <row r="1351" spans="1:17" x14ac:dyDescent="0.3">
      <c r="A1351">
        <v>658</v>
      </c>
      <c r="B1351" t="s">
        <v>1090</v>
      </c>
      <c r="C1351" t="s">
        <v>201</v>
      </c>
      <c r="E1351" t="s">
        <v>5</v>
      </c>
      <c r="F1351">
        <v>2016</v>
      </c>
      <c r="G1351">
        <v>130</v>
      </c>
      <c r="H1351">
        <v>70</v>
      </c>
      <c r="I1351">
        <v>66</v>
      </c>
      <c r="J1351">
        <v>-7</v>
      </c>
      <c r="K1351" s="2">
        <f>Spotify_2000[[#This Row],[Columna2]]/60</f>
        <v>6.3666666666666663</v>
      </c>
      <c r="L1351">
        <v>382</v>
      </c>
      <c r="M1351">
        <v>5</v>
      </c>
      <c r="N1351">
        <v>61</v>
      </c>
      <c r="Q1351"/>
    </row>
    <row r="1352" spans="1:17" x14ac:dyDescent="0.3">
      <c r="A1352">
        <v>668</v>
      </c>
      <c r="B1352" t="s">
        <v>1103</v>
      </c>
      <c r="C1352" t="s">
        <v>1104</v>
      </c>
      <c r="E1352" t="s">
        <v>100</v>
      </c>
      <c r="F1352">
        <v>2016</v>
      </c>
      <c r="G1352">
        <v>130</v>
      </c>
      <c r="H1352">
        <v>70</v>
      </c>
      <c r="I1352">
        <v>68</v>
      </c>
      <c r="J1352">
        <v>-9</v>
      </c>
      <c r="K1352" s="2">
        <f>Spotify_2000[[#This Row],[Columna2]]/60</f>
        <v>3.5666666666666669</v>
      </c>
      <c r="L1352">
        <v>214</v>
      </c>
      <c r="M1352">
        <v>0</v>
      </c>
      <c r="N1352">
        <v>54</v>
      </c>
      <c r="Q1352"/>
    </row>
    <row r="1353" spans="1:17" x14ac:dyDescent="0.3">
      <c r="A1353">
        <v>760</v>
      </c>
      <c r="B1353" t="s">
        <v>1235</v>
      </c>
      <c r="C1353" t="s">
        <v>652</v>
      </c>
      <c r="E1353" t="s">
        <v>55</v>
      </c>
      <c r="F1353">
        <v>2018</v>
      </c>
      <c r="G1353">
        <v>130</v>
      </c>
      <c r="H1353">
        <v>50</v>
      </c>
      <c r="I1353">
        <v>55</v>
      </c>
      <c r="J1353">
        <v>-6</v>
      </c>
      <c r="K1353" s="2">
        <f>Spotify_2000[[#This Row],[Columna2]]/60</f>
        <v>3.5</v>
      </c>
      <c r="L1353">
        <v>210</v>
      </c>
      <c r="M1353">
        <v>30</v>
      </c>
      <c r="N1353">
        <v>81</v>
      </c>
      <c r="Q1353"/>
    </row>
    <row r="1354" spans="1:17" x14ac:dyDescent="0.3">
      <c r="A1354">
        <v>826</v>
      </c>
      <c r="B1354" t="s">
        <v>1278</v>
      </c>
      <c r="C1354" t="s">
        <v>1334</v>
      </c>
      <c r="E1354" t="s">
        <v>52</v>
      </c>
      <c r="F1354">
        <v>1970</v>
      </c>
      <c r="G1354">
        <v>131</v>
      </c>
      <c r="H1354">
        <v>79</v>
      </c>
      <c r="I1354">
        <v>31</v>
      </c>
      <c r="J1354">
        <v>-8</v>
      </c>
      <c r="K1354" s="2">
        <f>Spotify_2000[[#This Row],[Columna2]]/60</f>
        <v>3.35</v>
      </c>
      <c r="L1354">
        <v>201</v>
      </c>
      <c r="M1354">
        <v>35</v>
      </c>
      <c r="N1354">
        <v>29</v>
      </c>
      <c r="Q1354"/>
    </row>
    <row r="1355" spans="1:17" x14ac:dyDescent="0.3">
      <c r="A1355">
        <v>863</v>
      </c>
      <c r="B1355" t="s">
        <v>1388</v>
      </c>
      <c r="C1355" t="s">
        <v>142</v>
      </c>
      <c r="E1355" t="s">
        <v>5</v>
      </c>
      <c r="F1355">
        <v>1971</v>
      </c>
      <c r="G1355">
        <v>131</v>
      </c>
      <c r="H1355">
        <v>70</v>
      </c>
      <c r="I1355">
        <v>32</v>
      </c>
      <c r="J1355">
        <v>-8</v>
      </c>
      <c r="K1355" s="2">
        <f>Spotify_2000[[#This Row],[Columna2]]/60</f>
        <v>7.3833333333333337</v>
      </c>
      <c r="L1355">
        <v>443</v>
      </c>
      <c r="M1355">
        <v>2</v>
      </c>
      <c r="N1355">
        <v>37</v>
      </c>
      <c r="Q1355"/>
    </row>
    <row r="1356" spans="1:17" x14ac:dyDescent="0.3">
      <c r="A1356">
        <v>874</v>
      </c>
      <c r="B1356" t="s">
        <v>1401</v>
      </c>
      <c r="C1356" t="s">
        <v>1402</v>
      </c>
      <c r="E1356" t="s">
        <v>17</v>
      </c>
      <c r="F1356">
        <v>1971</v>
      </c>
      <c r="G1356">
        <v>131</v>
      </c>
      <c r="H1356">
        <v>50</v>
      </c>
      <c r="I1356">
        <v>42</v>
      </c>
      <c r="J1356">
        <v>-13</v>
      </c>
      <c r="K1356" s="2">
        <f>Spotify_2000[[#This Row],[Columna2]]/60</f>
        <v>4.2333333333333334</v>
      </c>
      <c r="L1356">
        <v>254</v>
      </c>
      <c r="M1356">
        <v>48</v>
      </c>
      <c r="N1356">
        <v>39</v>
      </c>
      <c r="Q1356"/>
    </row>
    <row r="1357" spans="1:17" x14ac:dyDescent="0.3">
      <c r="A1357">
        <v>906</v>
      </c>
      <c r="B1357" t="s">
        <v>1443</v>
      </c>
      <c r="C1357" t="s">
        <v>1418</v>
      </c>
      <c r="E1357" t="s">
        <v>5</v>
      </c>
      <c r="F1357">
        <v>1972</v>
      </c>
      <c r="G1357">
        <v>131</v>
      </c>
      <c r="H1357">
        <v>58</v>
      </c>
      <c r="I1357">
        <v>67</v>
      </c>
      <c r="J1357">
        <v>-10</v>
      </c>
      <c r="K1357" s="2">
        <f>Spotify_2000[[#This Row],[Columna2]]/60</f>
        <v>3.5166666666666666</v>
      </c>
      <c r="L1357">
        <v>211</v>
      </c>
      <c r="M1357">
        <v>22</v>
      </c>
      <c r="N1357">
        <v>69</v>
      </c>
      <c r="Q1357"/>
    </row>
    <row r="1358" spans="1:17" x14ac:dyDescent="0.3">
      <c r="A1358">
        <v>1109</v>
      </c>
      <c r="B1358" t="s">
        <v>1718</v>
      </c>
      <c r="C1358" t="s">
        <v>1719</v>
      </c>
      <c r="E1358" t="s">
        <v>100</v>
      </c>
      <c r="F1358">
        <v>1978</v>
      </c>
      <c r="G1358">
        <v>131</v>
      </c>
      <c r="H1358">
        <v>87</v>
      </c>
      <c r="I1358">
        <v>70</v>
      </c>
      <c r="J1358">
        <v>-6</v>
      </c>
      <c r="K1358" s="2">
        <f>Spotify_2000[[#This Row],[Columna2]]/60</f>
        <v>3.1333333333333333</v>
      </c>
      <c r="L1358">
        <v>188</v>
      </c>
      <c r="M1358">
        <v>8</v>
      </c>
      <c r="N1358">
        <v>66</v>
      </c>
      <c r="Q1358"/>
    </row>
    <row r="1359" spans="1:17" x14ac:dyDescent="0.3">
      <c r="A1359">
        <v>1134</v>
      </c>
      <c r="B1359" t="s">
        <v>1749</v>
      </c>
      <c r="C1359" t="s">
        <v>1650</v>
      </c>
      <c r="E1359" t="s">
        <v>55</v>
      </c>
      <c r="F1359">
        <v>1979</v>
      </c>
      <c r="G1359">
        <v>131</v>
      </c>
      <c r="H1359">
        <v>67</v>
      </c>
      <c r="I1359">
        <v>58</v>
      </c>
      <c r="J1359">
        <v>-12</v>
      </c>
      <c r="K1359" s="2">
        <f>Spotify_2000[[#This Row],[Columna2]]/60</f>
        <v>3.9166666666666665</v>
      </c>
      <c r="L1359">
        <v>235</v>
      </c>
      <c r="M1359">
        <v>8</v>
      </c>
      <c r="N1359">
        <v>52</v>
      </c>
      <c r="Q1359"/>
    </row>
    <row r="1360" spans="1:17" x14ac:dyDescent="0.3">
      <c r="A1360">
        <v>1185</v>
      </c>
      <c r="B1360" t="s">
        <v>1812</v>
      </c>
      <c r="C1360" t="s">
        <v>299</v>
      </c>
      <c r="E1360" t="s">
        <v>300</v>
      </c>
      <c r="F1360">
        <v>1980</v>
      </c>
      <c r="G1360">
        <v>131</v>
      </c>
      <c r="H1360">
        <v>53</v>
      </c>
      <c r="I1360">
        <v>87</v>
      </c>
      <c r="J1360">
        <v>-13</v>
      </c>
      <c r="K1360" s="2">
        <f>Spotify_2000[[#This Row],[Columna2]]/60</f>
        <v>4.166666666666667</v>
      </c>
      <c r="L1360">
        <v>250</v>
      </c>
      <c r="M1360">
        <v>1</v>
      </c>
      <c r="N1360">
        <v>50</v>
      </c>
      <c r="Q1360"/>
    </row>
    <row r="1361" spans="1:17" x14ac:dyDescent="0.3">
      <c r="A1361">
        <v>1188</v>
      </c>
      <c r="B1361" t="s">
        <v>1816</v>
      </c>
      <c r="C1361" t="s">
        <v>574</v>
      </c>
      <c r="E1361" t="s">
        <v>2</v>
      </c>
      <c r="F1361">
        <v>1980</v>
      </c>
      <c r="G1361">
        <v>131</v>
      </c>
      <c r="H1361">
        <v>42</v>
      </c>
      <c r="I1361">
        <v>88</v>
      </c>
      <c r="J1361">
        <v>-15</v>
      </c>
      <c r="K1361" s="2">
        <f>Spotify_2000[[#This Row],[Columna2]]/60</f>
        <v>5.1333333333333337</v>
      </c>
      <c r="L1361">
        <v>308</v>
      </c>
      <c r="M1361">
        <v>4</v>
      </c>
      <c r="N1361">
        <v>61</v>
      </c>
      <c r="Q1361"/>
    </row>
    <row r="1362" spans="1:17" x14ac:dyDescent="0.3">
      <c r="A1362">
        <v>1327</v>
      </c>
      <c r="B1362" t="s">
        <v>1994</v>
      </c>
      <c r="C1362" t="s">
        <v>201</v>
      </c>
      <c r="E1362" t="s">
        <v>5</v>
      </c>
      <c r="F1362">
        <v>1985</v>
      </c>
      <c r="G1362">
        <v>131</v>
      </c>
      <c r="H1362">
        <v>82</v>
      </c>
      <c r="I1362">
        <v>60</v>
      </c>
      <c r="J1362">
        <v>-14</v>
      </c>
      <c r="K1362" s="2">
        <f>Spotify_2000[[#This Row],[Columna2]]/60</f>
        <v>3.4166666666666665</v>
      </c>
      <c r="L1362">
        <v>205</v>
      </c>
      <c r="M1362">
        <v>12</v>
      </c>
      <c r="N1362">
        <v>57</v>
      </c>
      <c r="Q1362"/>
    </row>
    <row r="1363" spans="1:17" x14ac:dyDescent="0.3">
      <c r="A1363">
        <v>1337</v>
      </c>
      <c r="B1363" t="s">
        <v>2005</v>
      </c>
      <c r="C1363" t="s">
        <v>859</v>
      </c>
      <c r="E1363" t="s">
        <v>55</v>
      </c>
      <c r="F1363">
        <v>1985</v>
      </c>
      <c r="G1363">
        <v>131</v>
      </c>
      <c r="H1363">
        <v>31</v>
      </c>
      <c r="I1363">
        <v>50</v>
      </c>
      <c r="J1363">
        <v>-16</v>
      </c>
      <c r="K1363" s="2">
        <f>Spotify_2000[[#This Row],[Columna2]]/60</f>
        <v>4.8499999999999996</v>
      </c>
      <c r="L1363">
        <v>291</v>
      </c>
      <c r="M1363">
        <v>48</v>
      </c>
      <c r="N1363">
        <v>66</v>
      </c>
      <c r="Q1363"/>
    </row>
    <row r="1364" spans="1:17" x14ac:dyDescent="0.3">
      <c r="A1364">
        <v>1386</v>
      </c>
      <c r="B1364" t="s">
        <v>2067</v>
      </c>
      <c r="C1364" t="s">
        <v>1467</v>
      </c>
      <c r="E1364" t="s">
        <v>5</v>
      </c>
      <c r="F1364">
        <v>1986</v>
      </c>
      <c r="G1364">
        <v>131</v>
      </c>
      <c r="H1364">
        <v>88</v>
      </c>
      <c r="I1364">
        <v>66</v>
      </c>
      <c r="J1364">
        <v>-6</v>
      </c>
      <c r="K1364" s="2">
        <f>Spotify_2000[[#This Row],[Columna2]]/60</f>
        <v>3.5</v>
      </c>
      <c r="L1364">
        <v>210</v>
      </c>
      <c r="M1364">
        <v>34</v>
      </c>
      <c r="N1364">
        <v>60</v>
      </c>
      <c r="Q1364"/>
    </row>
    <row r="1365" spans="1:17" x14ac:dyDescent="0.3">
      <c r="A1365">
        <v>1508</v>
      </c>
      <c r="B1365" t="s">
        <v>2227</v>
      </c>
      <c r="C1365" t="s">
        <v>1307</v>
      </c>
      <c r="E1365" t="s">
        <v>1079</v>
      </c>
      <c r="F1365">
        <v>1990</v>
      </c>
      <c r="G1365">
        <v>131</v>
      </c>
      <c r="H1365">
        <v>86</v>
      </c>
      <c r="I1365">
        <v>74</v>
      </c>
      <c r="J1365">
        <v>-8</v>
      </c>
      <c r="K1365" s="2">
        <f>Spotify_2000[[#This Row],[Columna2]]/60</f>
        <v>4.5166666666666666</v>
      </c>
      <c r="L1365">
        <v>271</v>
      </c>
      <c r="M1365">
        <v>18</v>
      </c>
      <c r="N1365">
        <v>69</v>
      </c>
      <c r="Q1365"/>
    </row>
    <row r="1366" spans="1:17" x14ac:dyDescent="0.3">
      <c r="A1366">
        <v>1543</v>
      </c>
      <c r="B1366" t="s">
        <v>2267</v>
      </c>
      <c r="C1366" t="s">
        <v>1918</v>
      </c>
      <c r="E1366" t="s">
        <v>5</v>
      </c>
      <c r="F1366">
        <v>1991</v>
      </c>
      <c r="G1366">
        <v>131</v>
      </c>
      <c r="H1366">
        <v>37</v>
      </c>
      <c r="I1366">
        <v>53</v>
      </c>
      <c r="J1366">
        <v>-13</v>
      </c>
      <c r="K1366" s="2">
        <f>Spotify_2000[[#This Row],[Columna2]]/60</f>
        <v>6.5666666666666664</v>
      </c>
      <c r="L1366">
        <v>394</v>
      </c>
      <c r="M1366">
        <v>8</v>
      </c>
      <c r="N1366">
        <v>64</v>
      </c>
      <c r="Q1366"/>
    </row>
    <row r="1367" spans="1:17" x14ac:dyDescent="0.3">
      <c r="A1367">
        <v>1585</v>
      </c>
      <c r="B1367" t="s">
        <v>2320</v>
      </c>
      <c r="C1367" t="s">
        <v>2321</v>
      </c>
      <c r="E1367" t="s">
        <v>1441</v>
      </c>
      <c r="F1367">
        <v>1992</v>
      </c>
      <c r="G1367">
        <v>131</v>
      </c>
      <c r="H1367">
        <v>59</v>
      </c>
      <c r="I1367">
        <v>43</v>
      </c>
      <c r="J1367">
        <v>-12</v>
      </c>
      <c r="K1367" s="2">
        <f>Spotify_2000[[#This Row],[Columna2]]/60</f>
        <v>5.75</v>
      </c>
      <c r="L1367">
        <v>345</v>
      </c>
      <c r="M1367">
        <v>22</v>
      </c>
      <c r="N1367">
        <v>45</v>
      </c>
      <c r="Q1367"/>
    </row>
    <row r="1368" spans="1:17" x14ac:dyDescent="0.3">
      <c r="A1368">
        <v>1790</v>
      </c>
      <c r="B1368" t="s">
        <v>2588</v>
      </c>
      <c r="C1368" t="s">
        <v>2214</v>
      </c>
      <c r="E1368" t="s">
        <v>2215</v>
      </c>
      <c r="F1368">
        <v>1998</v>
      </c>
      <c r="G1368">
        <v>131</v>
      </c>
      <c r="H1368">
        <v>48</v>
      </c>
      <c r="I1368">
        <v>30</v>
      </c>
      <c r="J1368">
        <v>-12</v>
      </c>
      <c r="K1368" s="2">
        <f>Spotify_2000[[#This Row],[Columna2]]/60</f>
        <v>3.85</v>
      </c>
      <c r="L1368">
        <v>231</v>
      </c>
      <c r="M1368">
        <v>77</v>
      </c>
      <c r="N1368">
        <v>44</v>
      </c>
      <c r="Q1368"/>
    </row>
    <row r="1369" spans="1:17" x14ac:dyDescent="0.3">
      <c r="A1369">
        <v>149</v>
      </c>
      <c r="B1369" t="s">
        <v>308</v>
      </c>
      <c r="C1369" t="s">
        <v>309</v>
      </c>
      <c r="E1369" t="s">
        <v>310</v>
      </c>
      <c r="F1369">
        <v>2000</v>
      </c>
      <c r="G1369">
        <v>131</v>
      </c>
      <c r="H1369">
        <v>72</v>
      </c>
      <c r="I1369">
        <v>49</v>
      </c>
      <c r="J1369">
        <v>-6</v>
      </c>
      <c r="K1369" s="2">
        <f>Spotify_2000[[#This Row],[Columna2]]/60</f>
        <v>2.4333333333333331</v>
      </c>
      <c r="L1369">
        <v>146</v>
      </c>
      <c r="M1369">
        <v>39</v>
      </c>
      <c r="N1369">
        <v>75</v>
      </c>
      <c r="Q1369"/>
    </row>
    <row r="1370" spans="1:17" x14ac:dyDescent="0.3">
      <c r="A1370">
        <v>392</v>
      </c>
      <c r="B1370" t="s">
        <v>679</v>
      </c>
      <c r="C1370" t="s">
        <v>46</v>
      </c>
      <c r="E1370" t="s">
        <v>47</v>
      </c>
      <c r="F1370">
        <v>2002</v>
      </c>
      <c r="G1370">
        <v>131</v>
      </c>
      <c r="H1370">
        <v>75</v>
      </c>
      <c r="I1370">
        <v>58</v>
      </c>
      <c r="J1370">
        <v>-7</v>
      </c>
      <c r="K1370" s="2">
        <f>Spotify_2000[[#This Row],[Columna2]]/60</f>
        <v>5.1333333333333337</v>
      </c>
      <c r="L1370">
        <v>308</v>
      </c>
      <c r="M1370">
        <v>60</v>
      </c>
      <c r="N1370">
        <v>76</v>
      </c>
      <c r="Q1370"/>
    </row>
    <row r="1371" spans="1:17" x14ac:dyDescent="0.3">
      <c r="A1371">
        <v>76</v>
      </c>
      <c r="B1371" t="s">
        <v>175</v>
      </c>
      <c r="C1371" t="s">
        <v>176</v>
      </c>
      <c r="E1371" t="s">
        <v>20</v>
      </c>
      <c r="F1371">
        <v>2003</v>
      </c>
      <c r="G1371">
        <v>131</v>
      </c>
      <c r="H1371">
        <v>80</v>
      </c>
      <c r="I1371">
        <v>75</v>
      </c>
      <c r="J1371">
        <v>-5</v>
      </c>
      <c r="K1371" s="2">
        <f>Spotify_2000[[#This Row],[Columna2]]/60</f>
        <v>4.6833333333333336</v>
      </c>
      <c r="L1371">
        <v>281</v>
      </c>
      <c r="M1371">
        <v>24</v>
      </c>
      <c r="N1371">
        <v>55</v>
      </c>
      <c r="Q1371"/>
    </row>
    <row r="1372" spans="1:17" x14ac:dyDescent="0.3">
      <c r="A1372">
        <v>303</v>
      </c>
      <c r="B1372" t="s">
        <v>554</v>
      </c>
      <c r="C1372" t="s">
        <v>161</v>
      </c>
      <c r="E1372" t="s">
        <v>5</v>
      </c>
      <c r="F1372">
        <v>2005</v>
      </c>
      <c r="G1372">
        <v>131</v>
      </c>
      <c r="H1372">
        <v>96</v>
      </c>
      <c r="I1372">
        <v>62</v>
      </c>
      <c r="J1372">
        <v>-5</v>
      </c>
      <c r="K1372" s="2">
        <f>Spotify_2000[[#This Row],[Columna2]]/60</f>
        <v>3.6166666666666667</v>
      </c>
      <c r="L1372">
        <v>217</v>
      </c>
      <c r="M1372">
        <v>13</v>
      </c>
      <c r="N1372">
        <v>47</v>
      </c>
      <c r="Q1372"/>
    </row>
    <row r="1373" spans="1:17" x14ac:dyDescent="0.3">
      <c r="A1373">
        <v>310</v>
      </c>
      <c r="B1373" t="s">
        <v>564</v>
      </c>
      <c r="C1373" t="s">
        <v>565</v>
      </c>
      <c r="E1373" t="s">
        <v>566</v>
      </c>
      <c r="F1373">
        <v>2005</v>
      </c>
      <c r="G1373">
        <v>131</v>
      </c>
      <c r="H1373">
        <v>90</v>
      </c>
      <c r="I1373">
        <v>61</v>
      </c>
      <c r="J1373">
        <v>-7</v>
      </c>
      <c r="K1373" s="2">
        <f>Spotify_2000[[#This Row],[Columna2]]/60</f>
        <v>3.4833333333333334</v>
      </c>
      <c r="L1373">
        <v>209</v>
      </c>
      <c r="M1373">
        <v>18</v>
      </c>
      <c r="N1373">
        <v>57</v>
      </c>
      <c r="Q1373"/>
    </row>
    <row r="1374" spans="1:17" x14ac:dyDescent="0.3">
      <c r="A1374">
        <v>191</v>
      </c>
      <c r="B1374" t="s">
        <v>383</v>
      </c>
      <c r="C1374" t="s">
        <v>150</v>
      </c>
      <c r="E1374" t="s">
        <v>44</v>
      </c>
      <c r="F1374">
        <v>2008</v>
      </c>
      <c r="G1374">
        <v>131</v>
      </c>
      <c r="H1374">
        <v>71</v>
      </c>
      <c r="I1374">
        <v>78</v>
      </c>
      <c r="J1374">
        <v>-9</v>
      </c>
      <c r="K1374" s="2">
        <f>Spotify_2000[[#This Row],[Columna2]]/60</f>
        <v>6.9</v>
      </c>
      <c r="L1374">
        <v>414</v>
      </c>
      <c r="M1374">
        <v>46</v>
      </c>
      <c r="N1374">
        <v>39</v>
      </c>
      <c r="Q1374"/>
    </row>
    <row r="1375" spans="1:17" x14ac:dyDescent="0.3">
      <c r="A1375">
        <v>371</v>
      </c>
      <c r="B1375" t="s">
        <v>653</v>
      </c>
      <c r="C1375" t="s">
        <v>46</v>
      </c>
      <c r="E1375" t="s">
        <v>47</v>
      </c>
      <c r="F1375">
        <v>2008</v>
      </c>
      <c r="G1375">
        <v>131</v>
      </c>
      <c r="H1375">
        <v>91</v>
      </c>
      <c r="I1375">
        <v>47</v>
      </c>
      <c r="J1375">
        <v>-7</v>
      </c>
      <c r="K1375" s="2">
        <f>Spotify_2000[[#This Row],[Columna2]]/60</f>
        <v>4.083333333333333</v>
      </c>
      <c r="L1375">
        <v>245</v>
      </c>
      <c r="M1375">
        <v>0</v>
      </c>
      <c r="N1375">
        <v>47</v>
      </c>
      <c r="Q1375"/>
    </row>
    <row r="1376" spans="1:17" x14ac:dyDescent="0.3">
      <c r="A1376">
        <v>49</v>
      </c>
      <c r="B1376" t="s">
        <v>117</v>
      </c>
      <c r="C1376" t="s">
        <v>118</v>
      </c>
      <c r="E1376" t="s">
        <v>2</v>
      </c>
      <c r="F1376">
        <v>2009</v>
      </c>
      <c r="G1376">
        <v>131</v>
      </c>
      <c r="H1376">
        <v>72</v>
      </c>
      <c r="I1376">
        <v>64</v>
      </c>
      <c r="J1376">
        <v>-7</v>
      </c>
      <c r="K1376" s="2">
        <f>Spotify_2000[[#This Row],[Columna2]]/60</f>
        <v>3.55</v>
      </c>
      <c r="L1376">
        <v>213</v>
      </c>
      <c r="M1376">
        <v>1</v>
      </c>
      <c r="N1376">
        <v>67</v>
      </c>
      <c r="Q1376"/>
    </row>
    <row r="1377" spans="1:17" x14ac:dyDescent="0.3">
      <c r="A1377">
        <v>412</v>
      </c>
      <c r="B1377" t="s">
        <v>711</v>
      </c>
      <c r="C1377" t="s">
        <v>712</v>
      </c>
      <c r="E1377" t="s">
        <v>5</v>
      </c>
      <c r="F1377">
        <v>2010</v>
      </c>
      <c r="G1377">
        <v>131</v>
      </c>
      <c r="H1377">
        <v>83</v>
      </c>
      <c r="I1377">
        <v>43</v>
      </c>
      <c r="J1377">
        <v>-7</v>
      </c>
      <c r="K1377" s="2">
        <f>Spotify_2000[[#This Row],[Columna2]]/60</f>
        <v>3.6166666666666667</v>
      </c>
      <c r="L1377">
        <v>217</v>
      </c>
      <c r="M1377">
        <v>1</v>
      </c>
      <c r="N1377">
        <v>14</v>
      </c>
      <c r="Q1377"/>
    </row>
    <row r="1378" spans="1:17" x14ac:dyDescent="0.3">
      <c r="A1378">
        <v>418</v>
      </c>
      <c r="B1378" t="s">
        <v>723</v>
      </c>
      <c r="C1378" t="s">
        <v>46</v>
      </c>
      <c r="E1378" t="s">
        <v>47</v>
      </c>
      <c r="F1378">
        <v>2010</v>
      </c>
      <c r="G1378">
        <v>131</v>
      </c>
      <c r="H1378">
        <v>42</v>
      </c>
      <c r="I1378">
        <v>31</v>
      </c>
      <c r="J1378">
        <v>-9</v>
      </c>
      <c r="K1378" s="2">
        <f>Spotify_2000[[#This Row],[Columna2]]/60</f>
        <v>4.0333333333333332</v>
      </c>
      <c r="L1378">
        <v>242</v>
      </c>
      <c r="M1378">
        <v>13</v>
      </c>
      <c r="N1378">
        <v>84</v>
      </c>
      <c r="Q1378"/>
    </row>
    <row r="1379" spans="1:17" x14ac:dyDescent="0.3">
      <c r="A1379">
        <v>477</v>
      </c>
      <c r="B1379" t="s">
        <v>816</v>
      </c>
      <c r="C1379" t="s">
        <v>817</v>
      </c>
      <c r="E1379" t="s">
        <v>2</v>
      </c>
      <c r="F1379">
        <v>2011</v>
      </c>
      <c r="G1379">
        <v>131</v>
      </c>
      <c r="H1379">
        <v>32</v>
      </c>
      <c r="I1379">
        <v>29</v>
      </c>
      <c r="J1379">
        <v>-8</v>
      </c>
      <c r="K1379" s="2">
        <f>Spotify_2000[[#This Row],[Columna2]]/60</f>
        <v>3.5833333333333335</v>
      </c>
      <c r="L1379">
        <v>215</v>
      </c>
      <c r="M1379">
        <v>86</v>
      </c>
      <c r="N1379">
        <v>49</v>
      </c>
      <c r="Q1379"/>
    </row>
    <row r="1380" spans="1:17" x14ac:dyDescent="0.3">
      <c r="A1380">
        <v>486</v>
      </c>
      <c r="B1380" t="s">
        <v>828</v>
      </c>
      <c r="C1380" t="s">
        <v>829</v>
      </c>
      <c r="E1380" t="s">
        <v>114</v>
      </c>
      <c r="F1380">
        <v>2012</v>
      </c>
      <c r="G1380">
        <v>131</v>
      </c>
      <c r="H1380">
        <v>28</v>
      </c>
      <c r="I1380">
        <v>33</v>
      </c>
      <c r="J1380">
        <v>-13</v>
      </c>
      <c r="K1380" s="2">
        <f>Spotify_2000[[#This Row],[Columna2]]/60</f>
        <v>3.1333333333333333</v>
      </c>
      <c r="L1380">
        <v>188</v>
      </c>
      <c r="M1380">
        <v>43</v>
      </c>
      <c r="N1380">
        <v>64</v>
      </c>
      <c r="Q1380"/>
    </row>
    <row r="1381" spans="1:17" x14ac:dyDescent="0.3">
      <c r="A1381">
        <v>489</v>
      </c>
      <c r="B1381" t="s">
        <v>832</v>
      </c>
      <c r="C1381" t="s">
        <v>58</v>
      </c>
      <c r="E1381" t="s">
        <v>59</v>
      </c>
      <c r="F1381">
        <v>2012</v>
      </c>
      <c r="G1381">
        <v>131</v>
      </c>
      <c r="H1381">
        <v>76</v>
      </c>
      <c r="I1381">
        <v>48</v>
      </c>
      <c r="J1381">
        <v>-5</v>
      </c>
      <c r="K1381" s="2">
        <f>Spotify_2000[[#This Row],[Columna2]]/60</f>
        <v>4.6166666666666663</v>
      </c>
      <c r="L1381">
        <v>277</v>
      </c>
      <c r="M1381">
        <v>1</v>
      </c>
      <c r="N1381">
        <v>69</v>
      </c>
      <c r="Q1381"/>
    </row>
    <row r="1382" spans="1:17" x14ac:dyDescent="0.3">
      <c r="A1382">
        <v>501</v>
      </c>
      <c r="B1382" t="s">
        <v>847</v>
      </c>
      <c r="C1382" t="s">
        <v>848</v>
      </c>
      <c r="E1382" t="s">
        <v>44</v>
      </c>
      <c r="F1382">
        <v>2012</v>
      </c>
      <c r="G1382">
        <v>131</v>
      </c>
      <c r="H1382">
        <v>24</v>
      </c>
      <c r="I1382">
        <v>75</v>
      </c>
      <c r="J1382">
        <v>-13</v>
      </c>
      <c r="K1382" s="2">
        <f>Spotify_2000[[#This Row],[Columna2]]/60</f>
        <v>3.4333333333333331</v>
      </c>
      <c r="L1382">
        <v>206</v>
      </c>
      <c r="M1382">
        <v>79</v>
      </c>
      <c r="N1382">
        <v>52</v>
      </c>
      <c r="Q1382"/>
    </row>
    <row r="1383" spans="1:17" x14ac:dyDescent="0.3">
      <c r="A1383">
        <v>557</v>
      </c>
      <c r="B1383" t="s">
        <v>932</v>
      </c>
      <c r="C1383" t="s">
        <v>933</v>
      </c>
      <c r="E1383" t="s">
        <v>934</v>
      </c>
      <c r="F1383">
        <v>2013</v>
      </c>
      <c r="G1383">
        <v>131</v>
      </c>
      <c r="H1383">
        <v>22</v>
      </c>
      <c r="I1383">
        <v>46</v>
      </c>
      <c r="J1383">
        <v>-10</v>
      </c>
      <c r="K1383" s="2">
        <f>Spotify_2000[[#This Row],[Columna2]]/60</f>
        <v>4.05</v>
      </c>
      <c r="L1383">
        <v>243</v>
      </c>
      <c r="M1383">
        <v>90</v>
      </c>
      <c r="N1383">
        <v>41</v>
      </c>
      <c r="Q1383"/>
    </row>
    <row r="1384" spans="1:17" x14ac:dyDescent="0.3">
      <c r="A1384">
        <v>674</v>
      </c>
      <c r="B1384" t="s">
        <v>1110</v>
      </c>
      <c r="C1384" t="s">
        <v>1111</v>
      </c>
      <c r="E1384" t="s">
        <v>379</v>
      </c>
      <c r="F1384">
        <v>2016</v>
      </c>
      <c r="G1384">
        <v>131</v>
      </c>
      <c r="H1384">
        <v>46</v>
      </c>
      <c r="I1384">
        <v>60</v>
      </c>
      <c r="J1384">
        <v>-12</v>
      </c>
      <c r="K1384" s="2">
        <f>Spotify_2000[[#This Row],[Columna2]]/60</f>
        <v>3.4</v>
      </c>
      <c r="L1384">
        <v>204</v>
      </c>
      <c r="M1384">
        <v>10</v>
      </c>
      <c r="N1384">
        <v>27</v>
      </c>
      <c r="Q1384"/>
    </row>
    <row r="1385" spans="1:17" x14ac:dyDescent="0.3">
      <c r="A1385">
        <v>742</v>
      </c>
      <c r="B1385" t="s">
        <v>1209</v>
      </c>
      <c r="C1385" t="s">
        <v>204</v>
      </c>
      <c r="E1385" t="s">
        <v>36</v>
      </c>
      <c r="F1385">
        <v>2018</v>
      </c>
      <c r="G1385">
        <v>131</v>
      </c>
      <c r="H1385">
        <v>41</v>
      </c>
      <c r="I1385">
        <v>55</v>
      </c>
      <c r="J1385">
        <v>-11</v>
      </c>
      <c r="K1385" s="2">
        <f>Spotify_2000[[#This Row],[Columna2]]/60</f>
        <v>2.5333333333333332</v>
      </c>
      <c r="L1385">
        <v>152</v>
      </c>
      <c r="M1385">
        <v>46</v>
      </c>
      <c r="N1385">
        <v>23</v>
      </c>
      <c r="Q1385"/>
    </row>
    <row r="1386" spans="1:17" x14ac:dyDescent="0.3">
      <c r="A1386">
        <v>1891</v>
      </c>
      <c r="B1386" t="s">
        <v>2103</v>
      </c>
      <c r="C1386" t="s">
        <v>1094</v>
      </c>
      <c r="E1386" t="s">
        <v>563</v>
      </c>
      <c r="F1386">
        <v>1967</v>
      </c>
      <c r="G1386">
        <v>132</v>
      </c>
      <c r="H1386">
        <v>17</v>
      </c>
      <c r="I1386">
        <v>41</v>
      </c>
      <c r="J1386">
        <v>-16</v>
      </c>
      <c r="K1386" s="2">
        <f>Spotify_2000[[#This Row],[Columna2]]/60</f>
        <v>3.8166666666666669</v>
      </c>
      <c r="L1386">
        <v>229</v>
      </c>
      <c r="M1386">
        <v>92</v>
      </c>
      <c r="N1386">
        <v>66</v>
      </c>
      <c r="Q1386"/>
    </row>
    <row r="1387" spans="1:17" x14ac:dyDescent="0.3">
      <c r="A1387">
        <v>1918</v>
      </c>
      <c r="B1387" t="s">
        <v>2546</v>
      </c>
      <c r="C1387" t="s">
        <v>2711</v>
      </c>
      <c r="E1387" t="s">
        <v>5</v>
      </c>
      <c r="F1387">
        <v>1967</v>
      </c>
      <c r="G1387">
        <v>132</v>
      </c>
      <c r="H1387">
        <v>58</v>
      </c>
      <c r="I1387">
        <v>50</v>
      </c>
      <c r="J1387">
        <v>-9</v>
      </c>
      <c r="K1387" s="2">
        <f>Spotify_2000[[#This Row],[Columna2]]/60</f>
        <v>2.9166666666666665</v>
      </c>
      <c r="L1387">
        <v>175</v>
      </c>
      <c r="M1387">
        <v>41</v>
      </c>
      <c r="N1387">
        <v>69</v>
      </c>
      <c r="Q1387"/>
    </row>
    <row r="1388" spans="1:17" x14ac:dyDescent="0.3">
      <c r="A1388">
        <v>814</v>
      </c>
      <c r="B1388" t="s">
        <v>1319</v>
      </c>
      <c r="C1388" t="s">
        <v>309</v>
      </c>
      <c r="E1388" t="s">
        <v>310</v>
      </c>
      <c r="F1388">
        <v>1970</v>
      </c>
      <c r="G1388">
        <v>132</v>
      </c>
      <c r="H1388">
        <v>33</v>
      </c>
      <c r="I1388">
        <v>30</v>
      </c>
      <c r="J1388">
        <v>-10</v>
      </c>
      <c r="K1388" s="2">
        <f>Spotify_2000[[#This Row],[Columna2]]/60</f>
        <v>3.6333333333333333</v>
      </c>
      <c r="L1388">
        <v>218</v>
      </c>
      <c r="M1388">
        <v>76</v>
      </c>
      <c r="N1388">
        <v>64</v>
      </c>
      <c r="Q1388"/>
    </row>
    <row r="1389" spans="1:17" x14ac:dyDescent="0.3">
      <c r="A1389">
        <v>932</v>
      </c>
      <c r="B1389" t="s">
        <v>1478</v>
      </c>
      <c r="C1389" t="s">
        <v>1307</v>
      </c>
      <c r="E1389" t="s">
        <v>1079</v>
      </c>
      <c r="F1389">
        <v>1973</v>
      </c>
      <c r="G1389">
        <v>132</v>
      </c>
      <c r="H1389">
        <v>48</v>
      </c>
      <c r="I1389">
        <v>69</v>
      </c>
      <c r="J1389">
        <v>-12</v>
      </c>
      <c r="K1389" s="2">
        <f>Spotify_2000[[#This Row],[Columna2]]/60</f>
        <v>3.9166666666666665</v>
      </c>
      <c r="L1389">
        <v>235</v>
      </c>
      <c r="M1389">
        <v>38</v>
      </c>
      <c r="N1389">
        <v>65</v>
      </c>
      <c r="Q1389"/>
    </row>
    <row r="1390" spans="1:17" x14ac:dyDescent="0.3">
      <c r="A1390">
        <v>1130</v>
      </c>
      <c r="B1390" t="s">
        <v>1744</v>
      </c>
      <c r="C1390" t="s">
        <v>1196</v>
      </c>
      <c r="E1390" t="s">
        <v>100</v>
      </c>
      <c r="F1390">
        <v>1979</v>
      </c>
      <c r="G1390">
        <v>132</v>
      </c>
      <c r="H1390">
        <v>76</v>
      </c>
      <c r="I1390">
        <v>80</v>
      </c>
      <c r="J1390">
        <v>-11</v>
      </c>
      <c r="K1390" s="2">
        <f>Spotify_2000[[#This Row],[Columna2]]/60</f>
        <v>4.8</v>
      </c>
      <c r="L1390">
        <v>288</v>
      </c>
      <c r="M1390">
        <v>8</v>
      </c>
      <c r="N1390">
        <v>73</v>
      </c>
      <c r="Q1390"/>
    </row>
    <row r="1391" spans="1:17" x14ac:dyDescent="0.3">
      <c r="A1391">
        <v>1257</v>
      </c>
      <c r="B1391" t="s">
        <v>1903</v>
      </c>
      <c r="C1391" t="s">
        <v>1904</v>
      </c>
      <c r="E1391" t="s">
        <v>173</v>
      </c>
      <c r="F1391">
        <v>1983</v>
      </c>
      <c r="G1391">
        <v>132</v>
      </c>
      <c r="H1391">
        <v>7</v>
      </c>
      <c r="I1391">
        <v>19</v>
      </c>
      <c r="J1391">
        <v>-24</v>
      </c>
      <c r="K1391" s="2">
        <f>Spotify_2000[[#This Row],[Columna2]]/60</f>
        <v>2.4666666666666668</v>
      </c>
      <c r="L1391">
        <v>148</v>
      </c>
      <c r="M1391">
        <v>95</v>
      </c>
      <c r="N1391">
        <v>38</v>
      </c>
      <c r="Q1391"/>
    </row>
    <row r="1392" spans="1:17" x14ac:dyDescent="0.3">
      <c r="A1392">
        <v>1268</v>
      </c>
      <c r="B1392" t="s">
        <v>1916</v>
      </c>
      <c r="C1392" t="s">
        <v>142</v>
      </c>
      <c r="E1392" t="s">
        <v>5</v>
      </c>
      <c r="F1392">
        <v>1984</v>
      </c>
      <c r="G1392">
        <v>132</v>
      </c>
      <c r="H1392">
        <v>82</v>
      </c>
      <c r="I1392">
        <v>70</v>
      </c>
      <c r="J1392">
        <v>-7</v>
      </c>
      <c r="K1392" s="2">
        <f>Spotify_2000[[#This Row],[Columna2]]/60</f>
        <v>5.666666666666667</v>
      </c>
      <c r="L1392">
        <v>340</v>
      </c>
      <c r="M1392">
        <v>44</v>
      </c>
      <c r="N1392">
        <v>53</v>
      </c>
      <c r="Q1392"/>
    </row>
    <row r="1393" spans="1:17" x14ac:dyDescent="0.3">
      <c r="A1393">
        <v>1376</v>
      </c>
      <c r="B1393" t="s">
        <v>2052</v>
      </c>
      <c r="C1393" t="s">
        <v>2053</v>
      </c>
      <c r="E1393" t="s">
        <v>509</v>
      </c>
      <c r="F1393">
        <v>1986</v>
      </c>
      <c r="G1393">
        <v>132</v>
      </c>
      <c r="H1393">
        <v>93</v>
      </c>
      <c r="I1393">
        <v>64</v>
      </c>
      <c r="J1393">
        <v>-6</v>
      </c>
      <c r="K1393" s="2">
        <f>Spotify_2000[[#This Row],[Columna2]]/60</f>
        <v>4.5166666666666666</v>
      </c>
      <c r="L1393">
        <v>271</v>
      </c>
      <c r="M1393">
        <v>14</v>
      </c>
      <c r="N1393">
        <v>64</v>
      </c>
      <c r="Q1393"/>
    </row>
    <row r="1394" spans="1:17" x14ac:dyDescent="0.3">
      <c r="A1394">
        <v>1444</v>
      </c>
      <c r="B1394" t="s">
        <v>2140</v>
      </c>
      <c r="C1394" t="s">
        <v>1977</v>
      </c>
      <c r="E1394" t="s">
        <v>44</v>
      </c>
      <c r="F1394">
        <v>1988</v>
      </c>
      <c r="G1394">
        <v>132</v>
      </c>
      <c r="H1394">
        <v>63</v>
      </c>
      <c r="I1394">
        <v>55</v>
      </c>
      <c r="J1394">
        <v>-12</v>
      </c>
      <c r="K1394" s="2">
        <f>Spotify_2000[[#This Row],[Columna2]]/60</f>
        <v>3.1</v>
      </c>
      <c r="L1394">
        <v>186</v>
      </c>
      <c r="M1394">
        <v>3</v>
      </c>
      <c r="N1394">
        <v>46</v>
      </c>
      <c r="Q1394"/>
    </row>
    <row r="1395" spans="1:17" x14ac:dyDescent="0.3">
      <c r="A1395">
        <v>1466</v>
      </c>
      <c r="B1395" t="s">
        <v>2172</v>
      </c>
      <c r="C1395" t="s">
        <v>305</v>
      </c>
      <c r="E1395" t="s">
        <v>5</v>
      </c>
      <c r="F1395">
        <v>1989</v>
      </c>
      <c r="G1395">
        <v>132</v>
      </c>
      <c r="H1395">
        <v>88</v>
      </c>
      <c r="I1395">
        <v>49</v>
      </c>
      <c r="J1395">
        <v>-5</v>
      </c>
      <c r="K1395" s="2">
        <f>Spotify_2000[[#This Row],[Columna2]]/60</f>
        <v>4.7</v>
      </c>
      <c r="L1395">
        <v>282</v>
      </c>
      <c r="M1395">
        <v>0</v>
      </c>
      <c r="N1395">
        <v>65</v>
      </c>
      <c r="Q1395"/>
    </row>
    <row r="1396" spans="1:17" x14ac:dyDescent="0.3">
      <c r="A1396">
        <v>1489</v>
      </c>
      <c r="B1396" t="s">
        <v>2201</v>
      </c>
      <c r="C1396" t="s">
        <v>1938</v>
      </c>
      <c r="E1396" t="s">
        <v>5</v>
      </c>
      <c r="F1396">
        <v>1989</v>
      </c>
      <c r="G1396">
        <v>132</v>
      </c>
      <c r="H1396">
        <v>29</v>
      </c>
      <c r="I1396">
        <v>55</v>
      </c>
      <c r="J1396">
        <v>-12</v>
      </c>
      <c r="K1396" s="2">
        <f>Spotify_2000[[#This Row],[Columna2]]/60</f>
        <v>6.583333333333333</v>
      </c>
      <c r="L1396">
        <v>395</v>
      </c>
      <c r="M1396">
        <v>33</v>
      </c>
      <c r="N1396">
        <v>55</v>
      </c>
      <c r="Q1396"/>
    </row>
    <row r="1397" spans="1:17" x14ac:dyDescent="0.3">
      <c r="A1397">
        <v>1532</v>
      </c>
      <c r="B1397" t="s">
        <v>2253</v>
      </c>
      <c r="C1397" t="s">
        <v>2071</v>
      </c>
      <c r="E1397" t="s">
        <v>626</v>
      </c>
      <c r="F1397">
        <v>1991</v>
      </c>
      <c r="G1397">
        <v>132</v>
      </c>
      <c r="H1397">
        <v>74</v>
      </c>
      <c r="I1397">
        <v>50</v>
      </c>
      <c r="J1397">
        <v>-7</v>
      </c>
      <c r="K1397" s="2">
        <f>Spotify_2000[[#This Row],[Columna2]]/60</f>
        <v>5.6</v>
      </c>
      <c r="L1397">
        <v>336</v>
      </c>
      <c r="M1397">
        <v>2</v>
      </c>
      <c r="N1397">
        <v>77</v>
      </c>
      <c r="Q1397"/>
    </row>
    <row r="1398" spans="1:17" x14ac:dyDescent="0.3">
      <c r="A1398">
        <v>1536</v>
      </c>
      <c r="B1398" t="s">
        <v>2257</v>
      </c>
      <c r="C1398" t="s">
        <v>2258</v>
      </c>
      <c r="E1398" t="s">
        <v>2259</v>
      </c>
      <c r="F1398">
        <v>1991</v>
      </c>
      <c r="G1398">
        <v>132</v>
      </c>
      <c r="H1398">
        <v>49</v>
      </c>
      <c r="I1398">
        <v>72</v>
      </c>
      <c r="J1398">
        <v>-12</v>
      </c>
      <c r="K1398" s="2">
        <f>Spotify_2000[[#This Row],[Columna2]]/60</f>
        <v>3.6</v>
      </c>
      <c r="L1398">
        <v>216</v>
      </c>
      <c r="M1398">
        <v>73</v>
      </c>
      <c r="N1398">
        <v>39</v>
      </c>
      <c r="Q1398"/>
    </row>
    <row r="1399" spans="1:17" x14ac:dyDescent="0.3">
      <c r="A1399">
        <v>1548</v>
      </c>
      <c r="B1399" t="s">
        <v>2274</v>
      </c>
      <c r="C1399" t="s">
        <v>1684</v>
      </c>
      <c r="E1399" t="s">
        <v>5</v>
      </c>
      <c r="F1399">
        <v>1991</v>
      </c>
      <c r="G1399">
        <v>132</v>
      </c>
      <c r="H1399">
        <v>27</v>
      </c>
      <c r="I1399">
        <v>32</v>
      </c>
      <c r="J1399">
        <v>-11</v>
      </c>
      <c r="K1399" s="2">
        <f>Spotify_2000[[#This Row],[Columna2]]/60</f>
        <v>5.0333333333333332</v>
      </c>
      <c r="L1399">
        <v>302</v>
      </c>
      <c r="M1399">
        <v>58</v>
      </c>
      <c r="N1399">
        <v>56</v>
      </c>
      <c r="Q1399"/>
    </row>
    <row r="1400" spans="1:17" x14ac:dyDescent="0.3">
      <c r="A1400">
        <v>1624</v>
      </c>
      <c r="B1400" t="s">
        <v>2377</v>
      </c>
      <c r="C1400" t="s">
        <v>2378</v>
      </c>
      <c r="E1400" t="s">
        <v>1498</v>
      </c>
      <c r="F1400">
        <v>1993</v>
      </c>
      <c r="G1400">
        <v>132</v>
      </c>
      <c r="H1400">
        <v>47</v>
      </c>
      <c r="I1400">
        <v>57</v>
      </c>
      <c r="J1400">
        <v>-6</v>
      </c>
      <c r="K1400" s="2">
        <f>Spotify_2000[[#This Row],[Columna2]]/60</f>
        <v>4.0166666666666666</v>
      </c>
      <c r="L1400">
        <v>241</v>
      </c>
      <c r="M1400">
        <v>74</v>
      </c>
      <c r="N1400">
        <v>57</v>
      </c>
      <c r="Q1400"/>
    </row>
    <row r="1401" spans="1:17" x14ac:dyDescent="0.3">
      <c r="A1401">
        <v>1640</v>
      </c>
      <c r="B1401" t="s">
        <v>2397</v>
      </c>
      <c r="C1401" t="s">
        <v>157</v>
      </c>
      <c r="E1401" t="s">
        <v>84</v>
      </c>
      <c r="F1401">
        <v>1994</v>
      </c>
      <c r="G1401">
        <v>132</v>
      </c>
      <c r="H1401">
        <v>53</v>
      </c>
      <c r="I1401">
        <v>58</v>
      </c>
      <c r="J1401">
        <v>-7</v>
      </c>
      <c r="K1401" s="2">
        <f>Spotify_2000[[#This Row],[Columna2]]/60</f>
        <v>4.8</v>
      </c>
      <c r="L1401">
        <v>288</v>
      </c>
      <c r="M1401">
        <v>68</v>
      </c>
      <c r="N1401">
        <v>72</v>
      </c>
      <c r="Q1401"/>
    </row>
    <row r="1402" spans="1:17" x14ac:dyDescent="0.3">
      <c r="A1402">
        <v>1647</v>
      </c>
      <c r="B1402" t="s">
        <v>2407</v>
      </c>
      <c r="C1402" t="s">
        <v>183</v>
      </c>
      <c r="E1402" t="s">
        <v>44</v>
      </c>
      <c r="F1402">
        <v>1994</v>
      </c>
      <c r="G1402">
        <v>132</v>
      </c>
      <c r="H1402">
        <v>86</v>
      </c>
      <c r="I1402">
        <v>61</v>
      </c>
      <c r="J1402">
        <v>-9</v>
      </c>
      <c r="K1402" s="2">
        <f>Spotify_2000[[#This Row],[Columna2]]/60</f>
        <v>4.05</v>
      </c>
      <c r="L1402">
        <v>243</v>
      </c>
      <c r="M1402">
        <v>3</v>
      </c>
      <c r="N1402">
        <v>56</v>
      </c>
      <c r="Q1402"/>
    </row>
    <row r="1403" spans="1:17" x14ac:dyDescent="0.3">
      <c r="A1403">
        <v>1696</v>
      </c>
      <c r="B1403" t="s">
        <v>2468</v>
      </c>
      <c r="C1403" t="s">
        <v>2469</v>
      </c>
      <c r="E1403" t="s">
        <v>179</v>
      </c>
      <c r="F1403">
        <v>1996</v>
      </c>
      <c r="G1403">
        <v>132</v>
      </c>
      <c r="H1403">
        <v>39</v>
      </c>
      <c r="I1403">
        <v>35</v>
      </c>
      <c r="J1403">
        <v>-10</v>
      </c>
      <c r="K1403" s="2">
        <f>Spotify_2000[[#This Row],[Columna2]]/60</f>
        <v>2.5499999999999998</v>
      </c>
      <c r="L1403">
        <v>153</v>
      </c>
      <c r="M1403">
        <v>22</v>
      </c>
      <c r="N1403">
        <v>60</v>
      </c>
      <c r="Q1403"/>
    </row>
    <row r="1404" spans="1:17" x14ac:dyDescent="0.3">
      <c r="A1404">
        <v>92</v>
      </c>
      <c r="B1404" t="s">
        <v>205</v>
      </c>
      <c r="C1404" t="s">
        <v>206</v>
      </c>
      <c r="E1404" t="s">
        <v>207</v>
      </c>
      <c r="F1404">
        <v>2003</v>
      </c>
      <c r="G1404">
        <v>132</v>
      </c>
      <c r="H1404">
        <v>55</v>
      </c>
      <c r="I1404">
        <v>85</v>
      </c>
      <c r="J1404">
        <v>-5</v>
      </c>
      <c r="K1404" s="2">
        <f>Spotify_2000[[#This Row],[Columna2]]/60</f>
        <v>3.65</v>
      </c>
      <c r="L1404">
        <v>219</v>
      </c>
      <c r="M1404">
        <v>15</v>
      </c>
      <c r="N1404">
        <v>74</v>
      </c>
      <c r="Q1404"/>
    </row>
    <row r="1405" spans="1:17" x14ac:dyDescent="0.3">
      <c r="A1405">
        <v>364</v>
      </c>
      <c r="B1405" t="s">
        <v>645</v>
      </c>
      <c r="C1405" t="s">
        <v>197</v>
      </c>
      <c r="E1405" t="s">
        <v>36</v>
      </c>
      <c r="F1405">
        <v>2004</v>
      </c>
      <c r="G1405">
        <v>132</v>
      </c>
      <c r="H1405">
        <v>84</v>
      </c>
      <c r="I1405">
        <v>61</v>
      </c>
      <c r="J1405">
        <v>-7</v>
      </c>
      <c r="K1405" s="2">
        <f>Spotify_2000[[#This Row],[Columna2]]/60</f>
        <v>3.9333333333333331</v>
      </c>
      <c r="L1405">
        <v>236</v>
      </c>
      <c r="M1405">
        <v>0</v>
      </c>
      <c r="N1405">
        <v>40</v>
      </c>
      <c r="Q1405"/>
    </row>
    <row r="1406" spans="1:17" x14ac:dyDescent="0.3">
      <c r="A1406">
        <v>61</v>
      </c>
      <c r="B1406" t="s">
        <v>143</v>
      </c>
      <c r="C1406" t="s">
        <v>144</v>
      </c>
      <c r="E1406" t="s">
        <v>145</v>
      </c>
      <c r="F1406">
        <v>2005</v>
      </c>
      <c r="G1406">
        <v>132</v>
      </c>
      <c r="H1406">
        <v>41</v>
      </c>
      <c r="I1406">
        <v>62</v>
      </c>
      <c r="J1406">
        <v>-14</v>
      </c>
      <c r="K1406" s="2">
        <f>Spotify_2000[[#This Row],[Columna2]]/60</f>
        <v>3.5833333333333335</v>
      </c>
      <c r="L1406">
        <v>215</v>
      </c>
      <c r="M1406">
        <v>7</v>
      </c>
      <c r="N1406">
        <v>32</v>
      </c>
      <c r="Q1406"/>
    </row>
    <row r="1407" spans="1:17" x14ac:dyDescent="0.3">
      <c r="A1407">
        <v>401</v>
      </c>
      <c r="B1407" t="s">
        <v>694</v>
      </c>
      <c r="C1407" t="s">
        <v>695</v>
      </c>
      <c r="E1407" t="s">
        <v>44</v>
      </c>
      <c r="F1407">
        <v>2010</v>
      </c>
      <c r="G1407">
        <v>132</v>
      </c>
      <c r="H1407">
        <v>29</v>
      </c>
      <c r="I1407">
        <v>54</v>
      </c>
      <c r="J1407">
        <v>-10</v>
      </c>
      <c r="K1407" s="2">
        <f>Spotify_2000[[#This Row],[Columna2]]/60</f>
        <v>3.4333333333333331</v>
      </c>
      <c r="L1407">
        <v>206</v>
      </c>
      <c r="M1407">
        <v>97</v>
      </c>
      <c r="N1407">
        <v>53</v>
      </c>
      <c r="Q1407"/>
    </row>
    <row r="1408" spans="1:17" x14ac:dyDescent="0.3">
      <c r="A1408">
        <v>475</v>
      </c>
      <c r="B1408" t="s">
        <v>810</v>
      </c>
      <c r="C1408" t="s">
        <v>811</v>
      </c>
      <c r="E1408" t="s">
        <v>812</v>
      </c>
      <c r="F1408">
        <v>2011</v>
      </c>
      <c r="G1408">
        <v>132</v>
      </c>
      <c r="H1408">
        <v>63</v>
      </c>
      <c r="I1408">
        <v>69</v>
      </c>
      <c r="J1408">
        <v>-7</v>
      </c>
      <c r="K1408" s="2">
        <f>Spotify_2000[[#This Row],[Columna2]]/60</f>
        <v>5.3166666666666664</v>
      </c>
      <c r="L1408">
        <v>319</v>
      </c>
      <c r="M1408">
        <v>1</v>
      </c>
      <c r="N1408">
        <v>42</v>
      </c>
      <c r="Q1408"/>
    </row>
    <row r="1409" spans="1:17" x14ac:dyDescent="0.3">
      <c r="A1409">
        <v>520</v>
      </c>
      <c r="B1409" t="s">
        <v>875</v>
      </c>
      <c r="C1409" t="s">
        <v>876</v>
      </c>
      <c r="E1409" t="s">
        <v>877</v>
      </c>
      <c r="F1409">
        <v>2012</v>
      </c>
      <c r="G1409">
        <v>132</v>
      </c>
      <c r="H1409">
        <v>68</v>
      </c>
      <c r="I1409">
        <v>52</v>
      </c>
      <c r="J1409">
        <v>-5</v>
      </c>
      <c r="K1409" s="2">
        <f>Spotify_2000[[#This Row],[Columna2]]/60</f>
        <v>3.5666666666666669</v>
      </c>
      <c r="L1409">
        <v>214</v>
      </c>
      <c r="M1409">
        <v>8</v>
      </c>
      <c r="N1409">
        <v>56</v>
      </c>
      <c r="Q1409"/>
    </row>
    <row r="1410" spans="1:17" x14ac:dyDescent="0.3">
      <c r="A1410">
        <v>696</v>
      </c>
      <c r="B1410" t="s">
        <v>1146</v>
      </c>
      <c r="C1410" t="s">
        <v>161</v>
      </c>
      <c r="E1410" t="s">
        <v>5</v>
      </c>
      <c r="F1410">
        <v>2017</v>
      </c>
      <c r="G1410">
        <v>132</v>
      </c>
      <c r="H1410">
        <v>69</v>
      </c>
      <c r="I1410">
        <v>34</v>
      </c>
      <c r="J1410">
        <v>-9</v>
      </c>
      <c r="K1410" s="2">
        <f>Spotify_2000[[#This Row],[Columna2]]/60</f>
        <v>5.6833333333333336</v>
      </c>
      <c r="L1410">
        <v>341</v>
      </c>
      <c r="M1410">
        <v>0</v>
      </c>
      <c r="N1410">
        <v>32</v>
      </c>
      <c r="Q1410"/>
    </row>
    <row r="1411" spans="1:17" x14ac:dyDescent="0.3">
      <c r="A1411">
        <v>767</v>
      </c>
      <c r="B1411" t="s">
        <v>1244</v>
      </c>
      <c r="C1411" t="s">
        <v>204</v>
      </c>
      <c r="E1411" t="s">
        <v>36</v>
      </c>
      <c r="F1411">
        <v>2018</v>
      </c>
      <c r="G1411">
        <v>132</v>
      </c>
      <c r="H1411">
        <v>71</v>
      </c>
      <c r="I1411">
        <v>42</v>
      </c>
      <c r="J1411">
        <v>-11</v>
      </c>
      <c r="K1411" s="2">
        <f>Spotify_2000[[#This Row],[Columna2]]/60</f>
        <v>3.4166666666666665</v>
      </c>
      <c r="L1411">
        <v>205</v>
      </c>
      <c r="M1411">
        <v>14</v>
      </c>
      <c r="N1411">
        <v>19</v>
      </c>
      <c r="Q1411"/>
    </row>
    <row r="1412" spans="1:17" x14ac:dyDescent="0.3">
      <c r="A1412">
        <v>793</v>
      </c>
      <c r="B1412" t="s">
        <v>1286</v>
      </c>
      <c r="C1412" t="s">
        <v>1287</v>
      </c>
      <c r="E1412" t="s">
        <v>62</v>
      </c>
      <c r="F1412">
        <v>2019</v>
      </c>
      <c r="G1412">
        <v>132</v>
      </c>
      <c r="H1412">
        <v>87</v>
      </c>
      <c r="I1412">
        <v>47</v>
      </c>
      <c r="J1412">
        <v>-6</v>
      </c>
      <c r="K1412" s="2">
        <f>Spotify_2000[[#This Row],[Columna2]]/60</f>
        <v>4.0666666666666664</v>
      </c>
      <c r="L1412">
        <v>244</v>
      </c>
      <c r="M1412">
        <v>0</v>
      </c>
      <c r="N1412">
        <v>56</v>
      </c>
      <c r="Q1412"/>
    </row>
    <row r="1413" spans="1:17" x14ac:dyDescent="0.3">
      <c r="A1413">
        <v>1893</v>
      </c>
      <c r="B1413" t="s">
        <v>2715</v>
      </c>
      <c r="C1413" t="s">
        <v>1351</v>
      </c>
      <c r="E1413" t="s">
        <v>1215</v>
      </c>
      <c r="F1413">
        <v>1967</v>
      </c>
      <c r="G1413">
        <v>133</v>
      </c>
      <c r="H1413">
        <v>47</v>
      </c>
      <c r="I1413">
        <v>40</v>
      </c>
      <c r="J1413">
        <v>-8</v>
      </c>
      <c r="K1413" s="2">
        <f>Spotify_2000[[#This Row],[Columna2]]/60</f>
        <v>3.65</v>
      </c>
      <c r="L1413">
        <v>219</v>
      </c>
      <c r="M1413">
        <v>33</v>
      </c>
      <c r="N1413">
        <v>71</v>
      </c>
      <c r="Q1413"/>
    </row>
    <row r="1414" spans="1:17" x14ac:dyDescent="0.3">
      <c r="A1414">
        <v>1928</v>
      </c>
      <c r="B1414" t="s">
        <v>2755</v>
      </c>
      <c r="C1414" t="s">
        <v>2709</v>
      </c>
      <c r="E1414" t="s">
        <v>2</v>
      </c>
      <c r="F1414">
        <v>1968</v>
      </c>
      <c r="G1414">
        <v>133</v>
      </c>
      <c r="H1414">
        <v>36</v>
      </c>
      <c r="I1414">
        <v>59</v>
      </c>
      <c r="J1414">
        <v>-14</v>
      </c>
      <c r="K1414" s="2">
        <f>Spotify_2000[[#This Row],[Columna2]]/60</f>
        <v>3.6166666666666667</v>
      </c>
      <c r="L1414">
        <v>217</v>
      </c>
      <c r="M1414">
        <v>48</v>
      </c>
      <c r="N1414">
        <v>75</v>
      </c>
      <c r="Q1414"/>
    </row>
    <row r="1415" spans="1:17" x14ac:dyDescent="0.3">
      <c r="A1415">
        <v>1954</v>
      </c>
      <c r="B1415" t="s">
        <v>2785</v>
      </c>
      <c r="C1415" t="s">
        <v>1305</v>
      </c>
      <c r="E1415" t="s">
        <v>5</v>
      </c>
      <c r="F1415">
        <v>1969</v>
      </c>
      <c r="G1415">
        <v>133</v>
      </c>
      <c r="H1415">
        <v>66</v>
      </c>
      <c r="I1415">
        <v>64</v>
      </c>
      <c r="J1415">
        <v>-8</v>
      </c>
      <c r="K1415" s="2">
        <f>Spotify_2000[[#This Row],[Columna2]]/60</f>
        <v>2.35</v>
      </c>
      <c r="L1415">
        <v>141</v>
      </c>
      <c r="M1415">
        <v>20</v>
      </c>
      <c r="N1415">
        <v>80</v>
      </c>
      <c r="Q1415"/>
    </row>
    <row r="1416" spans="1:17" x14ac:dyDescent="0.3">
      <c r="A1416">
        <v>856</v>
      </c>
      <c r="B1416" t="s">
        <v>1377</v>
      </c>
      <c r="C1416" t="s">
        <v>1321</v>
      </c>
      <c r="E1416" t="s">
        <v>170</v>
      </c>
      <c r="F1416">
        <v>1971</v>
      </c>
      <c r="G1416">
        <v>133</v>
      </c>
      <c r="H1416">
        <v>32</v>
      </c>
      <c r="I1416">
        <v>42</v>
      </c>
      <c r="J1416">
        <v>-13</v>
      </c>
      <c r="K1416" s="2">
        <f>Spotify_2000[[#This Row],[Columna2]]/60</f>
        <v>3.3333333333333335</v>
      </c>
      <c r="L1416">
        <v>200</v>
      </c>
      <c r="M1416">
        <v>62</v>
      </c>
      <c r="N1416">
        <v>68</v>
      </c>
      <c r="Q1416"/>
    </row>
    <row r="1417" spans="1:17" x14ac:dyDescent="0.3">
      <c r="A1417">
        <v>869</v>
      </c>
      <c r="B1417" t="s">
        <v>1393</v>
      </c>
      <c r="C1417" t="s">
        <v>1334</v>
      </c>
      <c r="E1417" t="s">
        <v>52</v>
      </c>
      <c r="F1417">
        <v>1971</v>
      </c>
      <c r="G1417">
        <v>133</v>
      </c>
      <c r="H1417">
        <v>33</v>
      </c>
      <c r="I1417">
        <v>27</v>
      </c>
      <c r="J1417">
        <v>-11</v>
      </c>
      <c r="K1417" s="2">
        <f>Spotify_2000[[#This Row],[Columna2]]/60</f>
        <v>6.4666666666666668</v>
      </c>
      <c r="L1417">
        <v>388</v>
      </c>
      <c r="M1417">
        <v>5</v>
      </c>
      <c r="N1417">
        <v>24</v>
      </c>
      <c r="Q1417"/>
    </row>
    <row r="1418" spans="1:17" x14ac:dyDescent="0.3">
      <c r="A1418">
        <v>870</v>
      </c>
      <c r="B1418" t="s">
        <v>1394</v>
      </c>
      <c r="C1418" t="s">
        <v>1395</v>
      </c>
      <c r="E1418" t="s">
        <v>5</v>
      </c>
      <c r="F1418">
        <v>1971</v>
      </c>
      <c r="G1418">
        <v>133</v>
      </c>
      <c r="H1418">
        <v>76</v>
      </c>
      <c r="I1418">
        <v>41</v>
      </c>
      <c r="J1418">
        <v>-9</v>
      </c>
      <c r="K1418" s="2">
        <f>Spotify_2000[[#This Row],[Columna2]]/60</f>
        <v>8.5166666666666675</v>
      </c>
      <c r="L1418">
        <v>511</v>
      </c>
      <c r="M1418">
        <v>7</v>
      </c>
      <c r="N1418">
        <v>66</v>
      </c>
      <c r="Q1418"/>
    </row>
    <row r="1419" spans="1:17" x14ac:dyDescent="0.3">
      <c r="A1419">
        <v>976</v>
      </c>
      <c r="B1419" t="s">
        <v>1543</v>
      </c>
      <c r="C1419" t="s">
        <v>1416</v>
      </c>
      <c r="E1419" t="s">
        <v>5</v>
      </c>
      <c r="F1419">
        <v>1975</v>
      </c>
      <c r="G1419">
        <v>133</v>
      </c>
      <c r="H1419">
        <v>67</v>
      </c>
      <c r="I1419">
        <v>67</v>
      </c>
      <c r="J1419">
        <v>-10</v>
      </c>
      <c r="K1419" s="2">
        <f>Spotify_2000[[#This Row],[Columna2]]/60</f>
        <v>6.3666666666666663</v>
      </c>
      <c r="L1419">
        <v>382</v>
      </c>
      <c r="M1419">
        <v>20</v>
      </c>
      <c r="N1419">
        <v>65</v>
      </c>
      <c r="Q1419"/>
    </row>
    <row r="1420" spans="1:17" x14ac:dyDescent="0.3">
      <c r="A1420">
        <v>1058</v>
      </c>
      <c r="B1420" t="s">
        <v>1652</v>
      </c>
      <c r="C1420" t="s">
        <v>1226</v>
      </c>
      <c r="E1420" t="s">
        <v>62</v>
      </c>
      <c r="F1420">
        <v>1977</v>
      </c>
      <c r="G1420">
        <v>133</v>
      </c>
      <c r="H1420">
        <v>43</v>
      </c>
      <c r="I1420">
        <v>39</v>
      </c>
      <c r="J1420">
        <v>-11</v>
      </c>
      <c r="K1420" s="2">
        <f>Spotify_2000[[#This Row],[Columna2]]/60</f>
        <v>4.1833333333333336</v>
      </c>
      <c r="L1420">
        <v>251</v>
      </c>
      <c r="M1420">
        <v>43</v>
      </c>
      <c r="N1420">
        <v>49</v>
      </c>
      <c r="Q1420"/>
    </row>
    <row r="1421" spans="1:17" x14ac:dyDescent="0.3">
      <c r="A1421">
        <v>1068</v>
      </c>
      <c r="B1421" t="s">
        <v>1661</v>
      </c>
      <c r="C1421" t="s">
        <v>1662</v>
      </c>
      <c r="E1421" t="s">
        <v>5</v>
      </c>
      <c r="F1421">
        <v>1977</v>
      </c>
      <c r="G1421">
        <v>133</v>
      </c>
      <c r="H1421">
        <v>49</v>
      </c>
      <c r="I1421">
        <v>52</v>
      </c>
      <c r="J1421">
        <v>-12</v>
      </c>
      <c r="K1421" s="2">
        <f>Spotify_2000[[#This Row],[Columna2]]/60</f>
        <v>3.35</v>
      </c>
      <c r="L1421">
        <v>201</v>
      </c>
      <c r="M1421">
        <v>10</v>
      </c>
      <c r="N1421">
        <v>68</v>
      </c>
      <c r="Q1421"/>
    </row>
    <row r="1422" spans="1:17" x14ac:dyDescent="0.3">
      <c r="A1422">
        <v>1150</v>
      </c>
      <c r="B1422" t="s">
        <v>1768</v>
      </c>
      <c r="C1422" t="s">
        <v>1769</v>
      </c>
      <c r="E1422" t="s">
        <v>5</v>
      </c>
      <c r="F1422">
        <v>1979</v>
      </c>
      <c r="G1422">
        <v>133</v>
      </c>
      <c r="H1422">
        <v>64</v>
      </c>
      <c r="I1422">
        <v>55</v>
      </c>
      <c r="J1422">
        <v>-9</v>
      </c>
      <c r="K1422" s="2">
        <f>Spotify_2000[[#This Row],[Columna2]]/60</f>
        <v>3.7166666666666668</v>
      </c>
      <c r="L1422">
        <v>223</v>
      </c>
      <c r="M1422">
        <v>41</v>
      </c>
      <c r="N1422">
        <v>40</v>
      </c>
      <c r="Q1422"/>
    </row>
    <row r="1423" spans="1:17" x14ac:dyDescent="0.3">
      <c r="A1423">
        <v>1163</v>
      </c>
      <c r="B1423" t="s">
        <v>1786</v>
      </c>
      <c r="C1423" t="s">
        <v>1497</v>
      </c>
      <c r="E1423" t="s">
        <v>1498</v>
      </c>
      <c r="F1423">
        <v>1980</v>
      </c>
      <c r="G1423">
        <v>133</v>
      </c>
      <c r="H1423">
        <v>72</v>
      </c>
      <c r="I1423">
        <v>68</v>
      </c>
      <c r="J1423">
        <v>-8</v>
      </c>
      <c r="K1423" s="2">
        <f>Spotify_2000[[#This Row],[Columna2]]/60</f>
        <v>4.5666666666666664</v>
      </c>
      <c r="L1423">
        <v>274</v>
      </c>
      <c r="M1423">
        <v>11</v>
      </c>
      <c r="N1423">
        <v>48</v>
      </c>
      <c r="Q1423"/>
    </row>
    <row r="1424" spans="1:17" x14ac:dyDescent="0.3">
      <c r="A1424">
        <v>1170</v>
      </c>
      <c r="B1424" t="s">
        <v>1795</v>
      </c>
      <c r="C1424" t="s">
        <v>1497</v>
      </c>
      <c r="E1424" t="s">
        <v>1498</v>
      </c>
      <c r="F1424">
        <v>1980</v>
      </c>
      <c r="G1424">
        <v>133</v>
      </c>
      <c r="H1424">
        <v>38</v>
      </c>
      <c r="I1424">
        <v>51</v>
      </c>
      <c r="J1424">
        <v>-9</v>
      </c>
      <c r="K1424" s="2">
        <f>Spotify_2000[[#This Row],[Columna2]]/60</f>
        <v>4.4000000000000004</v>
      </c>
      <c r="L1424">
        <v>264</v>
      </c>
      <c r="M1424">
        <v>82</v>
      </c>
      <c r="N1424">
        <v>50</v>
      </c>
      <c r="Q1424"/>
    </row>
    <row r="1425" spans="1:17" x14ac:dyDescent="0.3">
      <c r="A1425">
        <v>1733</v>
      </c>
      <c r="B1425" t="s">
        <v>2521</v>
      </c>
      <c r="C1425" t="s">
        <v>129</v>
      </c>
      <c r="E1425" t="s">
        <v>11</v>
      </c>
      <c r="F1425">
        <v>1997</v>
      </c>
      <c r="G1425">
        <v>133</v>
      </c>
      <c r="H1425">
        <v>88</v>
      </c>
      <c r="I1425">
        <v>49</v>
      </c>
      <c r="J1425">
        <v>-5</v>
      </c>
      <c r="K1425" s="2">
        <f>Spotify_2000[[#This Row],[Columna2]]/60</f>
        <v>6.6</v>
      </c>
      <c r="L1425">
        <v>396</v>
      </c>
      <c r="M1425">
        <v>0</v>
      </c>
      <c r="N1425">
        <v>55</v>
      </c>
      <c r="Q1425"/>
    </row>
    <row r="1426" spans="1:17" x14ac:dyDescent="0.3">
      <c r="A1426">
        <v>1758</v>
      </c>
      <c r="B1426" t="s">
        <v>1431</v>
      </c>
      <c r="C1426" t="s">
        <v>129</v>
      </c>
      <c r="E1426" t="s">
        <v>11</v>
      </c>
      <c r="F1426">
        <v>1998</v>
      </c>
      <c r="G1426">
        <v>133</v>
      </c>
      <c r="H1426">
        <v>97</v>
      </c>
      <c r="I1426">
        <v>51</v>
      </c>
      <c r="J1426">
        <v>-4</v>
      </c>
      <c r="K1426" s="2">
        <f>Spotify_2000[[#This Row],[Columna2]]/60</f>
        <v>5.083333333333333</v>
      </c>
      <c r="L1426">
        <v>305</v>
      </c>
      <c r="M1426">
        <v>0</v>
      </c>
      <c r="N1426">
        <v>61</v>
      </c>
      <c r="Q1426"/>
    </row>
    <row r="1427" spans="1:17" x14ac:dyDescent="0.3">
      <c r="A1427">
        <v>1763</v>
      </c>
      <c r="B1427" t="s">
        <v>2557</v>
      </c>
      <c r="C1427" t="s">
        <v>93</v>
      </c>
      <c r="E1427" t="s">
        <v>94</v>
      </c>
      <c r="F1427">
        <v>1998</v>
      </c>
      <c r="G1427">
        <v>133</v>
      </c>
      <c r="H1427">
        <v>80</v>
      </c>
      <c r="I1427">
        <v>52</v>
      </c>
      <c r="J1427">
        <v>-6</v>
      </c>
      <c r="K1427" s="2">
        <f>Spotify_2000[[#This Row],[Columna2]]/60</f>
        <v>4.2833333333333332</v>
      </c>
      <c r="L1427">
        <v>257</v>
      </c>
      <c r="M1427">
        <v>0</v>
      </c>
      <c r="N1427">
        <v>58</v>
      </c>
      <c r="Q1427"/>
    </row>
    <row r="1428" spans="1:17" x14ac:dyDescent="0.3">
      <c r="A1428">
        <v>269</v>
      </c>
      <c r="B1428" t="s">
        <v>499</v>
      </c>
      <c r="C1428" t="s">
        <v>500</v>
      </c>
      <c r="E1428" t="s">
        <v>100</v>
      </c>
      <c r="F1428">
        <v>2001</v>
      </c>
      <c r="G1428">
        <v>133</v>
      </c>
      <c r="H1428">
        <v>72</v>
      </c>
      <c r="I1428">
        <v>87</v>
      </c>
      <c r="J1428">
        <v>-10</v>
      </c>
      <c r="K1428" s="2">
        <f>Spotify_2000[[#This Row],[Columna2]]/60</f>
        <v>3.8166666666666669</v>
      </c>
      <c r="L1428">
        <v>229</v>
      </c>
      <c r="M1428">
        <v>9</v>
      </c>
      <c r="N1428">
        <v>61</v>
      </c>
      <c r="Q1428"/>
    </row>
    <row r="1429" spans="1:17" x14ac:dyDescent="0.3">
      <c r="A1429">
        <v>183</v>
      </c>
      <c r="B1429" t="s">
        <v>368</v>
      </c>
      <c r="C1429" t="s">
        <v>369</v>
      </c>
      <c r="E1429" t="s">
        <v>370</v>
      </c>
      <c r="F1429">
        <v>2003</v>
      </c>
      <c r="G1429">
        <v>133</v>
      </c>
      <c r="H1429">
        <v>20</v>
      </c>
      <c r="I1429">
        <v>34</v>
      </c>
      <c r="J1429">
        <v>-14</v>
      </c>
      <c r="K1429" s="2">
        <f>Spotify_2000[[#This Row],[Columna2]]/60</f>
        <v>4.7833333333333332</v>
      </c>
      <c r="L1429">
        <v>287</v>
      </c>
      <c r="M1429">
        <v>13</v>
      </c>
      <c r="N1429">
        <v>56</v>
      </c>
      <c r="Q1429"/>
    </row>
    <row r="1430" spans="1:17" x14ac:dyDescent="0.3">
      <c r="A1430">
        <v>256</v>
      </c>
      <c r="B1430" t="s">
        <v>482</v>
      </c>
      <c r="C1430" t="s">
        <v>483</v>
      </c>
      <c r="E1430" t="s">
        <v>62</v>
      </c>
      <c r="F1430">
        <v>2003</v>
      </c>
      <c r="G1430">
        <v>133</v>
      </c>
      <c r="H1430">
        <v>88</v>
      </c>
      <c r="I1430">
        <v>46</v>
      </c>
      <c r="J1430">
        <v>-3</v>
      </c>
      <c r="K1430" s="2">
        <f>Spotify_2000[[#This Row],[Columna2]]/60</f>
        <v>4.1166666666666663</v>
      </c>
      <c r="L1430">
        <v>247</v>
      </c>
      <c r="M1430">
        <v>0</v>
      </c>
      <c r="N1430">
        <v>47</v>
      </c>
      <c r="Q1430"/>
    </row>
    <row r="1431" spans="1:17" x14ac:dyDescent="0.3">
      <c r="A1431">
        <v>16</v>
      </c>
      <c r="B1431" t="s">
        <v>42</v>
      </c>
      <c r="C1431" t="s">
        <v>43</v>
      </c>
      <c r="E1431" t="s">
        <v>44</v>
      </c>
      <c r="F1431">
        <v>2006</v>
      </c>
      <c r="G1431">
        <v>133</v>
      </c>
      <c r="H1431">
        <v>42</v>
      </c>
      <c r="I1431">
        <v>42</v>
      </c>
      <c r="J1431">
        <v>-10</v>
      </c>
      <c r="K1431" s="2">
        <f>Spotify_2000[[#This Row],[Columna2]]/60</f>
        <v>3.9333333333333331</v>
      </c>
      <c r="L1431">
        <v>236</v>
      </c>
      <c r="M1431">
        <v>84</v>
      </c>
      <c r="N1431">
        <v>48</v>
      </c>
      <c r="Q1431"/>
    </row>
    <row r="1432" spans="1:17" x14ac:dyDescent="0.3">
      <c r="A1432">
        <v>206</v>
      </c>
      <c r="B1432" t="s">
        <v>409</v>
      </c>
      <c r="C1432" t="s">
        <v>150</v>
      </c>
      <c r="E1432" t="s">
        <v>44</v>
      </c>
      <c r="F1432">
        <v>2008</v>
      </c>
      <c r="G1432">
        <v>133</v>
      </c>
      <c r="H1432">
        <v>81</v>
      </c>
      <c r="I1432">
        <v>86</v>
      </c>
      <c r="J1432">
        <v>-8</v>
      </c>
      <c r="K1432" s="2">
        <f>Spotify_2000[[#This Row],[Columna2]]/60</f>
        <v>2.6833333333333331</v>
      </c>
      <c r="L1432">
        <v>161</v>
      </c>
      <c r="M1432">
        <v>31</v>
      </c>
      <c r="N1432">
        <v>49</v>
      </c>
      <c r="Q1432"/>
    </row>
    <row r="1433" spans="1:17" x14ac:dyDescent="0.3">
      <c r="A1433">
        <v>455</v>
      </c>
      <c r="B1433" t="s">
        <v>781</v>
      </c>
      <c r="C1433" t="s">
        <v>782</v>
      </c>
      <c r="E1433" t="s">
        <v>52</v>
      </c>
      <c r="F1433">
        <v>2011</v>
      </c>
      <c r="G1433">
        <v>133</v>
      </c>
      <c r="H1433">
        <v>80</v>
      </c>
      <c r="I1433">
        <v>74</v>
      </c>
      <c r="J1433">
        <v>-8</v>
      </c>
      <c r="K1433" s="2">
        <f>Spotify_2000[[#This Row],[Columna2]]/60</f>
        <v>3.9833333333333334</v>
      </c>
      <c r="L1433">
        <v>239</v>
      </c>
      <c r="M1433">
        <v>0</v>
      </c>
      <c r="N1433">
        <v>54</v>
      </c>
      <c r="Q1433"/>
    </row>
    <row r="1434" spans="1:17" x14ac:dyDescent="0.3">
      <c r="A1434">
        <v>1961</v>
      </c>
      <c r="B1434" t="s">
        <v>2792</v>
      </c>
      <c r="C1434" t="s">
        <v>309</v>
      </c>
      <c r="E1434" t="s">
        <v>310</v>
      </c>
      <c r="F1434">
        <v>1969</v>
      </c>
      <c r="G1434">
        <v>134</v>
      </c>
      <c r="H1434">
        <v>34</v>
      </c>
      <c r="I1434">
        <v>40</v>
      </c>
      <c r="J1434">
        <v>-11</v>
      </c>
      <c r="K1434" s="2">
        <f>Spotify_2000[[#This Row],[Columna2]]/60</f>
        <v>3.0333333333333332</v>
      </c>
      <c r="L1434">
        <v>182</v>
      </c>
      <c r="M1434">
        <v>20</v>
      </c>
      <c r="N1434">
        <v>72</v>
      </c>
      <c r="Q1434"/>
    </row>
    <row r="1435" spans="1:17" x14ac:dyDescent="0.3">
      <c r="A1435">
        <v>843</v>
      </c>
      <c r="B1435" t="s">
        <v>1357</v>
      </c>
      <c r="C1435" t="s">
        <v>1358</v>
      </c>
      <c r="E1435" t="s">
        <v>5</v>
      </c>
      <c r="F1435">
        <v>1971</v>
      </c>
      <c r="G1435">
        <v>134</v>
      </c>
      <c r="H1435">
        <v>32</v>
      </c>
      <c r="I1435">
        <v>28</v>
      </c>
      <c r="J1435">
        <v>-17</v>
      </c>
      <c r="K1435" s="2">
        <f>Spotify_2000[[#This Row],[Columna2]]/60</f>
        <v>2.3533333333333333E-2</v>
      </c>
      <c r="L1435">
        <v>1.4119999999999999</v>
      </c>
      <c r="M1435">
        <v>37</v>
      </c>
      <c r="N1435">
        <v>58</v>
      </c>
      <c r="Q1435"/>
    </row>
    <row r="1436" spans="1:17" x14ac:dyDescent="0.3">
      <c r="A1436">
        <v>890</v>
      </c>
      <c r="B1436" t="s">
        <v>1419</v>
      </c>
      <c r="C1436" t="s">
        <v>1420</v>
      </c>
      <c r="E1436" t="s">
        <v>2</v>
      </c>
      <c r="F1436">
        <v>1972</v>
      </c>
      <c r="G1436">
        <v>134</v>
      </c>
      <c r="H1436">
        <v>26</v>
      </c>
      <c r="I1436">
        <v>54</v>
      </c>
      <c r="J1436">
        <v>-12</v>
      </c>
      <c r="K1436" s="2">
        <f>Spotify_2000[[#This Row],[Columna2]]/60</f>
        <v>2.4666666666666668</v>
      </c>
      <c r="L1436">
        <v>148</v>
      </c>
      <c r="M1436">
        <v>85</v>
      </c>
      <c r="N1436">
        <v>58</v>
      </c>
      <c r="Q1436"/>
    </row>
    <row r="1437" spans="1:17" x14ac:dyDescent="0.3">
      <c r="A1437">
        <v>891</v>
      </c>
      <c r="B1437" t="s">
        <v>1421</v>
      </c>
      <c r="C1437" t="s">
        <v>1422</v>
      </c>
      <c r="E1437" t="s">
        <v>5</v>
      </c>
      <c r="F1437">
        <v>1972</v>
      </c>
      <c r="G1437">
        <v>134</v>
      </c>
      <c r="H1437">
        <v>51</v>
      </c>
      <c r="I1437">
        <v>45</v>
      </c>
      <c r="J1437">
        <v>-16</v>
      </c>
      <c r="K1437" s="2">
        <f>Spotify_2000[[#This Row],[Columna2]]/60</f>
        <v>1.7</v>
      </c>
      <c r="L1437">
        <v>102</v>
      </c>
      <c r="M1437">
        <v>13</v>
      </c>
      <c r="N1437">
        <v>29</v>
      </c>
      <c r="Q1437"/>
    </row>
    <row r="1438" spans="1:17" x14ac:dyDescent="0.3">
      <c r="A1438">
        <v>901</v>
      </c>
      <c r="B1438" t="s">
        <v>1436</v>
      </c>
      <c r="C1438" t="s">
        <v>1374</v>
      </c>
      <c r="E1438" t="s">
        <v>5</v>
      </c>
      <c r="F1438">
        <v>1972</v>
      </c>
      <c r="G1438">
        <v>134</v>
      </c>
      <c r="H1438">
        <v>75</v>
      </c>
      <c r="I1438">
        <v>29</v>
      </c>
      <c r="J1438">
        <v>-9</v>
      </c>
      <c r="K1438" s="2">
        <f>Spotify_2000[[#This Row],[Columna2]]/60</f>
        <v>3.5</v>
      </c>
      <c r="L1438">
        <v>210</v>
      </c>
      <c r="M1438">
        <v>5</v>
      </c>
      <c r="N1438">
        <v>66</v>
      </c>
      <c r="Q1438"/>
    </row>
    <row r="1439" spans="1:17" x14ac:dyDescent="0.3">
      <c r="A1439">
        <v>935</v>
      </c>
      <c r="B1439" t="s">
        <v>1482</v>
      </c>
      <c r="C1439" t="s">
        <v>1420</v>
      </c>
      <c r="E1439" t="s">
        <v>2</v>
      </c>
      <c r="F1439">
        <v>1973</v>
      </c>
      <c r="G1439">
        <v>134</v>
      </c>
      <c r="H1439">
        <v>51</v>
      </c>
      <c r="I1439">
        <v>51</v>
      </c>
      <c r="J1439">
        <v>-14</v>
      </c>
      <c r="K1439" s="2">
        <f>Spotify_2000[[#This Row],[Columna2]]/60</f>
        <v>2.5333333333333332</v>
      </c>
      <c r="L1439">
        <v>152</v>
      </c>
      <c r="M1439">
        <v>78</v>
      </c>
      <c r="N1439">
        <v>53</v>
      </c>
      <c r="Q1439"/>
    </row>
    <row r="1440" spans="1:17" x14ac:dyDescent="0.3">
      <c r="A1440">
        <v>974</v>
      </c>
      <c r="B1440" t="s">
        <v>1541</v>
      </c>
      <c r="C1440" t="s">
        <v>447</v>
      </c>
      <c r="E1440" t="s">
        <v>5</v>
      </c>
      <c r="F1440">
        <v>1975</v>
      </c>
      <c r="G1440">
        <v>134</v>
      </c>
      <c r="H1440">
        <v>52</v>
      </c>
      <c r="I1440">
        <v>40</v>
      </c>
      <c r="J1440">
        <v>-16</v>
      </c>
      <c r="K1440" s="2">
        <f>Spotify_2000[[#This Row],[Columna2]]/60</f>
        <v>6.1166666666666663</v>
      </c>
      <c r="L1440">
        <v>367</v>
      </c>
      <c r="M1440">
        <v>69</v>
      </c>
      <c r="N1440">
        <v>70</v>
      </c>
      <c r="Q1440"/>
    </row>
    <row r="1441" spans="1:17" x14ac:dyDescent="0.3">
      <c r="A1441">
        <v>978</v>
      </c>
      <c r="B1441" t="s">
        <v>1545</v>
      </c>
      <c r="C1441" t="s">
        <v>13</v>
      </c>
      <c r="E1441" t="s">
        <v>14</v>
      </c>
      <c r="F1441">
        <v>1975</v>
      </c>
      <c r="G1441">
        <v>134</v>
      </c>
      <c r="H1441">
        <v>58</v>
      </c>
      <c r="I1441">
        <v>30</v>
      </c>
      <c r="J1441">
        <v>-6</v>
      </c>
      <c r="K1441" s="2">
        <f>Spotify_2000[[#This Row],[Columna2]]/60</f>
        <v>9.6</v>
      </c>
      <c r="L1441">
        <v>576</v>
      </c>
      <c r="M1441">
        <v>37</v>
      </c>
      <c r="N1441">
        <v>51</v>
      </c>
      <c r="Q1441"/>
    </row>
    <row r="1442" spans="1:17" x14ac:dyDescent="0.3">
      <c r="A1442">
        <v>1080</v>
      </c>
      <c r="B1442" t="s">
        <v>1681</v>
      </c>
      <c r="C1442" t="s">
        <v>1670</v>
      </c>
      <c r="E1442" t="s">
        <v>1671</v>
      </c>
      <c r="F1442">
        <v>1977</v>
      </c>
      <c r="G1442">
        <v>134</v>
      </c>
      <c r="H1442">
        <v>98</v>
      </c>
      <c r="I1442">
        <v>32</v>
      </c>
      <c r="J1442">
        <v>-4</v>
      </c>
      <c r="K1442" s="2">
        <f>Spotify_2000[[#This Row],[Columna2]]/60</f>
        <v>3.5333333333333332</v>
      </c>
      <c r="L1442">
        <v>212</v>
      </c>
      <c r="M1442">
        <v>4</v>
      </c>
      <c r="N1442">
        <v>54</v>
      </c>
      <c r="Q1442"/>
    </row>
    <row r="1443" spans="1:17" x14ac:dyDescent="0.3">
      <c r="A1443">
        <v>1087</v>
      </c>
      <c r="B1443" t="s">
        <v>1690</v>
      </c>
      <c r="C1443" t="s">
        <v>1691</v>
      </c>
      <c r="E1443" t="s">
        <v>5</v>
      </c>
      <c r="F1443">
        <v>1978</v>
      </c>
      <c r="G1443">
        <v>134</v>
      </c>
      <c r="H1443">
        <v>75</v>
      </c>
      <c r="I1443">
        <v>62</v>
      </c>
      <c r="J1443">
        <v>-9</v>
      </c>
      <c r="K1443" s="2">
        <f>Spotify_2000[[#This Row],[Columna2]]/60</f>
        <v>3.2</v>
      </c>
      <c r="L1443">
        <v>192</v>
      </c>
      <c r="M1443">
        <v>4</v>
      </c>
      <c r="N1443">
        <v>78</v>
      </c>
      <c r="Q1443"/>
    </row>
    <row r="1444" spans="1:17" x14ac:dyDescent="0.3">
      <c r="A1444">
        <v>1116</v>
      </c>
      <c r="B1444" t="s">
        <v>1727</v>
      </c>
      <c r="C1444" t="s">
        <v>1728</v>
      </c>
      <c r="E1444" t="s">
        <v>2</v>
      </c>
      <c r="F1444">
        <v>1979</v>
      </c>
      <c r="G1444">
        <v>134</v>
      </c>
      <c r="H1444">
        <v>23</v>
      </c>
      <c r="I1444">
        <v>35</v>
      </c>
      <c r="J1444">
        <v>-10</v>
      </c>
      <c r="K1444" s="2">
        <f>Spotify_2000[[#This Row],[Columna2]]/60</f>
        <v>3.6833333333333331</v>
      </c>
      <c r="L1444">
        <v>221</v>
      </c>
      <c r="M1444">
        <v>90</v>
      </c>
      <c r="N1444">
        <v>67</v>
      </c>
      <c r="Q1444"/>
    </row>
    <row r="1445" spans="1:17" x14ac:dyDescent="0.3">
      <c r="A1445">
        <v>1136</v>
      </c>
      <c r="B1445" t="s">
        <v>1751</v>
      </c>
      <c r="C1445" t="s">
        <v>1752</v>
      </c>
      <c r="E1445" t="s">
        <v>14</v>
      </c>
      <c r="F1445">
        <v>1979</v>
      </c>
      <c r="G1445">
        <v>134</v>
      </c>
      <c r="H1445">
        <v>80</v>
      </c>
      <c r="I1445">
        <v>65</v>
      </c>
      <c r="J1445">
        <v>-7</v>
      </c>
      <c r="K1445" s="2">
        <f>Spotify_2000[[#This Row],[Columna2]]/60</f>
        <v>3.3333333333333335</v>
      </c>
      <c r="L1445">
        <v>200</v>
      </c>
      <c r="M1445">
        <v>12</v>
      </c>
      <c r="N1445">
        <v>73</v>
      </c>
      <c r="Q1445"/>
    </row>
    <row r="1446" spans="1:17" x14ac:dyDescent="0.3">
      <c r="A1446">
        <v>1244</v>
      </c>
      <c r="B1446" t="s">
        <v>1887</v>
      </c>
      <c r="C1446" t="s">
        <v>201</v>
      </c>
      <c r="E1446" t="s">
        <v>5</v>
      </c>
      <c r="F1446">
        <v>1983</v>
      </c>
      <c r="G1446">
        <v>134</v>
      </c>
      <c r="H1446">
        <v>63</v>
      </c>
      <c r="I1446">
        <v>65</v>
      </c>
      <c r="J1446">
        <v>-10</v>
      </c>
      <c r="K1446" s="2">
        <f>Spotify_2000[[#This Row],[Columna2]]/60</f>
        <v>4.2833333333333332</v>
      </c>
      <c r="L1446">
        <v>257</v>
      </c>
      <c r="M1446">
        <v>2</v>
      </c>
      <c r="N1446">
        <v>57</v>
      </c>
      <c r="Q1446"/>
    </row>
    <row r="1447" spans="1:17" x14ac:dyDescent="0.3">
      <c r="A1447">
        <v>1313</v>
      </c>
      <c r="B1447" t="s">
        <v>1975</v>
      </c>
      <c r="C1447" t="s">
        <v>1684</v>
      </c>
      <c r="E1447" t="s">
        <v>5</v>
      </c>
      <c r="F1447">
        <v>1985</v>
      </c>
      <c r="G1447">
        <v>134</v>
      </c>
      <c r="H1447">
        <v>66</v>
      </c>
      <c r="I1447">
        <v>67</v>
      </c>
      <c r="J1447">
        <v>-9</v>
      </c>
      <c r="K1447" s="2">
        <f>Spotify_2000[[#This Row],[Columna2]]/60</f>
        <v>8.4333333333333336</v>
      </c>
      <c r="L1447">
        <v>506</v>
      </c>
      <c r="M1447">
        <v>5</v>
      </c>
      <c r="N1447">
        <v>62</v>
      </c>
      <c r="Q1447"/>
    </row>
    <row r="1448" spans="1:17" x14ac:dyDescent="0.3">
      <c r="A1448">
        <v>1367</v>
      </c>
      <c r="B1448" t="s">
        <v>2042</v>
      </c>
      <c r="C1448" t="s">
        <v>1904</v>
      </c>
      <c r="E1448" t="s">
        <v>173</v>
      </c>
      <c r="F1448">
        <v>1986</v>
      </c>
      <c r="G1448">
        <v>134</v>
      </c>
      <c r="H1448">
        <v>38</v>
      </c>
      <c r="I1448">
        <v>44</v>
      </c>
      <c r="J1448">
        <v>-16</v>
      </c>
      <c r="K1448" s="2">
        <f>Spotify_2000[[#This Row],[Columna2]]/60</f>
        <v>3.2</v>
      </c>
      <c r="L1448">
        <v>192</v>
      </c>
      <c r="M1448">
        <v>66</v>
      </c>
      <c r="N1448">
        <v>32</v>
      </c>
      <c r="Q1448"/>
    </row>
    <row r="1449" spans="1:17" x14ac:dyDescent="0.3">
      <c r="A1449">
        <v>1382</v>
      </c>
      <c r="B1449" t="s">
        <v>2061</v>
      </c>
      <c r="C1449" t="s">
        <v>2062</v>
      </c>
      <c r="E1449" t="s">
        <v>33</v>
      </c>
      <c r="F1449">
        <v>1986</v>
      </c>
      <c r="G1449">
        <v>134</v>
      </c>
      <c r="H1449">
        <v>86</v>
      </c>
      <c r="I1449">
        <v>50</v>
      </c>
      <c r="J1449">
        <v>-6</v>
      </c>
      <c r="K1449" s="2">
        <f>Spotify_2000[[#This Row],[Columna2]]/60</f>
        <v>3.4833333333333334</v>
      </c>
      <c r="L1449">
        <v>209</v>
      </c>
      <c r="M1449">
        <v>1</v>
      </c>
      <c r="N1449">
        <v>68</v>
      </c>
      <c r="Q1449"/>
    </row>
    <row r="1450" spans="1:17" x14ac:dyDescent="0.3">
      <c r="A1450">
        <v>1418</v>
      </c>
      <c r="B1450" t="s">
        <v>2108</v>
      </c>
      <c r="C1450" t="s">
        <v>2109</v>
      </c>
      <c r="E1450" t="s">
        <v>2</v>
      </c>
      <c r="F1450">
        <v>1987</v>
      </c>
      <c r="G1450">
        <v>134</v>
      </c>
      <c r="H1450">
        <v>45</v>
      </c>
      <c r="I1450">
        <v>60</v>
      </c>
      <c r="J1450">
        <v>-13</v>
      </c>
      <c r="K1450" s="2">
        <f>Spotify_2000[[#This Row],[Columna2]]/60</f>
        <v>2.9</v>
      </c>
      <c r="L1450">
        <v>174</v>
      </c>
      <c r="M1450">
        <v>1</v>
      </c>
      <c r="N1450">
        <v>53</v>
      </c>
      <c r="Q1450"/>
    </row>
    <row r="1451" spans="1:17" x14ac:dyDescent="0.3">
      <c r="A1451">
        <v>1496</v>
      </c>
      <c r="B1451" t="s">
        <v>2210</v>
      </c>
      <c r="C1451" t="s">
        <v>2211</v>
      </c>
      <c r="E1451" t="s">
        <v>114</v>
      </c>
      <c r="F1451">
        <v>1989</v>
      </c>
      <c r="G1451">
        <v>134</v>
      </c>
      <c r="H1451">
        <v>82</v>
      </c>
      <c r="I1451">
        <v>72</v>
      </c>
      <c r="J1451">
        <v>-6</v>
      </c>
      <c r="K1451" s="2">
        <f>Spotify_2000[[#This Row],[Columna2]]/60</f>
        <v>5.3666666666666663</v>
      </c>
      <c r="L1451">
        <v>322</v>
      </c>
      <c r="M1451">
        <v>3</v>
      </c>
      <c r="N1451">
        <v>69</v>
      </c>
      <c r="Q1451"/>
    </row>
    <row r="1452" spans="1:17" x14ac:dyDescent="0.3">
      <c r="A1452">
        <v>1497</v>
      </c>
      <c r="B1452" t="s">
        <v>2212</v>
      </c>
      <c r="C1452" t="s">
        <v>1625</v>
      </c>
      <c r="E1452" t="s">
        <v>5</v>
      </c>
      <c r="F1452">
        <v>1990</v>
      </c>
      <c r="G1452">
        <v>134</v>
      </c>
      <c r="H1452">
        <v>89</v>
      </c>
      <c r="I1452">
        <v>50</v>
      </c>
      <c r="J1452">
        <v>-5</v>
      </c>
      <c r="K1452" s="2">
        <f>Spotify_2000[[#This Row],[Columna2]]/60</f>
        <v>4.8833333333333337</v>
      </c>
      <c r="L1452">
        <v>293</v>
      </c>
      <c r="M1452">
        <v>0</v>
      </c>
      <c r="N1452">
        <v>81</v>
      </c>
      <c r="Q1452"/>
    </row>
    <row r="1453" spans="1:17" x14ac:dyDescent="0.3">
      <c r="A1453">
        <v>1582</v>
      </c>
      <c r="B1453" t="s">
        <v>2315</v>
      </c>
      <c r="C1453" t="s">
        <v>2316</v>
      </c>
      <c r="E1453" t="s">
        <v>2168</v>
      </c>
      <c r="F1453">
        <v>1992</v>
      </c>
      <c r="G1453">
        <v>134</v>
      </c>
      <c r="H1453">
        <v>56</v>
      </c>
      <c r="I1453">
        <v>56</v>
      </c>
      <c r="J1453">
        <v>-10</v>
      </c>
      <c r="K1453" s="2">
        <f>Spotify_2000[[#This Row],[Columna2]]/60</f>
        <v>4.9333333333333336</v>
      </c>
      <c r="L1453">
        <v>296</v>
      </c>
      <c r="M1453">
        <v>16</v>
      </c>
      <c r="N1453">
        <v>78</v>
      </c>
      <c r="Q1453"/>
    </row>
    <row r="1454" spans="1:17" x14ac:dyDescent="0.3">
      <c r="A1454">
        <v>1774</v>
      </c>
      <c r="B1454" t="s">
        <v>2569</v>
      </c>
      <c r="C1454" t="s">
        <v>2214</v>
      </c>
      <c r="E1454" t="s">
        <v>2215</v>
      </c>
      <c r="F1454">
        <v>1998</v>
      </c>
      <c r="G1454">
        <v>134</v>
      </c>
      <c r="H1454">
        <v>51</v>
      </c>
      <c r="I1454">
        <v>41</v>
      </c>
      <c r="J1454">
        <v>-9</v>
      </c>
      <c r="K1454" s="2">
        <f>Spotify_2000[[#This Row],[Columna2]]/60</f>
        <v>4.2833333333333332</v>
      </c>
      <c r="L1454">
        <v>257</v>
      </c>
      <c r="M1454">
        <v>52</v>
      </c>
      <c r="N1454">
        <v>39</v>
      </c>
      <c r="Q1454"/>
    </row>
    <row r="1455" spans="1:17" x14ac:dyDescent="0.3">
      <c r="A1455">
        <v>264</v>
      </c>
      <c r="B1455" t="s">
        <v>492</v>
      </c>
      <c r="C1455" t="s">
        <v>239</v>
      </c>
      <c r="E1455" t="s">
        <v>127</v>
      </c>
      <c r="F1455">
        <v>2006</v>
      </c>
      <c r="G1455">
        <v>134</v>
      </c>
      <c r="H1455">
        <v>36</v>
      </c>
      <c r="I1455">
        <v>67</v>
      </c>
      <c r="J1455">
        <v>-9</v>
      </c>
      <c r="K1455" s="2">
        <f>Spotify_2000[[#This Row],[Columna2]]/60</f>
        <v>4.0333333333333332</v>
      </c>
      <c r="L1455">
        <v>242</v>
      </c>
      <c r="M1455">
        <v>57</v>
      </c>
      <c r="N1455">
        <v>76</v>
      </c>
      <c r="Q1455"/>
    </row>
    <row r="1456" spans="1:17" x14ac:dyDescent="0.3">
      <c r="A1456">
        <v>287</v>
      </c>
      <c r="B1456" t="s">
        <v>529</v>
      </c>
      <c r="C1456" t="s">
        <v>530</v>
      </c>
      <c r="E1456" t="s">
        <v>17</v>
      </c>
      <c r="F1456">
        <v>2009</v>
      </c>
      <c r="G1456">
        <v>134</v>
      </c>
      <c r="H1456">
        <v>88</v>
      </c>
      <c r="I1456">
        <v>63</v>
      </c>
      <c r="J1456">
        <v>-5</v>
      </c>
      <c r="K1456" s="2">
        <f>Spotify_2000[[#This Row],[Columna2]]/60</f>
        <v>4.0333333333333332</v>
      </c>
      <c r="L1456">
        <v>242</v>
      </c>
      <c r="M1456">
        <v>4</v>
      </c>
      <c r="N1456">
        <v>40</v>
      </c>
      <c r="Q1456"/>
    </row>
    <row r="1457" spans="1:17" x14ac:dyDescent="0.3">
      <c r="A1457">
        <v>407</v>
      </c>
      <c r="B1457" t="s">
        <v>705</v>
      </c>
      <c r="C1457" t="s">
        <v>97</v>
      </c>
      <c r="E1457" t="s">
        <v>62</v>
      </c>
      <c r="F1457">
        <v>2010</v>
      </c>
      <c r="G1457">
        <v>134</v>
      </c>
      <c r="H1457">
        <v>53</v>
      </c>
      <c r="I1457">
        <v>59</v>
      </c>
      <c r="J1457">
        <v>-10</v>
      </c>
      <c r="K1457" s="2">
        <f>Spotify_2000[[#This Row],[Columna2]]/60</f>
        <v>4.7833333333333332</v>
      </c>
      <c r="L1457">
        <v>287</v>
      </c>
      <c r="M1457">
        <v>38</v>
      </c>
      <c r="N1457">
        <v>57</v>
      </c>
      <c r="Q1457"/>
    </row>
    <row r="1458" spans="1:17" x14ac:dyDescent="0.3">
      <c r="A1458">
        <v>559</v>
      </c>
      <c r="B1458" t="s">
        <v>936</v>
      </c>
      <c r="C1458" t="s">
        <v>904</v>
      </c>
      <c r="E1458" t="s">
        <v>900</v>
      </c>
      <c r="F1458">
        <v>2013</v>
      </c>
      <c r="G1458">
        <v>134</v>
      </c>
      <c r="H1458">
        <v>92</v>
      </c>
      <c r="I1458">
        <v>59</v>
      </c>
      <c r="J1458">
        <v>-5</v>
      </c>
      <c r="K1458" s="2">
        <f>Spotify_2000[[#This Row],[Columna2]]/60</f>
        <v>4.0166666666666666</v>
      </c>
      <c r="L1458">
        <v>241</v>
      </c>
      <c r="M1458">
        <v>6</v>
      </c>
      <c r="N1458">
        <v>48</v>
      </c>
      <c r="Q1458"/>
    </row>
    <row r="1459" spans="1:17" x14ac:dyDescent="0.3">
      <c r="A1459">
        <v>576</v>
      </c>
      <c r="B1459" t="s">
        <v>962</v>
      </c>
      <c r="C1459" t="s">
        <v>963</v>
      </c>
      <c r="E1459" t="s">
        <v>749</v>
      </c>
      <c r="F1459">
        <v>2014</v>
      </c>
      <c r="G1459">
        <v>134</v>
      </c>
      <c r="H1459">
        <v>71</v>
      </c>
      <c r="I1459">
        <v>33</v>
      </c>
      <c r="J1459">
        <v>-7</v>
      </c>
      <c r="K1459" s="2">
        <f>Spotify_2000[[#This Row],[Columna2]]/60</f>
        <v>8.8666666666666671</v>
      </c>
      <c r="L1459">
        <v>532</v>
      </c>
      <c r="M1459">
        <v>31</v>
      </c>
      <c r="N1459">
        <v>60</v>
      </c>
      <c r="Q1459"/>
    </row>
    <row r="1460" spans="1:17" x14ac:dyDescent="0.3">
      <c r="A1460">
        <v>647</v>
      </c>
      <c r="B1460" t="s">
        <v>1075</v>
      </c>
      <c r="C1460" t="s">
        <v>834</v>
      </c>
      <c r="E1460" t="s">
        <v>62</v>
      </c>
      <c r="F1460">
        <v>2016</v>
      </c>
      <c r="G1460">
        <v>134</v>
      </c>
      <c r="H1460">
        <v>41</v>
      </c>
      <c r="I1460">
        <v>46</v>
      </c>
      <c r="J1460">
        <v>-8</v>
      </c>
      <c r="K1460" s="2">
        <f>Spotify_2000[[#This Row],[Columna2]]/60</f>
        <v>3.7833333333333332</v>
      </c>
      <c r="L1460">
        <v>227</v>
      </c>
      <c r="M1460">
        <v>50</v>
      </c>
      <c r="N1460">
        <v>63</v>
      </c>
      <c r="Q1460"/>
    </row>
    <row r="1461" spans="1:17" x14ac:dyDescent="0.3">
      <c r="A1461">
        <v>1846</v>
      </c>
      <c r="B1461" t="s">
        <v>2659</v>
      </c>
      <c r="C1461" t="s">
        <v>2660</v>
      </c>
      <c r="E1461" t="s">
        <v>179</v>
      </c>
      <c r="F1461">
        <v>1964</v>
      </c>
      <c r="G1461">
        <v>135</v>
      </c>
      <c r="H1461">
        <v>63</v>
      </c>
      <c r="I1461">
        <v>42</v>
      </c>
      <c r="J1461">
        <v>-7</v>
      </c>
      <c r="K1461" s="2">
        <f>Spotify_2000[[#This Row],[Columna2]]/60</f>
        <v>4.083333333333333</v>
      </c>
      <c r="L1461">
        <v>245</v>
      </c>
      <c r="M1461">
        <v>75</v>
      </c>
      <c r="N1461">
        <v>53</v>
      </c>
      <c r="Q1461"/>
    </row>
    <row r="1462" spans="1:17" x14ac:dyDescent="0.3">
      <c r="A1462">
        <v>872</v>
      </c>
      <c r="B1462" t="s">
        <v>1398</v>
      </c>
      <c r="C1462" t="s">
        <v>977</v>
      </c>
      <c r="E1462" t="s">
        <v>5</v>
      </c>
      <c r="F1462">
        <v>1971</v>
      </c>
      <c r="G1462">
        <v>135</v>
      </c>
      <c r="H1462">
        <v>92</v>
      </c>
      <c r="I1462">
        <v>69</v>
      </c>
      <c r="J1462">
        <v>-6</v>
      </c>
      <c r="K1462" s="2">
        <f>Spotify_2000[[#This Row],[Columna2]]/60</f>
        <v>8.5166666666666675</v>
      </c>
      <c r="L1462">
        <v>511</v>
      </c>
      <c r="M1462">
        <v>30</v>
      </c>
      <c r="N1462">
        <v>65</v>
      </c>
      <c r="Q1462"/>
    </row>
    <row r="1463" spans="1:17" x14ac:dyDescent="0.3">
      <c r="A1463">
        <v>1010</v>
      </c>
      <c r="B1463" t="s">
        <v>1591</v>
      </c>
      <c r="C1463" t="s">
        <v>1194</v>
      </c>
      <c r="E1463" t="s">
        <v>1079</v>
      </c>
      <c r="F1463">
        <v>1976</v>
      </c>
      <c r="G1463">
        <v>135</v>
      </c>
      <c r="H1463">
        <v>89</v>
      </c>
      <c r="I1463">
        <v>33</v>
      </c>
      <c r="J1463">
        <v>-6</v>
      </c>
      <c r="K1463" s="2">
        <f>Spotify_2000[[#This Row],[Columna2]]/60</f>
        <v>4.7833333333333332</v>
      </c>
      <c r="L1463">
        <v>287</v>
      </c>
      <c r="M1463">
        <v>9</v>
      </c>
      <c r="N1463">
        <v>50</v>
      </c>
      <c r="Q1463"/>
    </row>
    <row r="1464" spans="1:17" x14ac:dyDescent="0.3">
      <c r="A1464">
        <v>1019</v>
      </c>
      <c r="B1464" t="s">
        <v>1601</v>
      </c>
      <c r="C1464" t="s">
        <v>1602</v>
      </c>
      <c r="E1464" t="s">
        <v>1603</v>
      </c>
      <c r="F1464">
        <v>1976</v>
      </c>
      <c r="G1464">
        <v>135</v>
      </c>
      <c r="H1464">
        <v>28</v>
      </c>
      <c r="I1464">
        <v>30</v>
      </c>
      <c r="J1464">
        <v>-13</v>
      </c>
      <c r="K1464" s="2">
        <f>Spotify_2000[[#This Row],[Columna2]]/60</f>
        <v>6.65</v>
      </c>
      <c r="L1464">
        <v>399</v>
      </c>
      <c r="M1464">
        <v>80</v>
      </c>
      <c r="N1464">
        <v>52</v>
      </c>
      <c r="Q1464"/>
    </row>
    <row r="1465" spans="1:17" x14ac:dyDescent="0.3">
      <c r="A1465">
        <v>1033</v>
      </c>
      <c r="B1465" t="s">
        <v>1621</v>
      </c>
      <c r="C1465" t="s">
        <v>1539</v>
      </c>
      <c r="E1465" t="s">
        <v>5</v>
      </c>
      <c r="F1465">
        <v>1977</v>
      </c>
      <c r="G1465">
        <v>135</v>
      </c>
      <c r="H1465">
        <v>94</v>
      </c>
      <c r="I1465">
        <v>59</v>
      </c>
      <c r="J1465">
        <v>-5</v>
      </c>
      <c r="K1465" s="2">
        <f>Spotify_2000[[#This Row],[Columna2]]/60</f>
        <v>3.7333333333333334</v>
      </c>
      <c r="L1465">
        <v>224</v>
      </c>
      <c r="M1465">
        <v>2</v>
      </c>
      <c r="N1465">
        <v>73</v>
      </c>
      <c r="Q1465"/>
    </row>
    <row r="1466" spans="1:17" x14ac:dyDescent="0.3">
      <c r="A1466">
        <v>1035</v>
      </c>
      <c r="B1466" t="s">
        <v>1623</v>
      </c>
      <c r="C1466" t="s">
        <v>1490</v>
      </c>
      <c r="E1466" t="s">
        <v>5</v>
      </c>
      <c r="F1466">
        <v>1977</v>
      </c>
      <c r="G1466">
        <v>135</v>
      </c>
      <c r="H1466">
        <v>31</v>
      </c>
      <c r="I1466">
        <v>41</v>
      </c>
      <c r="J1466">
        <v>-10</v>
      </c>
      <c r="K1466" s="2">
        <f>Spotify_2000[[#This Row],[Columna2]]/60</f>
        <v>10.883333333333333</v>
      </c>
      <c r="L1466">
        <v>653</v>
      </c>
      <c r="M1466">
        <v>31</v>
      </c>
      <c r="N1466">
        <v>56</v>
      </c>
      <c r="Q1466"/>
    </row>
    <row r="1467" spans="1:17" x14ac:dyDescent="0.3">
      <c r="A1467">
        <v>1057</v>
      </c>
      <c r="B1467" t="s">
        <v>1651</v>
      </c>
      <c r="C1467" t="s">
        <v>1640</v>
      </c>
      <c r="E1467" t="s">
        <v>33</v>
      </c>
      <c r="F1467">
        <v>1977</v>
      </c>
      <c r="G1467">
        <v>135</v>
      </c>
      <c r="H1467">
        <v>89</v>
      </c>
      <c r="I1467">
        <v>50</v>
      </c>
      <c r="J1467">
        <v>-5</v>
      </c>
      <c r="K1467" s="2">
        <f>Spotify_2000[[#This Row],[Columna2]]/60</f>
        <v>4.7166666666666668</v>
      </c>
      <c r="L1467">
        <v>283</v>
      </c>
      <c r="M1467">
        <v>9</v>
      </c>
      <c r="N1467">
        <v>72</v>
      </c>
      <c r="Q1467"/>
    </row>
    <row r="1468" spans="1:17" x14ac:dyDescent="0.3">
      <c r="A1468">
        <v>1108</v>
      </c>
      <c r="B1468" t="s">
        <v>1717</v>
      </c>
      <c r="C1468" t="s">
        <v>332</v>
      </c>
      <c r="E1468" t="s">
        <v>5</v>
      </c>
      <c r="F1468">
        <v>1978</v>
      </c>
      <c r="G1468">
        <v>135</v>
      </c>
      <c r="H1468">
        <v>27</v>
      </c>
      <c r="I1468">
        <v>55</v>
      </c>
      <c r="J1468">
        <v>-15</v>
      </c>
      <c r="K1468" s="2">
        <f>Spotify_2000[[#This Row],[Columna2]]/60</f>
        <v>3.9</v>
      </c>
      <c r="L1468">
        <v>234</v>
      </c>
      <c r="M1468">
        <v>42</v>
      </c>
      <c r="N1468">
        <v>59</v>
      </c>
      <c r="Q1468"/>
    </row>
    <row r="1469" spans="1:17" x14ac:dyDescent="0.3">
      <c r="A1469">
        <v>1294</v>
      </c>
      <c r="B1469" t="s">
        <v>1951</v>
      </c>
      <c r="C1469" t="s">
        <v>1952</v>
      </c>
      <c r="E1469" t="s">
        <v>509</v>
      </c>
      <c r="F1469">
        <v>1984</v>
      </c>
      <c r="G1469">
        <v>135</v>
      </c>
      <c r="H1469">
        <v>58</v>
      </c>
      <c r="I1469">
        <v>69</v>
      </c>
      <c r="J1469">
        <v>-11</v>
      </c>
      <c r="K1469" s="2">
        <f>Spotify_2000[[#This Row],[Columna2]]/60</f>
        <v>5.0333333333333332</v>
      </c>
      <c r="L1469">
        <v>302</v>
      </c>
      <c r="M1469">
        <v>29</v>
      </c>
      <c r="N1469">
        <v>71</v>
      </c>
      <c r="Q1469"/>
    </row>
    <row r="1470" spans="1:17" x14ac:dyDescent="0.3">
      <c r="A1470">
        <v>1295</v>
      </c>
      <c r="B1470" t="s">
        <v>1953</v>
      </c>
      <c r="C1470" t="s">
        <v>1856</v>
      </c>
      <c r="E1470" t="s">
        <v>1572</v>
      </c>
      <c r="F1470">
        <v>1984</v>
      </c>
      <c r="G1470">
        <v>135</v>
      </c>
      <c r="H1470">
        <v>75</v>
      </c>
      <c r="I1470">
        <v>73</v>
      </c>
      <c r="J1470">
        <v>-10</v>
      </c>
      <c r="K1470" s="2">
        <f>Spotify_2000[[#This Row],[Columna2]]/60</f>
        <v>2.9833333333333334</v>
      </c>
      <c r="L1470">
        <v>179</v>
      </c>
      <c r="M1470">
        <v>9</v>
      </c>
      <c r="N1470">
        <v>60</v>
      </c>
      <c r="Q1470"/>
    </row>
    <row r="1471" spans="1:17" x14ac:dyDescent="0.3">
      <c r="A1471">
        <v>1370</v>
      </c>
      <c r="B1471" t="s">
        <v>2045</v>
      </c>
      <c r="C1471" t="s">
        <v>1970</v>
      </c>
      <c r="E1471" t="s">
        <v>509</v>
      </c>
      <c r="F1471">
        <v>1986</v>
      </c>
      <c r="G1471">
        <v>135</v>
      </c>
      <c r="H1471">
        <v>90</v>
      </c>
      <c r="I1471">
        <v>40</v>
      </c>
      <c r="J1471">
        <v>-5</v>
      </c>
      <c r="K1471" s="2">
        <f>Spotify_2000[[#This Row],[Columna2]]/60</f>
        <v>3.2166666666666668</v>
      </c>
      <c r="L1471">
        <v>193</v>
      </c>
      <c r="M1471">
        <v>7</v>
      </c>
      <c r="N1471">
        <v>67</v>
      </c>
      <c r="Q1471"/>
    </row>
    <row r="1472" spans="1:17" x14ac:dyDescent="0.3">
      <c r="A1472">
        <v>1675</v>
      </c>
      <c r="B1472" t="s">
        <v>2446</v>
      </c>
      <c r="C1472" t="s">
        <v>2431</v>
      </c>
      <c r="E1472" t="s">
        <v>2</v>
      </c>
      <c r="F1472">
        <v>1995</v>
      </c>
      <c r="G1472">
        <v>135</v>
      </c>
      <c r="H1472">
        <v>37</v>
      </c>
      <c r="I1472">
        <v>24</v>
      </c>
      <c r="J1472">
        <v>-8</v>
      </c>
      <c r="K1472" s="2">
        <f>Spotify_2000[[#This Row],[Columna2]]/60</f>
        <v>4.1833333333333336</v>
      </c>
      <c r="L1472">
        <v>251</v>
      </c>
      <c r="M1472">
        <v>84</v>
      </c>
      <c r="N1472">
        <v>66</v>
      </c>
      <c r="Q1472"/>
    </row>
    <row r="1473" spans="1:17" x14ac:dyDescent="0.3">
      <c r="A1473">
        <v>1713</v>
      </c>
      <c r="B1473" t="s">
        <v>2492</v>
      </c>
      <c r="C1473" t="s">
        <v>2493</v>
      </c>
      <c r="E1473" t="s">
        <v>179</v>
      </c>
      <c r="F1473">
        <v>1996</v>
      </c>
      <c r="G1473">
        <v>135</v>
      </c>
      <c r="H1473">
        <v>72</v>
      </c>
      <c r="I1473">
        <v>27</v>
      </c>
      <c r="J1473">
        <v>-10</v>
      </c>
      <c r="K1473" s="2">
        <f>Spotify_2000[[#This Row],[Columna2]]/60</f>
        <v>7.583333333333333</v>
      </c>
      <c r="L1473">
        <v>455</v>
      </c>
      <c r="M1473">
        <v>2</v>
      </c>
      <c r="N1473">
        <v>35</v>
      </c>
      <c r="Q1473"/>
    </row>
    <row r="1474" spans="1:17" x14ac:dyDescent="0.3">
      <c r="A1474">
        <v>1759</v>
      </c>
      <c r="B1474" t="s">
        <v>2550</v>
      </c>
      <c r="C1474" t="s">
        <v>1157</v>
      </c>
      <c r="E1474" t="s">
        <v>509</v>
      </c>
      <c r="F1474">
        <v>1998</v>
      </c>
      <c r="G1474">
        <v>135</v>
      </c>
      <c r="H1474">
        <v>55</v>
      </c>
      <c r="I1474">
        <v>44</v>
      </c>
      <c r="J1474">
        <v>-8</v>
      </c>
      <c r="K1474" s="2">
        <f>Spotify_2000[[#This Row],[Columna2]]/60</f>
        <v>5.7833333333333332</v>
      </c>
      <c r="L1474">
        <v>347</v>
      </c>
      <c r="M1474">
        <v>49</v>
      </c>
      <c r="N1474">
        <v>66</v>
      </c>
      <c r="Q1474"/>
    </row>
    <row r="1475" spans="1:17" x14ac:dyDescent="0.3">
      <c r="A1475">
        <v>2</v>
      </c>
      <c r="B1475" t="s">
        <v>3</v>
      </c>
      <c r="C1475" t="s">
        <v>4</v>
      </c>
      <c r="E1475" t="s">
        <v>5</v>
      </c>
      <c r="F1475">
        <v>2000</v>
      </c>
      <c r="G1475">
        <v>135</v>
      </c>
      <c r="H1475">
        <v>79</v>
      </c>
      <c r="I1475">
        <v>50</v>
      </c>
      <c r="J1475">
        <v>-11</v>
      </c>
      <c r="K1475" s="2">
        <f>Spotify_2000[[#This Row],[Columna2]]/60</f>
        <v>3.45</v>
      </c>
      <c r="L1475">
        <v>207</v>
      </c>
      <c r="M1475">
        <v>17</v>
      </c>
      <c r="N1475">
        <v>39</v>
      </c>
      <c r="Q1475"/>
    </row>
    <row r="1476" spans="1:17" x14ac:dyDescent="0.3">
      <c r="A1476">
        <v>218</v>
      </c>
      <c r="B1476" t="s">
        <v>427</v>
      </c>
      <c r="C1476" t="s">
        <v>428</v>
      </c>
      <c r="E1476" t="s">
        <v>273</v>
      </c>
      <c r="F1476">
        <v>2007</v>
      </c>
      <c r="G1476">
        <v>135</v>
      </c>
      <c r="H1476">
        <v>75</v>
      </c>
      <c r="I1476">
        <v>51</v>
      </c>
      <c r="J1476">
        <v>-7</v>
      </c>
      <c r="K1476" s="2">
        <f>Spotify_2000[[#This Row],[Columna2]]/60</f>
        <v>3.9333333333333331</v>
      </c>
      <c r="L1476">
        <v>236</v>
      </c>
      <c r="M1476">
        <v>0</v>
      </c>
      <c r="N1476">
        <v>47</v>
      </c>
      <c r="Q1476"/>
    </row>
    <row r="1477" spans="1:17" x14ac:dyDescent="0.3">
      <c r="A1477">
        <v>307</v>
      </c>
      <c r="B1477" t="s">
        <v>559</v>
      </c>
      <c r="C1477" t="s">
        <v>25</v>
      </c>
      <c r="E1477" t="s">
        <v>23</v>
      </c>
      <c r="F1477">
        <v>2008</v>
      </c>
      <c r="G1477">
        <v>135</v>
      </c>
      <c r="H1477">
        <v>80</v>
      </c>
      <c r="I1477">
        <v>56</v>
      </c>
      <c r="J1477">
        <v>-8</v>
      </c>
      <c r="K1477" s="2">
        <f>Spotify_2000[[#This Row],[Columna2]]/60</f>
        <v>4.083333333333333</v>
      </c>
      <c r="L1477">
        <v>245</v>
      </c>
      <c r="M1477">
        <v>0</v>
      </c>
      <c r="N1477">
        <v>73</v>
      </c>
      <c r="Q1477"/>
    </row>
    <row r="1478" spans="1:17" x14ac:dyDescent="0.3">
      <c r="A1478">
        <v>339</v>
      </c>
      <c r="B1478" t="s">
        <v>608</v>
      </c>
      <c r="C1478" t="s">
        <v>22</v>
      </c>
      <c r="E1478" t="s">
        <v>23</v>
      </c>
      <c r="F1478">
        <v>2009</v>
      </c>
      <c r="G1478">
        <v>135</v>
      </c>
      <c r="H1478">
        <v>77</v>
      </c>
      <c r="I1478">
        <v>47</v>
      </c>
      <c r="J1478">
        <v>-7</v>
      </c>
      <c r="K1478" s="2">
        <f>Spotify_2000[[#This Row],[Columna2]]/60</f>
        <v>5.7833333333333332</v>
      </c>
      <c r="L1478">
        <v>347</v>
      </c>
      <c r="M1478">
        <v>6</v>
      </c>
      <c r="N1478">
        <v>63</v>
      </c>
      <c r="Q1478"/>
    </row>
    <row r="1479" spans="1:17" x14ac:dyDescent="0.3">
      <c r="A1479">
        <v>434</v>
      </c>
      <c r="B1479" t="s">
        <v>752</v>
      </c>
      <c r="C1479" t="s">
        <v>83</v>
      </c>
      <c r="E1479" t="s">
        <v>84</v>
      </c>
      <c r="F1479">
        <v>2011</v>
      </c>
      <c r="G1479">
        <v>135</v>
      </c>
      <c r="H1479">
        <v>33</v>
      </c>
      <c r="I1479">
        <v>56</v>
      </c>
      <c r="J1479">
        <v>-8</v>
      </c>
      <c r="K1479" s="2">
        <f>Spotify_2000[[#This Row],[Columna2]]/60</f>
        <v>4.75</v>
      </c>
      <c r="L1479">
        <v>285</v>
      </c>
      <c r="M1479">
        <v>89</v>
      </c>
      <c r="N1479">
        <v>79</v>
      </c>
      <c r="Q1479"/>
    </row>
    <row r="1480" spans="1:17" x14ac:dyDescent="0.3">
      <c r="A1480">
        <v>474</v>
      </c>
      <c r="B1480" t="s">
        <v>809</v>
      </c>
      <c r="C1480" t="s">
        <v>10</v>
      </c>
      <c r="E1480" t="s">
        <v>11</v>
      </c>
      <c r="F1480">
        <v>2011</v>
      </c>
      <c r="G1480">
        <v>135</v>
      </c>
      <c r="H1480">
        <v>66</v>
      </c>
      <c r="I1480">
        <v>53</v>
      </c>
      <c r="J1480">
        <v>-4</v>
      </c>
      <c r="K1480" s="2">
        <f>Spotify_2000[[#This Row],[Columna2]]/60</f>
        <v>4.9666666666666668</v>
      </c>
      <c r="L1480">
        <v>298</v>
      </c>
      <c r="M1480">
        <v>0</v>
      </c>
      <c r="N1480">
        <v>64</v>
      </c>
      <c r="Q1480"/>
    </row>
    <row r="1481" spans="1:17" x14ac:dyDescent="0.3">
      <c r="A1481">
        <v>581</v>
      </c>
      <c r="B1481" t="s">
        <v>970</v>
      </c>
      <c r="C1481" t="s">
        <v>971</v>
      </c>
      <c r="E1481" t="s">
        <v>356</v>
      </c>
      <c r="F1481">
        <v>2014</v>
      </c>
      <c r="G1481">
        <v>135</v>
      </c>
      <c r="H1481">
        <v>72</v>
      </c>
      <c r="I1481">
        <v>76</v>
      </c>
      <c r="J1481">
        <v>-8</v>
      </c>
      <c r="K1481" s="2">
        <f>Spotify_2000[[#This Row],[Columna2]]/60</f>
        <v>4.666666666666667</v>
      </c>
      <c r="L1481">
        <v>280</v>
      </c>
      <c r="M1481">
        <v>5</v>
      </c>
      <c r="N1481">
        <v>47</v>
      </c>
      <c r="Q1481"/>
    </row>
    <row r="1482" spans="1:17" x14ac:dyDescent="0.3">
      <c r="A1482">
        <v>602</v>
      </c>
      <c r="B1482" t="s">
        <v>1003</v>
      </c>
      <c r="C1482" t="s">
        <v>906</v>
      </c>
      <c r="E1482" t="s">
        <v>356</v>
      </c>
      <c r="F1482">
        <v>2014</v>
      </c>
      <c r="G1482">
        <v>135</v>
      </c>
      <c r="H1482">
        <v>23</v>
      </c>
      <c r="I1482">
        <v>40</v>
      </c>
      <c r="J1482">
        <v>-9</v>
      </c>
      <c r="K1482" s="2">
        <f>Spotify_2000[[#This Row],[Columna2]]/60</f>
        <v>3.7</v>
      </c>
      <c r="L1482">
        <v>222</v>
      </c>
      <c r="M1482">
        <v>89</v>
      </c>
      <c r="N1482">
        <v>61</v>
      </c>
      <c r="Q1482"/>
    </row>
    <row r="1483" spans="1:17" x14ac:dyDescent="0.3">
      <c r="A1483">
        <v>626</v>
      </c>
      <c r="B1483" t="s">
        <v>1038</v>
      </c>
      <c r="C1483" t="s">
        <v>1039</v>
      </c>
      <c r="E1483" t="s">
        <v>14</v>
      </c>
      <c r="F1483">
        <v>2015</v>
      </c>
      <c r="G1483">
        <v>135</v>
      </c>
      <c r="H1483">
        <v>33</v>
      </c>
      <c r="I1483">
        <v>65</v>
      </c>
      <c r="J1483">
        <v>-11</v>
      </c>
      <c r="K1483" s="2">
        <f>Spotify_2000[[#This Row],[Columna2]]/60</f>
        <v>4.5333333333333332</v>
      </c>
      <c r="L1483">
        <v>272</v>
      </c>
      <c r="M1483">
        <v>43</v>
      </c>
      <c r="N1483">
        <v>42</v>
      </c>
      <c r="Q1483"/>
    </row>
    <row r="1484" spans="1:17" x14ac:dyDescent="0.3">
      <c r="A1484">
        <v>692</v>
      </c>
      <c r="B1484" t="s">
        <v>1140</v>
      </c>
      <c r="C1484" t="s">
        <v>769</v>
      </c>
      <c r="E1484" t="s">
        <v>20</v>
      </c>
      <c r="F1484">
        <v>2017</v>
      </c>
      <c r="G1484">
        <v>135</v>
      </c>
      <c r="H1484">
        <v>83</v>
      </c>
      <c r="I1484">
        <v>46</v>
      </c>
      <c r="J1484">
        <v>-5</v>
      </c>
      <c r="K1484" s="2">
        <f>Spotify_2000[[#This Row],[Columna2]]/60</f>
        <v>4.3499999999999996</v>
      </c>
      <c r="L1484">
        <v>261</v>
      </c>
      <c r="M1484">
        <v>2</v>
      </c>
      <c r="N1484">
        <v>79</v>
      </c>
      <c r="Q1484"/>
    </row>
    <row r="1485" spans="1:17" x14ac:dyDescent="0.3">
      <c r="A1485">
        <v>697</v>
      </c>
      <c r="B1485" t="s">
        <v>1147</v>
      </c>
      <c r="C1485" t="s">
        <v>824</v>
      </c>
      <c r="E1485" t="s">
        <v>23</v>
      </c>
      <c r="F1485">
        <v>2017</v>
      </c>
      <c r="G1485">
        <v>135</v>
      </c>
      <c r="H1485">
        <v>66</v>
      </c>
      <c r="I1485">
        <v>67</v>
      </c>
      <c r="J1485">
        <v>-5</v>
      </c>
      <c r="K1485" s="2">
        <f>Spotify_2000[[#This Row],[Columna2]]/60</f>
        <v>3.35</v>
      </c>
      <c r="L1485">
        <v>201</v>
      </c>
      <c r="M1485">
        <v>4</v>
      </c>
      <c r="N1485">
        <v>82</v>
      </c>
      <c r="Q1485"/>
    </row>
    <row r="1486" spans="1:17" x14ac:dyDescent="0.3">
      <c r="A1486">
        <v>787</v>
      </c>
      <c r="B1486" t="s">
        <v>1276</v>
      </c>
      <c r="C1486" t="s">
        <v>1277</v>
      </c>
      <c r="E1486" t="s">
        <v>877</v>
      </c>
      <c r="F1486">
        <v>2019</v>
      </c>
      <c r="G1486">
        <v>135</v>
      </c>
      <c r="H1486">
        <v>43</v>
      </c>
      <c r="I1486">
        <v>70</v>
      </c>
      <c r="J1486">
        <v>-11</v>
      </c>
      <c r="K1486" s="2">
        <f>Spotify_2000[[#This Row],[Columna2]]/60</f>
        <v>3.2333333333333334</v>
      </c>
      <c r="L1486">
        <v>194</v>
      </c>
      <c r="M1486">
        <v>33</v>
      </c>
      <c r="N1486">
        <v>95</v>
      </c>
      <c r="Q1486"/>
    </row>
    <row r="1487" spans="1:17" x14ac:dyDescent="0.3">
      <c r="A1487">
        <v>1850</v>
      </c>
      <c r="B1487" t="s">
        <v>2664</v>
      </c>
      <c r="C1487" t="s">
        <v>526</v>
      </c>
      <c r="E1487" t="s">
        <v>5</v>
      </c>
      <c r="F1487">
        <v>1965</v>
      </c>
      <c r="G1487">
        <v>136</v>
      </c>
      <c r="H1487">
        <v>86</v>
      </c>
      <c r="I1487">
        <v>72</v>
      </c>
      <c r="J1487">
        <v>-8</v>
      </c>
      <c r="K1487" s="2">
        <f>Spotify_2000[[#This Row],[Columna2]]/60</f>
        <v>3.7166666666666668</v>
      </c>
      <c r="L1487">
        <v>223</v>
      </c>
      <c r="M1487">
        <v>4</v>
      </c>
      <c r="N1487">
        <v>77</v>
      </c>
      <c r="Q1487"/>
    </row>
    <row r="1488" spans="1:17" x14ac:dyDescent="0.3">
      <c r="A1488">
        <v>1962</v>
      </c>
      <c r="B1488" t="s">
        <v>2793</v>
      </c>
      <c r="C1488" t="s">
        <v>1539</v>
      </c>
      <c r="E1488" t="s">
        <v>5</v>
      </c>
      <c r="F1488">
        <v>1969</v>
      </c>
      <c r="G1488">
        <v>136</v>
      </c>
      <c r="H1488">
        <v>6</v>
      </c>
      <c r="I1488">
        <v>32</v>
      </c>
      <c r="J1488">
        <v>-22</v>
      </c>
      <c r="K1488" s="2">
        <f>Spotify_2000[[#This Row],[Columna2]]/60</f>
        <v>3.1833333333333331</v>
      </c>
      <c r="L1488">
        <v>191</v>
      </c>
      <c r="M1488">
        <v>83</v>
      </c>
      <c r="N1488">
        <v>50</v>
      </c>
      <c r="Q1488"/>
    </row>
    <row r="1489" spans="1:17" x14ac:dyDescent="0.3">
      <c r="A1489">
        <v>815</v>
      </c>
      <c r="B1489" t="s">
        <v>1320</v>
      </c>
      <c r="C1489" t="s">
        <v>1321</v>
      </c>
      <c r="E1489" t="s">
        <v>170</v>
      </c>
      <c r="F1489">
        <v>1970</v>
      </c>
      <c r="G1489">
        <v>136</v>
      </c>
      <c r="H1489">
        <v>33</v>
      </c>
      <c r="I1489">
        <v>50</v>
      </c>
      <c r="J1489">
        <v>-11</v>
      </c>
      <c r="K1489" s="2">
        <f>Spotify_2000[[#This Row],[Columna2]]/60</f>
        <v>3.6833333333333331</v>
      </c>
      <c r="L1489">
        <v>221</v>
      </c>
      <c r="M1489">
        <v>59</v>
      </c>
      <c r="N1489">
        <v>74</v>
      </c>
      <c r="Q1489"/>
    </row>
    <row r="1490" spans="1:17" x14ac:dyDescent="0.3">
      <c r="A1490">
        <v>893</v>
      </c>
      <c r="B1490" t="s">
        <v>1425</v>
      </c>
      <c r="C1490" t="s">
        <v>176</v>
      </c>
      <c r="E1490" t="s">
        <v>20</v>
      </c>
      <c r="F1490">
        <v>1972</v>
      </c>
      <c r="G1490">
        <v>136</v>
      </c>
      <c r="H1490">
        <v>16</v>
      </c>
      <c r="I1490">
        <v>44</v>
      </c>
      <c r="J1490">
        <v>-11</v>
      </c>
      <c r="K1490" s="2">
        <f>Spotify_2000[[#This Row],[Columna2]]/60</f>
        <v>2.7833333333333332</v>
      </c>
      <c r="L1490">
        <v>167</v>
      </c>
      <c r="M1490">
        <v>91</v>
      </c>
      <c r="N1490">
        <v>53</v>
      </c>
      <c r="Q1490"/>
    </row>
    <row r="1491" spans="1:17" x14ac:dyDescent="0.3">
      <c r="A1491">
        <v>913</v>
      </c>
      <c r="B1491" t="s">
        <v>1451</v>
      </c>
      <c r="C1491" t="s">
        <v>526</v>
      </c>
      <c r="E1491" t="s">
        <v>5</v>
      </c>
      <c r="F1491">
        <v>1973</v>
      </c>
      <c r="G1491">
        <v>136</v>
      </c>
      <c r="H1491">
        <v>55</v>
      </c>
      <c r="I1491">
        <v>43</v>
      </c>
      <c r="J1491">
        <v>-6</v>
      </c>
      <c r="K1491" s="2">
        <f>Spotify_2000[[#This Row],[Columna2]]/60</f>
        <v>4.5333333333333332</v>
      </c>
      <c r="L1491">
        <v>272</v>
      </c>
      <c r="M1491">
        <v>67</v>
      </c>
      <c r="N1491">
        <v>72</v>
      </c>
      <c r="Q1491"/>
    </row>
    <row r="1492" spans="1:17" x14ac:dyDescent="0.3">
      <c r="A1492">
        <v>953</v>
      </c>
      <c r="B1492" t="s">
        <v>1508</v>
      </c>
      <c r="C1492" t="s">
        <v>1492</v>
      </c>
      <c r="E1492" t="s">
        <v>1493</v>
      </c>
      <c r="F1492">
        <v>1974</v>
      </c>
      <c r="G1492">
        <v>136</v>
      </c>
      <c r="H1492">
        <v>14</v>
      </c>
      <c r="I1492">
        <v>45</v>
      </c>
      <c r="J1492">
        <v>-13</v>
      </c>
      <c r="K1492" s="2">
        <f>Spotify_2000[[#This Row],[Columna2]]/60</f>
        <v>2.9333333333333331</v>
      </c>
      <c r="L1492">
        <v>176</v>
      </c>
      <c r="M1492">
        <v>96</v>
      </c>
      <c r="N1492">
        <v>61</v>
      </c>
      <c r="Q1492"/>
    </row>
    <row r="1493" spans="1:17" x14ac:dyDescent="0.3">
      <c r="A1493">
        <v>1004</v>
      </c>
      <c r="B1493" t="s">
        <v>1583</v>
      </c>
      <c r="C1493" t="s">
        <v>1473</v>
      </c>
      <c r="E1493" t="s">
        <v>5</v>
      </c>
      <c r="F1493">
        <v>1976</v>
      </c>
      <c r="G1493">
        <v>136</v>
      </c>
      <c r="H1493">
        <v>83</v>
      </c>
      <c r="I1493">
        <v>51</v>
      </c>
      <c r="J1493">
        <v>-8</v>
      </c>
      <c r="K1493" s="2">
        <f>Spotify_2000[[#This Row],[Columna2]]/60</f>
        <v>8.5500000000000007</v>
      </c>
      <c r="L1493">
        <v>513</v>
      </c>
      <c r="M1493">
        <v>4</v>
      </c>
      <c r="N1493">
        <v>69</v>
      </c>
      <c r="Q1493"/>
    </row>
    <row r="1494" spans="1:17" x14ac:dyDescent="0.3">
      <c r="A1494">
        <v>1124</v>
      </c>
      <c r="B1494" t="s">
        <v>1737</v>
      </c>
      <c r="C1494" t="s">
        <v>1497</v>
      </c>
      <c r="E1494" t="s">
        <v>1498</v>
      </c>
      <c r="F1494">
        <v>1979</v>
      </c>
      <c r="G1494">
        <v>136</v>
      </c>
      <c r="H1494">
        <v>86</v>
      </c>
      <c r="I1494">
        <v>72</v>
      </c>
      <c r="J1494">
        <v>-6</v>
      </c>
      <c r="K1494" s="2">
        <f>Spotify_2000[[#This Row],[Columna2]]/60</f>
        <v>3.2666666666666666</v>
      </c>
      <c r="L1494">
        <v>196</v>
      </c>
      <c r="M1494">
        <v>15</v>
      </c>
      <c r="N1494">
        <v>45</v>
      </c>
      <c r="Q1494"/>
    </row>
    <row r="1495" spans="1:17" x14ac:dyDescent="0.3">
      <c r="A1495">
        <v>1180</v>
      </c>
      <c r="B1495" t="s">
        <v>1806</v>
      </c>
      <c r="C1495" t="s">
        <v>1807</v>
      </c>
      <c r="E1495" t="s">
        <v>5</v>
      </c>
      <c r="F1495">
        <v>1980</v>
      </c>
      <c r="G1495">
        <v>136</v>
      </c>
      <c r="H1495">
        <v>92</v>
      </c>
      <c r="I1495">
        <v>37</v>
      </c>
      <c r="J1495">
        <v>-7</v>
      </c>
      <c r="K1495" s="2">
        <f>Spotify_2000[[#This Row],[Columna2]]/60</f>
        <v>4.9333333333333336</v>
      </c>
      <c r="L1495">
        <v>296</v>
      </c>
      <c r="M1495">
        <v>1</v>
      </c>
      <c r="N1495">
        <v>63</v>
      </c>
      <c r="Q1495"/>
    </row>
    <row r="1496" spans="1:17" x14ac:dyDescent="0.3">
      <c r="A1496">
        <v>1359</v>
      </c>
      <c r="B1496" t="s">
        <v>2033</v>
      </c>
      <c r="C1496" t="s">
        <v>1970</v>
      </c>
      <c r="E1496" t="s">
        <v>509</v>
      </c>
      <c r="F1496">
        <v>1986</v>
      </c>
      <c r="G1496">
        <v>136</v>
      </c>
      <c r="H1496">
        <v>77</v>
      </c>
      <c r="I1496">
        <v>52</v>
      </c>
      <c r="J1496">
        <v>-6</v>
      </c>
      <c r="K1496" s="2">
        <f>Spotify_2000[[#This Row],[Columna2]]/60</f>
        <v>4.083333333333333</v>
      </c>
      <c r="L1496">
        <v>245</v>
      </c>
      <c r="M1496">
        <v>4</v>
      </c>
      <c r="N1496">
        <v>73</v>
      </c>
      <c r="Q1496"/>
    </row>
    <row r="1497" spans="1:17" x14ac:dyDescent="0.3">
      <c r="A1497">
        <v>1578</v>
      </c>
      <c r="B1497" t="s">
        <v>2311</v>
      </c>
      <c r="C1497" t="s">
        <v>1746</v>
      </c>
      <c r="E1497" t="s">
        <v>509</v>
      </c>
      <c r="F1497">
        <v>1992</v>
      </c>
      <c r="G1497">
        <v>136</v>
      </c>
      <c r="H1497">
        <v>76</v>
      </c>
      <c r="I1497">
        <v>53</v>
      </c>
      <c r="J1497">
        <v>-12</v>
      </c>
      <c r="K1497" s="2">
        <f>Spotify_2000[[#This Row],[Columna2]]/60</f>
        <v>3.5666666666666669</v>
      </c>
      <c r="L1497">
        <v>214</v>
      </c>
      <c r="M1497">
        <v>0</v>
      </c>
      <c r="N1497">
        <v>67</v>
      </c>
      <c r="Q1497"/>
    </row>
    <row r="1498" spans="1:17" x14ac:dyDescent="0.3">
      <c r="A1498">
        <v>1666</v>
      </c>
      <c r="B1498" t="s">
        <v>2430</v>
      </c>
      <c r="C1498" t="s">
        <v>2431</v>
      </c>
      <c r="E1498" t="s">
        <v>2</v>
      </c>
      <c r="F1498">
        <v>1995</v>
      </c>
      <c r="G1498">
        <v>136</v>
      </c>
      <c r="H1498">
        <v>46</v>
      </c>
      <c r="I1498">
        <v>53</v>
      </c>
      <c r="J1498">
        <v>-6</v>
      </c>
      <c r="K1498" s="2">
        <f>Spotify_2000[[#This Row],[Columna2]]/60</f>
        <v>4.4333333333333336</v>
      </c>
      <c r="L1498">
        <v>266</v>
      </c>
      <c r="M1498">
        <v>70</v>
      </c>
      <c r="N1498">
        <v>64</v>
      </c>
      <c r="Q1498"/>
    </row>
    <row r="1499" spans="1:17" x14ac:dyDescent="0.3">
      <c r="A1499">
        <v>1730</v>
      </c>
      <c r="B1499" t="s">
        <v>2516</v>
      </c>
      <c r="C1499" t="s">
        <v>43</v>
      </c>
      <c r="E1499" t="s">
        <v>44</v>
      </c>
      <c r="F1499">
        <v>1997</v>
      </c>
      <c r="G1499">
        <v>136</v>
      </c>
      <c r="H1499">
        <v>37</v>
      </c>
      <c r="I1499">
        <v>53</v>
      </c>
      <c r="J1499">
        <v>-12</v>
      </c>
      <c r="K1499" s="2">
        <f>Spotify_2000[[#This Row],[Columna2]]/60</f>
        <v>4.7333333333333334</v>
      </c>
      <c r="L1499">
        <v>284</v>
      </c>
      <c r="M1499">
        <v>73</v>
      </c>
      <c r="N1499">
        <v>54</v>
      </c>
      <c r="Q1499"/>
    </row>
    <row r="1500" spans="1:17" x14ac:dyDescent="0.3">
      <c r="A1500">
        <v>1734</v>
      </c>
      <c r="B1500" t="s">
        <v>2522</v>
      </c>
      <c r="C1500" t="s">
        <v>2334</v>
      </c>
      <c r="E1500" t="s">
        <v>566</v>
      </c>
      <c r="F1500">
        <v>1997</v>
      </c>
      <c r="G1500">
        <v>136</v>
      </c>
      <c r="H1500">
        <v>99</v>
      </c>
      <c r="I1500">
        <v>61</v>
      </c>
      <c r="J1500">
        <v>-5</v>
      </c>
      <c r="K1500" s="2">
        <f>Spotify_2000[[#This Row],[Columna2]]/60</f>
        <v>5.7166666666666668</v>
      </c>
      <c r="L1500">
        <v>343</v>
      </c>
      <c r="M1500">
        <v>0</v>
      </c>
      <c r="N1500">
        <v>65</v>
      </c>
      <c r="Q1500"/>
    </row>
    <row r="1501" spans="1:17" x14ac:dyDescent="0.3">
      <c r="A1501">
        <v>1794</v>
      </c>
      <c r="B1501" t="s">
        <v>2592</v>
      </c>
      <c r="C1501" t="s">
        <v>197</v>
      </c>
      <c r="E1501" t="s">
        <v>36</v>
      </c>
      <c r="F1501">
        <v>1998</v>
      </c>
      <c r="G1501">
        <v>136</v>
      </c>
      <c r="H1501">
        <v>17</v>
      </c>
      <c r="I1501">
        <v>54</v>
      </c>
      <c r="J1501">
        <v>-13</v>
      </c>
      <c r="K1501" s="2">
        <f>Spotify_2000[[#This Row],[Columna2]]/60</f>
        <v>3.9666666666666668</v>
      </c>
      <c r="L1501">
        <v>238</v>
      </c>
      <c r="M1501">
        <v>74</v>
      </c>
      <c r="N1501">
        <v>11</v>
      </c>
      <c r="Q1501"/>
    </row>
    <row r="1502" spans="1:17" x14ac:dyDescent="0.3">
      <c r="A1502">
        <v>1803</v>
      </c>
      <c r="B1502" t="s">
        <v>2602</v>
      </c>
      <c r="C1502" t="s">
        <v>10</v>
      </c>
      <c r="E1502" t="s">
        <v>11</v>
      </c>
      <c r="F1502">
        <v>1999</v>
      </c>
      <c r="G1502">
        <v>136</v>
      </c>
      <c r="H1502">
        <v>92</v>
      </c>
      <c r="I1502">
        <v>47</v>
      </c>
      <c r="J1502">
        <v>-4</v>
      </c>
      <c r="K1502" s="2">
        <f>Spotify_2000[[#This Row],[Columna2]]/60</f>
        <v>3.9166666666666665</v>
      </c>
      <c r="L1502">
        <v>235</v>
      </c>
      <c r="M1502">
        <v>0</v>
      </c>
      <c r="N1502">
        <v>74</v>
      </c>
      <c r="Q1502"/>
    </row>
    <row r="1503" spans="1:17" x14ac:dyDescent="0.3">
      <c r="A1503">
        <v>326</v>
      </c>
      <c r="B1503" t="s">
        <v>587</v>
      </c>
      <c r="C1503" t="s">
        <v>93</v>
      </c>
      <c r="E1503" t="s">
        <v>94</v>
      </c>
      <c r="F1503">
        <v>2000</v>
      </c>
      <c r="G1503">
        <v>136</v>
      </c>
      <c r="H1503">
        <v>93</v>
      </c>
      <c r="I1503">
        <v>54</v>
      </c>
      <c r="J1503">
        <v>-6</v>
      </c>
      <c r="K1503" s="2">
        <f>Spotify_2000[[#This Row],[Columna2]]/60</f>
        <v>4.0999999999999996</v>
      </c>
      <c r="L1503">
        <v>246</v>
      </c>
      <c r="M1503">
        <v>1</v>
      </c>
      <c r="N1503">
        <v>63</v>
      </c>
      <c r="Q1503"/>
    </row>
    <row r="1504" spans="1:17" x14ac:dyDescent="0.3">
      <c r="A1504">
        <v>189</v>
      </c>
      <c r="B1504" t="s">
        <v>380</v>
      </c>
      <c r="C1504" t="s">
        <v>22</v>
      </c>
      <c r="E1504" t="s">
        <v>23</v>
      </c>
      <c r="F1504">
        <v>2001</v>
      </c>
      <c r="G1504">
        <v>136</v>
      </c>
      <c r="H1504">
        <v>97</v>
      </c>
      <c r="I1504">
        <v>41</v>
      </c>
      <c r="J1504">
        <v>-4</v>
      </c>
      <c r="K1504" s="2">
        <f>Spotify_2000[[#This Row],[Columna2]]/60</f>
        <v>3.6333333333333333</v>
      </c>
      <c r="L1504">
        <v>218</v>
      </c>
      <c r="M1504">
        <v>0</v>
      </c>
      <c r="N1504">
        <v>53</v>
      </c>
      <c r="Q1504"/>
    </row>
    <row r="1505" spans="1:17" x14ac:dyDescent="0.3">
      <c r="A1505">
        <v>69</v>
      </c>
      <c r="B1505" t="s">
        <v>162</v>
      </c>
      <c r="C1505" t="s">
        <v>120</v>
      </c>
      <c r="E1505" t="s">
        <v>121</v>
      </c>
      <c r="F1505">
        <v>2004</v>
      </c>
      <c r="G1505">
        <v>136</v>
      </c>
      <c r="H1505">
        <v>43</v>
      </c>
      <c r="I1505">
        <v>28</v>
      </c>
      <c r="J1505">
        <v>-7</v>
      </c>
      <c r="K1505" s="2">
        <f>Spotify_2000[[#This Row],[Columna2]]/60</f>
        <v>3.65</v>
      </c>
      <c r="L1505">
        <v>219</v>
      </c>
      <c r="M1505">
        <v>28</v>
      </c>
      <c r="N1505">
        <v>55</v>
      </c>
      <c r="Q1505"/>
    </row>
    <row r="1506" spans="1:17" x14ac:dyDescent="0.3">
      <c r="A1506">
        <v>103</v>
      </c>
      <c r="B1506" t="s">
        <v>221</v>
      </c>
      <c r="C1506" t="s">
        <v>197</v>
      </c>
      <c r="E1506" t="s">
        <v>36</v>
      </c>
      <c r="F1506">
        <v>2004</v>
      </c>
      <c r="G1506">
        <v>136</v>
      </c>
      <c r="H1506">
        <v>80</v>
      </c>
      <c r="I1506">
        <v>67</v>
      </c>
      <c r="J1506">
        <v>-5</v>
      </c>
      <c r="K1506" s="2">
        <f>Spotify_2000[[#This Row],[Columna2]]/60</f>
        <v>3.5166666666666666</v>
      </c>
      <c r="L1506">
        <v>211</v>
      </c>
      <c r="M1506">
        <v>1</v>
      </c>
      <c r="N1506">
        <v>56</v>
      </c>
      <c r="Q1506"/>
    </row>
    <row r="1507" spans="1:17" x14ac:dyDescent="0.3">
      <c r="A1507">
        <v>129</v>
      </c>
      <c r="B1507" t="s">
        <v>271</v>
      </c>
      <c r="C1507" t="s">
        <v>272</v>
      </c>
      <c r="E1507" t="s">
        <v>273</v>
      </c>
      <c r="F1507">
        <v>2006</v>
      </c>
      <c r="G1507">
        <v>136</v>
      </c>
      <c r="H1507">
        <v>85</v>
      </c>
      <c r="I1507">
        <v>58</v>
      </c>
      <c r="J1507">
        <v>-6</v>
      </c>
      <c r="K1507" s="2">
        <f>Spotify_2000[[#This Row],[Columna2]]/60</f>
        <v>5.0333333333333332</v>
      </c>
      <c r="L1507">
        <v>302</v>
      </c>
      <c r="M1507">
        <v>53</v>
      </c>
      <c r="N1507">
        <v>42</v>
      </c>
      <c r="Q1507"/>
    </row>
    <row r="1508" spans="1:17" x14ac:dyDescent="0.3">
      <c r="A1508">
        <v>299</v>
      </c>
      <c r="B1508" t="s">
        <v>545</v>
      </c>
      <c r="C1508" t="s">
        <v>546</v>
      </c>
      <c r="E1508" t="s">
        <v>547</v>
      </c>
      <c r="F1508">
        <v>2007</v>
      </c>
      <c r="G1508">
        <v>136</v>
      </c>
      <c r="H1508">
        <v>98</v>
      </c>
      <c r="I1508">
        <v>54</v>
      </c>
      <c r="J1508">
        <v>-8</v>
      </c>
      <c r="K1508" s="2">
        <f>Spotify_2000[[#This Row],[Columna2]]/60</f>
        <v>3.75</v>
      </c>
      <c r="L1508">
        <v>225</v>
      </c>
      <c r="M1508">
        <v>17</v>
      </c>
      <c r="N1508">
        <v>61</v>
      </c>
      <c r="Q1508"/>
    </row>
    <row r="1509" spans="1:17" x14ac:dyDescent="0.3">
      <c r="A1509">
        <v>160</v>
      </c>
      <c r="B1509" t="s">
        <v>328</v>
      </c>
      <c r="C1509" t="s">
        <v>329</v>
      </c>
      <c r="E1509" t="s">
        <v>100</v>
      </c>
      <c r="F1509">
        <v>2008</v>
      </c>
      <c r="G1509">
        <v>136</v>
      </c>
      <c r="H1509">
        <v>93</v>
      </c>
      <c r="I1509">
        <v>66</v>
      </c>
      <c r="J1509">
        <v>-6</v>
      </c>
      <c r="K1509" s="2">
        <f>Spotify_2000[[#This Row],[Columna2]]/60</f>
        <v>3.5333333333333332</v>
      </c>
      <c r="L1509">
        <v>212</v>
      </c>
      <c r="M1509">
        <v>46</v>
      </c>
      <c r="N1509">
        <v>58</v>
      </c>
      <c r="Q1509"/>
    </row>
    <row r="1510" spans="1:17" x14ac:dyDescent="0.3">
      <c r="A1510">
        <v>422</v>
      </c>
      <c r="B1510" t="s">
        <v>729</v>
      </c>
      <c r="C1510" t="s">
        <v>97</v>
      </c>
      <c r="E1510" t="s">
        <v>62</v>
      </c>
      <c r="F1510">
        <v>2010</v>
      </c>
      <c r="G1510">
        <v>136</v>
      </c>
      <c r="H1510">
        <v>65</v>
      </c>
      <c r="I1510">
        <v>64</v>
      </c>
      <c r="J1510">
        <v>-6</v>
      </c>
      <c r="K1510" s="2">
        <f>Spotify_2000[[#This Row],[Columna2]]/60</f>
        <v>3.8666666666666667</v>
      </c>
      <c r="L1510">
        <v>232</v>
      </c>
      <c r="M1510">
        <v>43</v>
      </c>
      <c r="N1510">
        <v>49</v>
      </c>
      <c r="Q1510"/>
    </row>
    <row r="1511" spans="1:17" x14ac:dyDescent="0.3">
      <c r="A1511">
        <v>483</v>
      </c>
      <c r="B1511" t="s">
        <v>823</v>
      </c>
      <c r="C1511" t="s">
        <v>824</v>
      </c>
      <c r="E1511" t="s">
        <v>23</v>
      </c>
      <c r="F1511">
        <v>2012</v>
      </c>
      <c r="G1511">
        <v>136</v>
      </c>
      <c r="H1511">
        <v>78</v>
      </c>
      <c r="I1511">
        <v>45</v>
      </c>
      <c r="J1511">
        <v>-4</v>
      </c>
      <c r="K1511" s="2">
        <f>Spotify_2000[[#This Row],[Columna2]]/60</f>
        <v>3.1166666666666667</v>
      </c>
      <c r="L1511">
        <v>187</v>
      </c>
      <c r="M1511">
        <v>11</v>
      </c>
      <c r="N1511">
        <v>73</v>
      </c>
      <c r="Q1511"/>
    </row>
    <row r="1512" spans="1:17" x14ac:dyDescent="0.3">
      <c r="A1512">
        <v>636</v>
      </c>
      <c r="B1512" t="s">
        <v>1055</v>
      </c>
      <c r="C1512" t="s">
        <v>565</v>
      </c>
      <c r="E1512" t="s">
        <v>566</v>
      </c>
      <c r="F1512">
        <v>2015</v>
      </c>
      <c r="G1512">
        <v>136</v>
      </c>
      <c r="H1512">
        <v>90</v>
      </c>
      <c r="I1512">
        <v>65</v>
      </c>
      <c r="J1512">
        <v>-11</v>
      </c>
      <c r="K1512" s="2">
        <f>Spotify_2000[[#This Row],[Columna2]]/60</f>
        <v>3.7</v>
      </c>
      <c r="L1512">
        <v>222</v>
      </c>
      <c r="M1512">
        <v>0</v>
      </c>
      <c r="N1512">
        <v>54</v>
      </c>
      <c r="Q1512"/>
    </row>
    <row r="1513" spans="1:17" x14ac:dyDescent="0.3">
      <c r="A1513">
        <v>1870</v>
      </c>
      <c r="B1513" t="s">
        <v>2687</v>
      </c>
      <c r="C1513" t="s">
        <v>526</v>
      </c>
      <c r="E1513" t="s">
        <v>5</v>
      </c>
      <c r="F1513">
        <v>1966</v>
      </c>
      <c r="G1513">
        <v>137</v>
      </c>
      <c r="H1513">
        <v>90</v>
      </c>
      <c r="I1513">
        <v>60</v>
      </c>
      <c r="J1513">
        <v>-7</v>
      </c>
      <c r="K1513" s="2">
        <f>Spotify_2000[[#This Row],[Columna2]]/60</f>
        <v>3.65</v>
      </c>
      <c r="L1513">
        <v>219</v>
      </c>
      <c r="M1513">
        <v>4</v>
      </c>
      <c r="N1513">
        <v>65</v>
      </c>
      <c r="Q1513"/>
    </row>
    <row r="1514" spans="1:17" x14ac:dyDescent="0.3">
      <c r="A1514">
        <v>816</v>
      </c>
      <c r="B1514" t="s">
        <v>1322</v>
      </c>
      <c r="C1514" t="s">
        <v>1317</v>
      </c>
      <c r="E1514" t="s">
        <v>5</v>
      </c>
      <c r="F1514">
        <v>1970</v>
      </c>
      <c r="G1514">
        <v>137</v>
      </c>
      <c r="H1514">
        <v>47</v>
      </c>
      <c r="I1514">
        <v>47</v>
      </c>
      <c r="J1514">
        <v>-10</v>
      </c>
      <c r="K1514" s="2">
        <f>Spotify_2000[[#This Row],[Columna2]]/60</f>
        <v>4.4833333333333334</v>
      </c>
      <c r="L1514">
        <v>269</v>
      </c>
      <c r="M1514">
        <v>18</v>
      </c>
      <c r="N1514">
        <v>62</v>
      </c>
      <c r="Q1514"/>
    </row>
    <row r="1515" spans="1:17" x14ac:dyDescent="0.3">
      <c r="A1515">
        <v>885</v>
      </c>
      <c r="B1515" t="s">
        <v>1412</v>
      </c>
      <c r="C1515" t="s">
        <v>1307</v>
      </c>
      <c r="E1515" t="s">
        <v>1079</v>
      </c>
      <c r="F1515">
        <v>1972</v>
      </c>
      <c r="G1515">
        <v>137</v>
      </c>
      <c r="H1515">
        <v>53</v>
      </c>
      <c r="I1515">
        <v>60</v>
      </c>
      <c r="J1515">
        <v>-9</v>
      </c>
      <c r="K1515" s="2">
        <f>Spotify_2000[[#This Row],[Columna2]]/60</f>
        <v>4.7</v>
      </c>
      <c r="L1515">
        <v>282</v>
      </c>
      <c r="M1515">
        <v>43</v>
      </c>
      <c r="N1515">
        <v>82</v>
      </c>
      <c r="Q1515"/>
    </row>
    <row r="1516" spans="1:17" x14ac:dyDescent="0.3">
      <c r="A1516">
        <v>1066</v>
      </c>
      <c r="B1516" t="s">
        <v>1659</v>
      </c>
      <c r="C1516" t="s">
        <v>1557</v>
      </c>
      <c r="E1516" t="s">
        <v>5</v>
      </c>
      <c r="F1516">
        <v>1977</v>
      </c>
      <c r="G1516">
        <v>137</v>
      </c>
      <c r="H1516">
        <v>69</v>
      </c>
      <c r="I1516">
        <v>55</v>
      </c>
      <c r="J1516">
        <v>-14</v>
      </c>
      <c r="K1516" s="2">
        <f>Spotify_2000[[#This Row],[Columna2]]/60</f>
        <v>4.3666666666666663</v>
      </c>
      <c r="L1516">
        <v>262</v>
      </c>
      <c r="M1516">
        <v>2</v>
      </c>
      <c r="N1516">
        <v>74</v>
      </c>
      <c r="Q1516"/>
    </row>
    <row r="1517" spans="1:17" x14ac:dyDescent="0.3">
      <c r="A1517">
        <v>1098</v>
      </c>
      <c r="B1517" t="s">
        <v>1705</v>
      </c>
      <c r="C1517" t="s">
        <v>1374</v>
      </c>
      <c r="E1517" t="s">
        <v>5</v>
      </c>
      <c r="F1517">
        <v>1978</v>
      </c>
      <c r="G1517">
        <v>137</v>
      </c>
      <c r="H1517">
        <v>34</v>
      </c>
      <c r="I1517">
        <v>54</v>
      </c>
      <c r="J1517">
        <v>-14</v>
      </c>
      <c r="K1517" s="2">
        <f>Spotify_2000[[#This Row],[Columna2]]/60</f>
        <v>3.9333333333333331</v>
      </c>
      <c r="L1517">
        <v>236</v>
      </c>
      <c r="M1517">
        <v>46</v>
      </c>
      <c r="N1517">
        <v>49</v>
      </c>
      <c r="Q1517"/>
    </row>
    <row r="1518" spans="1:17" x14ac:dyDescent="0.3">
      <c r="A1518">
        <v>1169</v>
      </c>
      <c r="B1518" t="s">
        <v>1794</v>
      </c>
      <c r="C1518" t="s">
        <v>1684</v>
      </c>
      <c r="E1518" t="s">
        <v>5</v>
      </c>
      <c r="F1518">
        <v>1980</v>
      </c>
      <c r="G1518">
        <v>137</v>
      </c>
      <c r="H1518">
        <v>69</v>
      </c>
      <c r="I1518">
        <v>49</v>
      </c>
      <c r="J1518">
        <v>-11</v>
      </c>
      <c r="K1518" s="2">
        <f>Spotify_2000[[#This Row],[Columna2]]/60</f>
        <v>8.15</v>
      </c>
      <c r="L1518">
        <v>489</v>
      </c>
      <c r="M1518">
        <v>25</v>
      </c>
      <c r="N1518">
        <v>43</v>
      </c>
      <c r="Q1518"/>
    </row>
    <row r="1519" spans="1:17" x14ac:dyDescent="0.3">
      <c r="A1519">
        <v>1272</v>
      </c>
      <c r="B1519" t="s">
        <v>1920</v>
      </c>
      <c r="C1519" t="s">
        <v>93</v>
      </c>
      <c r="E1519" t="s">
        <v>94</v>
      </c>
      <c r="F1519">
        <v>1984</v>
      </c>
      <c r="G1519">
        <v>137</v>
      </c>
      <c r="H1519">
        <v>74</v>
      </c>
      <c r="I1519">
        <v>43</v>
      </c>
      <c r="J1519">
        <v>-9</v>
      </c>
      <c r="K1519" s="2">
        <f>Spotify_2000[[#This Row],[Columna2]]/60</f>
        <v>4.9000000000000004</v>
      </c>
      <c r="L1519">
        <v>294</v>
      </c>
      <c r="M1519">
        <v>0</v>
      </c>
      <c r="N1519">
        <v>46</v>
      </c>
      <c r="Q1519"/>
    </row>
    <row r="1520" spans="1:17" x14ac:dyDescent="0.3">
      <c r="A1520">
        <v>1278</v>
      </c>
      <c r="B1520" t="s">
        <v>1926</v>
      </c>
      <c r="C1520" t="s">
        <v>1927</v>
      </c>
      <c r="E1520" t="s">
        <v>509</v>
      </c>
      <c r="F1520">
        <v>1984</v>
      </c>
      <c r="G1520">
        <v>137</v>
      </c>
      <c r="H1520">
        <v>48</v>
      </c>
      <c r="I1520">
        <v>49</v>
      </c>
      <c r="J1520">
        <v>-9</v>
      </c>
      <c r="K1520" s="2">
        <f>Spotify_2000[[#This Row],[Columna2]]/60</f>
        <v>3.7833333333333332</v>
      </c>
      <c r="L1520">
        <v>227</v>
      </c>
      <c r="M1520">
        <v>42</v>
      </c>
      <c r="N1520">
        <v>74</v>
      </c>
      <c r="Q1520"/>
    </row>
    <row r="1521" spans="1:17" x14ac:dyDescent="0.3">
      <c r="A1521">
        <v>1681</v>
      </c>
      <c r="B1521" t="s">
        <v>2453</v>
      </c>
      <c r="C1521" t="s">
        <v>1577</v>
      </c>
      <c r="E1521" t="s">
        <v>5</v>
      </c>
      <c r="F1521">
        <v>1995</v>
      </c>
      <c r="G1521">
        <v>137</v>
      </c>
      <c r="H1521">
        <v>49</v>
      </c>
      <c r="I1521">
        <v>76</v>
      </c>
      <c r="J1521">
        <v>-11</v>
      </c>
      <c r="K1521" s="2">
        <f>Spotify_2000[[#This Row],[Columna2]]/60</f>
        <v>4.2833333333333332</v>
      </c>
      <c r="L1521">
        <v>257</v>
      </c>
      <c r="M1521">
        <v>67</v>
      </c>
      <c r="N1521">
        <v>46</v>
      </c>
      <c r="Q1521"/>
    </row>
    <row r="1522" spans="1:17" x14ac:dyDescent="0.3">
      <c r="A1522">
        <v>1710</v>
      </c>
      <c r="B1522" t="s">
        <v>2487</v>
      </c>
      <c r="C1522" t="s">
        <v>1157</v>
      </c>
      <c r="E1522" t="s">
        <v>509</v>
      </c>
      <c r="F1522">
        <v>1996</v>
      </c>
      <c r="G1522">
        <v>137</v>
      </c>
      <c r="H1522">
        <v>24</v>
      </c>
      <c r="I1522">
        <v>61</v>
      </c>
      <c r="J1522">
        <v>-16</v>
      </c>
      <c r="K1522" s="2">
        <f>Spotify_2000[[#This Row],[Columna2]]/60</f>
        <v>5.5166666666666666</v>
      </c>
      <c r="L1522">
        <v>331</v>
      </c>
      <c r="M1522">
        <v>24</v>
      </c>
      <c r="N1522">
        <v>53</v>
      </c>
      <c r="Q1522"/>
    </row>
    <row r="1523" spans="1:17" x14ac:dyDescent="0.3">
      <c r="A1523">
        <v>1711</v>
      </c>
      <c r="B1523" t="s">
        <v>2488</v>
      </c>
      <c r="C1523" t="s">
        <v>2489</v>
      </c>
      <c r="E1523" t="s">
        <v>547</v>
      </c>
      <c r="F1523">
        <v>1996</v>
      </c>
      <c r="G1523">
        <v>137</v>
      </c>
      <c r="H1523">
        <v>76</v>
      </c>
      <c r="I1523">
        <v>60</v>
      </c>
      <c r="J1523">
        <v>-11</v>
      </c>
      <c r="K1523" s="2">
        <f>Spotify_2000[[#This Row],[Columna2]]/60</f>
        <v>4.05</v>
      </c>
      <c r="L1523">
        <v>243</v>
      </c>
      <c r="M1523">
        <v>0</v>
      </c>
      <c r="N1523">
        <v>67</v>
      </c>
      <c r="Q1523"/>
    </row>
    <row r="1524" spans="1:17" x14ac:dyDescent="0.3">
      <c r="A1524">
        <v>365</v>
      </c>
      <c r="B1524" t="s">
        <v>646</v>
      </c>
      <c r="C1524" t="s">
        <v>111</v>
      </c>
      <c r="E1524" t="s">
        <v>55</v>
      </c>
      <c r="F1524">
        <v>2001</v>
      </c>
      <c r="G1524">
        <v>137</v>
      </c>
      <c r="H1524">
        <v>33</v>
      </c>
      <c r="I1524">
        <v>51</v>
      </c>
      <c r="J1524">
        <v>-11</v>
      </c>
      <c r="K1524" s="2">
        <f>Spotify_2000[[#This Row],[Columna2]]/60</f>
        <v>3.3</v>
      </c>
      <c r="L1524">
        <v>198</v>
      </c>
      <c r="M1524">
        <v>72</v>
      </c>
      <c r="N1524">
        <v>58</v>
      </c>
      <c r="Q1524"/>
    </row>
    <row r="1525" spans="1:17" x14ac:dyDescent="0.3">
      <c r="A1525">
        <v>8</v>
      </c>
      <c r="B1525" t="s">
        <v>21</v>
      </c>
      <c r="C1525" t="s">
        <v>22</v>
      </c>
      <c r="E1525" t="s">
        <v>23</v>
      </c>
      <c r="F1525">
        <v>2006</v>
      </c>
      <c r="G1525">
        <v>137</v>
      </c>
      <c r="H1525">
        <v>96</v>
      </c>
      <c r="I1525">
        <v>37</v>
      </c>
      <c r="J1525">
        <v>-5</v>
      </c>
      <c r="K1525" s="2">
        <f>Spotify_2000[[#This Row],[Columna2]]/60</f>
        <v>6.1</v>
      </c>
      <c r="L1525">
        <v>366</v>
      </c>
      <c r="M1525">
        <v>0</v>
      </c>
      <c r="N1525">
        <v>69</v>
      </c>
      <c r="Q1525"/>
    </row>
    <row r="1526" spans="1:17" x14ac:dyDescent="0.3">
      <c r="A1526">
        <v>119</v>
      </c>
      <c r="B1526" t="s">
        <v>254</v>
      </c>
      <c r="C1526" t="s">
        <v>255</v>
      </c>
      <c r="E1526" t="s">
        <v>23</v>
      </c>
      <c r="F1526">
        <v>2008</v>
      </c>
      <c r="G1526">
        <v>137</v>
      </c>
      <c r="H1526">
        <v>72</v>
      </c>
      <c r="I1526">
        <v>28</v>
      </c>
      <c r="J1526">
        <v>-5</v>
      </c>
      <c r="K1526" s="2">
        <f>Spotify_2000[[#This Row],[Columna2]]/60</f>
        <v>3.85</v>
      </c>
      <c r="L1526">
        <v>231</v>
      </c>
      <c r="M1526">
        <v>1</v>
      </c>
      <c r="N1526">
        <v>76</v>
      </c>
      <c r="Q1526"/>
    </row>
    <row r="1527" spans="1:17" x14ac:dyDescent="0.3">
      <c r="A1527">
        <v>507</v>
      </c>
      <c r="B1527" t="s">
        <v>855</v>
      </c>
      <c r="C1527" t="s">
        <v>601</v>
      </c>
      <c r="E1527" t="s">
        <v>370</v>
      </c>
      <c r="F1527">
        <v>2012</v>
      </c>
      <c r="G1527">
        <v>137</v>
      </c>
      <c r="H1527">
        <v>30</v>
      </c>
      <c r="I1527">
        <v>59</v>
      </c>
      <c r="J1527">
        <v>-10</v>
      </c>
      <c r="K1527" s="2">
        <f>Spotify_2000[[#This Row],[Columna2]]/60</f>
        <v>4</v>
      </c>
      <c r="L1527">
        <v>240</v>
      </c>
      <c r="M1527">
        <v>69</v>
      </c>
      <c r="N1527">
        <v>72</v>
      </c>
      <c r="Q1527"/>
    </row>
    <row r="1528" spans="1:17" x14ac:dyDescent="0.3">
      <c r="A1528">
        <v>1847</v>
      </c>
      <c r="B1528" t="s">
        <v>2661</v>
      </c>
      <c r="C1528" t="s">
        <v>309</v>
      </c>
      <c r="E1528" t="s">
        <v>310</v>
      </c>
      <c r="F1528">
        <v>1964</v>
      </c>
      <c r="G1528">
        <v>138</v>
      </c>
      <c r="H1528">
        <v>58</v>
      </c>
      <c r="I1528">
        <v>65</v>
      </c>
      <c r="J1528">
        <v>-8</v>
      </c>
      <c r="K1528" s="2">
        <f>Spotify_2000[[#This Row],[Columna2]]/60</f>
        <v>2.7333333333333334</v>
      </c>
      <c r="L1528">
        <v>164</v>
      </c>
      <c r="M1528">
        <v>41</v>
      </c>
      <c r="N1528">
        <v>66</v>
      </c>
      <c r="Q1528"/>
    </row>
    <row r="1529" spans="1:17" x14ac:dyDescent="0.3">
      <c r="A1529">
        <v>1867</v>
      </c>
      <c r="B1529" t="s">
        <v>2684</v>
      </c>
      <c r="C1529" t="s">
        <v>309</v>
      </c>
      <c r="E1529" t="s">
        <v>310</v>
      </c>
      <c r="F1529">
        <v>1966</v>
      </c>
      <c r="G1529">
        <v>138</v>
      </c>
      <c r="H1529">
        <v>28</v>
      </c>
      <c r="I1529">
        <v>58</v>
      </c>
      <c r="J1529">
        <v>-9</v>
      </c>
      <c r="K1529" s="2">
        <f>Spotify_2000[[#This Row],[Columna2]]/60</f>
        <v>2.1166666666666667</v>
      </c>
      <c r="L1529">
        <v>127</v>
      </c>
      <c r="M1529">
        <v>94</v>
      </c>
      <c r="N1529">
        <v>71</v>
      </c>
      <c r="Q1529"/>
    </row>
    <row r="1530" spans="1:17" x14ac:dyDescent="0.3">
      <c r="A1530">
        <v>854</v>
      </c>
      <c r="B1530" t="s">
        <v>1375</v>
      </c>
      <c r="C1530" t="s">
        <v>1360</v>
      </c>
      <c r="E1530" t="s">
        <v>2</v>
      </c>
      <c r="F1530">
        <v>1971</v>
      </c>
      <c r="G1530">
        <v>138</v>
      </c>
      <c r="H1530">
        <v>48</v>
      </c>
      <c r="I1530">
        <v>53</v>
      </c>
      <c r="J1530">
        <v>-12</v>
      </c>
      <c r="K1530" s="2">
        <f>Spotify_2000[[#This Row],[Columna2]]/60</f>
        <v>8.6166666666666671</v>
      </c>
      <c r="L1530">
        <v>517</v>
      </c>
      <c r="M1530">
        <v>70</v>
      </c>
      <c r="N1530">
        <v>74</v>
      </c>
      <c r="Q1530"/>
    </row>
    <row r="1531" spans="1:17" x14ac:dyDescent="0.3">
      <c r="A1531">
        <v>963</v>
      </c>
      <c r="B1531" t="s">
        <v>1526</v>
      </c>
      <c r="C1531" t="s">
        <v>1527</v>
      </c>
      <c r="E1531" t="s">
        <v>2</v>
      </c>
      <c r="F1531">
        <v>1974</v>
      </c>
      <c r="G1531">
        <v>138</v>
      </c>
      <c r="H1531">
        <v>32</v>
      </c>
      <c r="I1531">
        <v>26</v>
      </c>
      <c r="J1531">
        <v>-12</v>
      </c>
      <c r="K1531" s="2">
        <f>Spotify_2000[[#This Row],[Columna2]]/60</f>
        <v>3.5166666666666666</v>
      </c>
      <c r="L1531">
        <v>211</v>
      </c>
      <c r="M1531">
        <v>89</v>
      </c>
      <c r="N1531">
        <v>59</v>
      </c>
      <c r="Q1531"/>
    </row>
    <row r="1532" spans="1:17" x14ac:dyDescent="0.3">
      <c r="A1532">
        <v>966</v>
      </c>
      <c r="B1532" t="s">
        <v>1530</v>
      </c>
      <c r="C1532" t="s">
        <v>1358</v>
      </c>
      <c r="E1532" t="s">
        <v>5</v>
      </c>
      <c r="F1532">
        <v>1975</v>
      </c>
      <c r="G1532">
        <v>138</v>
      </c>
      <c r="H1532">
        <v>29</v>
      </c>
      <c r="I1532">
        <v>27</v>
      </c>
      <c r="J1532">
        <v>-12</v>
      </c>
      <c r="K1532" s="2">
        <f>Spotify_2000[[#This Row],[Columna2]]/60</f>
        <v>13.516666666666667</v>
      </c>
      <c r="L1532">
        <v>811</v>
      </c>
      <c r="M1532">
        <v>77</v>
      </c>
      <c r="N1532">
        <v>66</v>
      </c>
      <c r="Q1532"/>
    </row>
    <row r="1533" spans="1:17" x14ac:dyDescent="0.3">
      <c r="A1533">
        <v>971</v>
      </c>
      <c r="B1533" t="s">
        <v>1537</v>
      </c>
      <c r="C1533" t="s">
        <v>1497</v>
      </c>
      <c r="E1533" t="s">
        <v>1498</v>
      </c>
      <c r="F1533">
        <v>1975</v>
      </c>
      <c r="G1533">
        <v>138</v>
      </c>
      <c r="H1533">
        <v>75</v>
      </c>
      <c r="I1533">
        <v>75</v>
      </c>
      <c r="J1533">
        <v>-7</v>
      </c>
      <c r="K1533" s="2">
        <f>Spotify_2000[[#This Row],[Columna2]]/60</f>
        <v>3.5833333333333335</v>
      </c>
      <c r="L1533">
        <v>215</v>
      </c>
      <c r="M1533">
        <v>29</v>
      </c>
      <c r="N1533">
        <v>63</v>
      </c>
      <c r="Q1533"/>
    </row>
    <row r="1534" spans="1:17" x14ac:dyDescent="0.3">
      <c r="A1534">
        <v>1505</v>
      </c>
      <c r="B1534" t="s">
        <v>2223</v>
      </c>
      <c r="C1534" t="s">
        <v>2224</v>
      </c>
      <c r="E1534" t="s">
        <v>11</v>
      </c>
      <c r="F1534">
        <v>1990</v>
      </c>
      <c r="G1534">
        <v>138</v>
      </c>
      <c r="H1534">
        <v>57</v>
      </c>
      <c r="I1534">
        <v>37</v>
      </c>
      <c r="J1534">
        <v>-11</v>
      </c>
      <c r="K1534" s="2">
        <f>Spotify_2000[[#This Row],[Columna2]]/60</f>
        <v>4.0999999999999996</v>
      </c>
      <c r="L1534">
        <v>246</v>
      </c>
      <c r="M1534">
        <v>2</v>
      </c>
      <c r="N1534">
        <v>59</v>
      </c>
      <c r="Q1534"/>
    </row>
    <row r="1535" spans="1:17" x14ac:dyDescent="0.3">
      <c r="A1535">
        <v>1583</v>
      </c>
      <c r="B1535" t="s">
        <v>2317</v>
      </c>
      <c r="C1535" t="s">
        <v>2303</v>
      </c>
      <c r="E1535" t="s">
        <v>5</v>
      </c>
      <c r="F1535">
        <v>1992</v>
      </c>
      <c r="G1535">
        <v>138</v>
      </c>
      <c r="H1535">
        <v>55</v>
      </c>
      <c r="I1535">
        <v>33</v>
      </c>
      <c r="J1535">
        <v>-6</v>
      </c>
      <c r="K1535" s="2">
        <f>Spotify_2000[[#This Row],[Columna2]]/60</f>
        <v>3.7333333333333334</v>
      </c>
      <c r="L1535">
        <v>224</v>
      </c>
      <c r="M1535">
        <v>31</v>
      </c>
      <c r="N1535">
        <v>51</v>
      </c>
      <c r="Q1535"/>
    </row>
    <row r="1536" spans="1:17" x14ac:dyDescent="0.3">
      <c r="A1536">
        <v>1660</v>
      </c>
      <c r="B1536" t="s">
        <v>2424</v>
      </c>
      <c r="C1536" t="s">
        <v>176</v>
      </c>
      <c r="E1536" t="s">
        <v>20</v>
      </c>
      <c r="F1536">
        <v>1995</v>
      </c>
      <c r="G1536">
        <v>138</v>
      </c>
      <c r="H1536">
        <v>44</v>
      </c>
      <c r="I1536">
        <v>50</v>
      </c>
      <c r="J1536">
        <v>-8</v>
      </c>
      <c r="K1536" s="2">
        <f>Spotify_2000[[#This Row],[Columna2]]/60</f>
        <v>6.7666666666666666</v>
      </c>
      <c r="L1536">
        <v>406</v>
      </c>
      <c r="M1536">
        <v>48</v>
      </c>
      <c r="N1536">
        <v>63</v>
      </c>
      <c r="Q1536"/>
    </row>
    <row r="1537" spans="1:17" x14ac:dyDescent="0.3">
      <c r="A1537">
        <v>1661</v>
      </c>
      <c r="B1537" t="s">
        <v>2425</v>
      </c>
      <c r="C1537" t="s">
        <v>2349</v>
      </c>
      <c r="E1537" t="s">
        <v>33</v>
      </c>
      <c r="F1537">
        <v>1995</v>
      </c>
      <c r="G1537">
        <v>138</v>
      </c>
      <c r="H1537">
        <v>45</v>
      </c>
      <c r="I1537">
        <v>49</v>
      </c>
      <c r="J1537">
        <v>-12</v>
      </c>
      <c r="K1537" s="2">
        <f>Spotify_2000[[#This Row],[Columna2]]/60</f>
        <v>4.2333333333333334</v>
      </c>
      <c r="L1537">
        <v>254</v>
      </c>
      <c r="M1537">
        <v>31</v>
      </c>
      <c r="N1537">
        <v>62</v>
      </c>
      <c r="Q1537"/>
    </row>
    <row r="1538" spans="1:17" x14ac:dyDescent="0.3">
      <c r="A1538">
        <v>1701</v>
      </c>
      <c r="B1538" t="s">
        <v>2475</v>
      </c>
      <c r="C1538" t="s">
        <v>97</v>
      </c>
      <c r="E1538" t="s">
        <v>62</v>
      </c>
      <c r="F1538">
        <v>1996</v>
      </c>
      <c r="G1538">
        <v>138</v>
      </c>
      <c r="H1538">
        <v>62</v>
      </c>
      <c r="I1538">
        <v>63</v>
      </c>
      <c r="J1538">
        <v>-7</v>
      </c>
      <c r="K1538" s="2">
        <f>Spotify_2000[[#This Row],[Columna2]]/60</f>
        <v>3.75</v>
      </c>
      <c r="L1538">
        <v>225</v>
      </c>
      <c r="M1538">
        <v>54</v>
      </c>
      <c r="N1538">
        <v>58</v>
      </c>
      <c r="Q1538"/>
    </row>
    <row r="1539" spans="1:17" x14ac:dyDescent="0.3">
      <c r="A1539">
        <v>381</v>
      </c>
      <c r="B1539" t="s">
        <v>666</v>
      </c>
      <c r="C1539" t="s">
        <v>667</v>
      </c>
      <c r="E1539" t="s">
        <v>36</v>
      </c>
      <c r="F1539">
        <v>2001</v>
      </c>
      <c r="G1539">
        <v>138</v>
      </c>
      <c r="H1539">
        <v>89</v>
      </c>
      <c r="I1539">
        <v>56</v>
      </c>
      <c r="J1539">
        <v>-5</v>
      </c>
      <c r="K1539" s="2">
        <f>Spotify_2000[[#This Row],[Columna2]]/60</f>
        <v>3.05</v>
      </c>
      <c r="L1539">
        <v>183</v>
      </c>
      <c r="M1539">
        <v>54</v>
      </c>
      <c r="N1539">
        <v>41</v>
      </c>
      <c r="Q1539"/>
    </row>
    <row r="1540" spans="1:17" x14ac:dyDescent="0.3">
      <c r="A1540">
        <v>24</v>
      </c>
      <c r="B1540" t="s">
        <v>63</v>
      </c>
      <c r="C1540" t="s">
        <v>25</v>
      </c>
      <c r="E1540" t="s">
        <v>23</v>
      </c>
      <c r="F1540">
        <v>2004</v>
      </c>
      <c r="G1540">
        <v>138</v>
      </c>
      <c r="H1540">
        <v>99</v>
      </c>
      <c r="I1540">
        <v>51</v>
      </c>
      <c r="J1540">
        <v>-3</v>
      </c>
      <c r="K1540" s="2">
        <f>Spotify_2000[[#This Row],[Columna2]]/60</f>
        <v>3.2833333333333332</v>
      </c>
      <c r="L1540">
        <v>197</v>
      </c>
      <c r="M1540">
        <v>0</v>
      </c>
      <c r="N1540">
        <v>69</v>
      </c>
      <c r="Q1540"/>
    </row>
    <row r="1541" spans="1:17" x14ac:dyDescent="0.3">
      <c r="A1541">
        <v>159</v>
      </c>
      <c r="B1541" t="s">
        <v>326</v>
      </c>
      <c r="C1541" t="s">
        <v>327</v>
      </c>
      <c r="E1541" t="s">
        <v>33</v>
      </c>
      <c r="F1541">
        <v>2004</v>
      </c>
      <c r="G1541">
        <v>138</v>
      </c>
      <c r="H1541">
        <v>93</v>
      </c>
      <c r="I1541">
        <v>55</v>
      </c>
      <c r="J1541">
        <v>-4</v>
      </c>
      <c r="K1541" s="2">
        <f>Spotify_2000[[#This Row],[Columna2]]/60</f>
        <v>3.15</v>
      </c>
      <c r="L1541">
        <v>189</v>
      </c>
      <c r="M1541">
        <v>4</v>
      </c>
      <c r="N1541">
        <v>59</v>
      </c>
      <c r="Q1541"/>
    </row>
    <row r="1542" spans="1:17" x14ac:dyDescent="0.3">
      <c r="A1542">
        <v>202</v>
      </c>
      <c r="B1542" t="s">
        <v>401</v>
      </c>
      <c r="C1542" t="s">
        <v>402</v>
      </c>
      <c r="E1542" t="s">
        <v>403</v>
      </c>
      <c r="F1542">
        <v>2004</v>
      </c>
      <c r="G1542">
        <v>138</v>
      </c>
      <c r="H1542">
        <v>85</v>
      </c>
      <c r="I1542">
        <v>60</v>
      </c>
      <c r="J1542">
        <v>-6</v>
      </c>
      <c r="K1542" s="2">
        <f>Spotify_2000[[#This Row],[Columna2]]/60</f>
        <v>3.9166666666666665</v>
      </c>
      <c r="L1542">
        <v>235</v>
      </c>
      <c r="M1542">
        <v>1</v>
      </c>
      <c r="N1542">
        <v>58</v>
      </c>
      <c r="Q1542"/>
    </row>
    <row r="1543" spans="1:17" x14ac:dyDescent="0.3">
      <c r="A1543">
        <v>313</v>
      </c>
      <c r="B1543" t="s">
        <v>570</v>
      </c>
      <c r="C1543" t="s">
        <v>241</v>
      </c>
      <c r="E1543" t="s">
        <v>23</v>
      </c>
      <c r="F1543">
        <v>2004</v>
      </c>
      <c r="G1543">
        <v>138</v>
      </c>
      <c r="H1543">
        <v>84</v>
      </c>
      <c r="I1543">
        <v>47</v>
      </c>
      <c r="J1543">
        <v>-4</v>
      </c>
      <c r="K1543" s="2">
        <f>Spotify_2000[[#This Row],[Columna2]]/60</f>
        <v>3.6666666666666665</v>
      </c>
      <c r="L1543">
        <v>220</v>
      </c>
      <c r="M1543">
        <v>0</v>
      </c>
      <c r="N1543">
        <v>43</v>
      </c>
      <c r="Q1543"/>
    </row>
    <row r="1544" spans="1:17" x14ac:dyDescent="0.3">
      <c r="A1544">
        <v>21</v>
      </c>
      <c r="B1544" t="s">
        <v>56</v>
      </c>
      <c r="C1544" t="s">
        <v>46</v>
      </c>
      <c r="E1544" t="s">
        <v>47</v>
      </c>
      <c r="F1544">
        <v>2005</v>
      </c>
      <c r="G1544">
        <v>138</v>
      </c>
      <c r="H1544">
        <v>42</v>
      </c>
      <c r="I1544">
        <v>21</v>
      </c>
      <c r="J1544">
        <v>-9</v>
      </c>
      <c r="K1544" s="2">
        <f>Spotify_2000[[#This Row],[Columna2]]/60</f>
        <v>4.9333333333333336</v>
      </c>
      <c r="L1544">
        <v>296</v>
      </c>
      <c r="M1544">
        <v>16</v>
      </c>
      <c r="N1544">
        <v>81</v>
      </c>
      <c r="Q1544"/>
    </row>
    <row r="1545" spans="1:17" x14ac:dyDescent="0.3">
      <c r="A1545">
        <v>186</v>
      </c>
      <c r="B1545" t="s">
        <v>375</v>
      </c>
      <c r="C1545" t="s">
        <v>150</v>
      </c>
      <c r="E1545" t="s">
        <v>44</v>
      </c>
      <c r="F1545">
        <v>2008</v>
      </c>
      <c r="G1545">
        <v>138</v>
      </c>
      <c r="H1545">
        <v>56</v>
      </c>
      <c r="I1545">
        <v>74</v>
      </c>
      <c r="J1545">
        <v>-10</v>
      </c>
      <c r="K1545" s="2">
        <f>Spotify_2000[[#This Row],[Columna2]]/60</f>
        <v>2.8333333333333335</v>
      </c>
      <c r="L1545">
        <v>170</v>
      </c>
      <c r="M1545">
        <v>11</v>
      </c>
      <c r="N1545">
        <v>49</v>
      </c>
      <c r="Q1545"/>
    </row>
    <row r="1546" spans="1:17" x14ac:dyDescent="0.3">
      <c r="A1546">
        <v>188</v>
      </c>
      <c r="B1546" t="s">
        <v>377</v>
      </c>
      <c r="C1546" t="s">
        <v>378</v>
      </c>
      <c r="E1546" t="s">
        <v>379</v>
      </c>
      <c r="F1546">
        <v>2008</v>
      </c>
      <c r="G1546">
        <v>138</v>
      </c>
      <c r="H1546">
        <v>55</v>
      </c>
      <c r="I1546">
        <v>59</v>
      </c>
      <c r="J1546">
        <v>-8</v>
      </c>
      <c r="K1546" s="2">
        <f>Spotify_2000[[#This Row],[Columna2]]/60</f>
        <v>2.85</v>
      </c>
      <c r="L1546">
        <v>171</v>
      </c>
      <c r="M1546">
        <v>0</v>
      </c>
      <c r="N1546">
        <v>26</v>
      </c>
      <c r="Q1546"/>
    </row>
    <row r="1547" spans="1:17" x14ac:dyDescent="0.3">
      <c r="A1547">
        <v>311</v>
      </c>
      <c r="B1547" t="s">
        <v>567</v>
      </c>
      <c r="C1547" t="s">
        <v>46</v>
      </c>
      <c r="E1547" t="s">
        <v>47</v>
      </c>
      <c r="F1547">
        <v>2008</v>
      </c>
      <c r="G1547">
        <v>138</v>
      </c>
      <c r="H1547">
        <v>62</v>
      </c>
      <c r="I1547">
        <v>49</v>
      </c>
      <c r="J1547">
        <v>-7</v>
      </c>
      <c r="K1547" s="2">
        <f>Spotify_2000[[#This Row],[Columna2]]/60</f>
        <v>4.0333333333333332</v>
      </c>
      <c r="L1547">
        <v>242</v>
      </c>
      <c r="M1547">
        <v>9</v>
      </c>
      <c r="N1547">
        <v>78</v>
      </c>
      <c r="Q1547"/>
    </row>
    <row r="1548" spans="1:17" x14ac:dyDescent="0.3">
      <c r="A1548">
        <v>42</v>
      </c>
      <c r="B1548" t="s">
        <v>101</v>
      </c>
      <c r="C1548" t="s">
        <v>102</v>
      </c>
      <c r="E1548" t="s">
        <v>103</v>
      </c>
      <c r="F1548">
        <v>2009</v>
      </c>
      <c r="G1548">
        <v>138</v>
      </c>
      <c r="H1548">
        <v>64</v>
      </c>
      <c r="I1548">
        <v>71</v>
      </c>
      <c r="J1548">
        <v>-10</v>
      </c>
      <c r="K1548" s="2">
        <f>Spotify_2000[[#This Row],[Columna2]]/60</f>
        <v>2.95</v>
      </c>
      <c r="L1548">
        <v>177</v>
      </c>
      <c r="M1548">
        <v>0</v>
      </c>
      <c r="N1548">
        <v>53</v>
      </c>
      <c r="Q1548"/>
    </row>
    <row r="1549" spans="1:17" x14ac:dyDescent="0.3">
      <c r="A1549">
        <v>123</v>
      </c>
      <c r="B1549" t="s">
        <v>262</v>
      </c>
      <c r="C1549" t="s">
        <v>263</v>
      </c>
      <c r="E1549" t="s">
        <v>62</v>
      </c>
      <c r="F1549">
        <v>2009</v>
      </c>
      <c r="G1549">
        <v>138</v>
      </c>
      <c r="H1549">
        <v>44</v>
      </c>
      <c r="I1549">
        <v>46</v>
      </c>
      <c r="J1549">
        <v>-9</v>
      </c>
      <c r="K1549" s="2">
        <f>Spotify_2000[[#This Row],[Columna2]]/60</f>
        <v>4.9000000000000004</v>
      </c>
      <c r="L1549">
        <v>294</v>
      </c>
      <c r="M1549">
        <v>66</v>
      </c>
      <c r="N1549">
        <v>39</v>
      </c>
      <c r="Q1549"/>
    </row>
    <row r="1550" spans="1:17" x14ac:dyDescent="0.3">
      <c r="A1550">
        <v>440</v>
      </c>
      <c r="B1550" t="s">
        <v>761</v>
      </c>
      <c r="C1550" t="s">
        <v>183</v>
      </c>
      <c r="E1550" t="s">
        <v>44</v>
      </c>
      <c r="F1550">
        <v>2011</v>
      </c>
      <c r="G1550">
        <v>138</v>
      </c>
      <c r="H1550">
        <v>78</v>
      </c>
      <c r="I1550">
        <v>48</v>
      </c>
      <c r="J1550">
        <v>-8</v>
      </c>
      <c r="K1550" s="2">
        <f>Spotify_2000[[#This Row],[Columna2]]/60</f>
        <v>5.3166666666666664</v>
      </c>
      <c r="L1550">
        <v>319</v>
      </c>
      <c r="M1550">
        <v>1</v>
      </c>
      <c r="N1550">
        <v>53</v>
      </c>
      <c r="Q1550"/>
    </row>
    <row r="1551" spans="1:17" x14ac:dyDescent="0.3">
      <c r="A1551">
        <v>444</v>
      </c>
      <c r="B1551" t="s">
        <v>767</v>
      </c>
      <c r="C1551" t="s">
        <v>10</v>
      </c>
      <c r="E1551" t="s">
        <v>11</v>
      </c>
      <c r="F1551">
        <v>2011</v>
      </c>
      <c r="G1551">
        <v>138</v>
      </c>
      <c r="H1551">
        <v>87</v>
      </c>
      <c r="I1551">
        <v>23</v>
      </c>
      <c r="J1551">
        <v>-5</v>
      </c>
      <c r="K1551" s="2">
        <f>Spotify_2000[[#This Row],[Columna2]]/60</f>
        <v>4.2666666666666666</v>
      </c>
      <c r="L1551">
        <v>256</v>
      </c>
      <c r="M1551">
        <v>0</v>
      </c>
      <c r="N1551">
        <v>69</v>
      </c>
      <c r="Q1551"/>
    </row>
    <row r="1552" spans="1:17" x14ac:dyDescent="0.3">
      <c r="A1552">
        <v>478</v>
      </c>
      <c r="B1552" t="s">
        <v>818</v>
      </c>
      <c r="C1552" t="s">
        <v>46</v>
      </c>
      <c r="E1552" t="s">
        <v>47</v>
      </c>
      <c r="F1552">
        <v>2011</v>
      </c>
      <c r="G1552">
        <v>138</v>
      </c>
      <c r="H1552">
        <v>74</v>
      </c>
      <c r="I1552">
        <v>43</v>
      </c>
      <c r="J1552">
        <v>-7</v>
      </c>
      <c r="K1552" s="2">
        <f>Spotify_2000[[#This Row],[Columna2]]/60</f>
        <v>4.75</v>
      </c>
      <c r="L1552">
        <v>285</v>
      </c>
      <c r="M1552">
        <v>2</v>
      </c>
      <c r="N1552">
        <v>67</v>
      </c>
      <c r="Q1552"/>
    </row>
    <row r="1553" spans="1:17" x14ac:dyDescent="0.3">
      <c r="A1553">
        <v>1845</v>
      </c>
      <c r="B1553" t="s">
        <v>2658</v>
      </c>
      <c r="C1553" t="s">
        <v>309</v>
      </c>
      <c r="E1553" t="s">
        <v>310</v>
      </c>
      <c r="F1553">
        <v>1964</v>
      </c>
      <c r="G1553">
        <v>139</v>
      </c>
      <c r="H1553">
        <v>81</v>
      </c>
      <c r="I1553">
        <v>59</v>
      </c>
      <c r="J1553">
        <v>-6</v>
      </c>
      <c r="K1553" s="2">
        <f>Spotify_2000[[#This Row],[Columna2]]/60</f>
        <v>2.5666666666666669</v>
      </c>
      <c r="L1553">
        <v>154</v>
      </c>
      <c r="M1553">
        <v>14</v>
      </c>
      <c r="N1553">
        <v>69</v>
      </c>
      <c r="Q1553"/>
    </row>
    <row r="1554" spans="1:17" x14ac:dyDescent="0.3">
      <c r="A1554">
        <v>836</v>
      </c>
      <c r="B1554" t="s">
        <v>1347</v>
      </c>
      <c r="C1554" t="s">
        <v>1348</v>
      </c>
      <c r="E1554" t="s">
        <v>1349</v>
      </c>
      <c r="F1554">
        <v>1970</v>
      </c>
      <c r="G1554">
        <v>139</v>
      </c>
      <c r="H1554">
        <v>97</v>
      </c>
      <c r="I1554">
        <v>54</v>
      </c>
      <c r="J1554">
        <v>-6</v>
      </c>
      <c r="K1554" s="2">
        <f>Spotify_2000[[#This Row],[Columna2]]/60</f>
        <v>2.7666666666666666</v>
      </c>
      <c r="L1554">
        <v>166</v>
      </c>
      <c r="M1554">
        <v>42</v>
      </c>
      <c r="N1554">
        <v>67</v>
      </c>
      <c r="Q1554"/>
    </row>
    <row r="1555" spans="1:17" x14ac:dyDescent="0.3">
      <c r="A1555">
        <v>888</v>
      </c>
      <c r="B1555" t="s">
        <v>1415</v>
      </c>
      <c r="C1555" t="s">
        <v>1416</v>
      </c>
      <c r="E1555" t="s">
        <v>5</v>
      </c>
      <c r="F1555">
        <v>1972</v>
      </c>
      <c r="G1555">
        <v>139</v>
      </c>
      <c r="H1555">
        <v>67</v>
      </c>
      <c r="I1555">
        <v>57</v>
      </c>
      <c r="J1555">
        <v>-10</v>
      </c>
      <c r="K1555" s="2">
        <f>Spotify_2000[[#This Row],[Columna2]]/60</f>
        <v>3.5333333333333332</v>
      </c>
      <c r="L1555">
        <v>212</v>
      </c>
      <c r="M1555">
        <v>34</v>
      </c>
      <c r="N1555">
        <v>75</v>
      </c>
      <c r="Q1555"/>
    </row>
    <row r="1556" spans="1:17" x14ac:dyDescent="0.3">
      <c r="A1556">
        <v>1079</v>
      </c>
      <c r="B1556" t="s">
        <v>730</v>
      </c>
      <c r="C1556" t="s">
        <v>332</v>
      </c>
      <c r="E1556" t="s">
        <v>5</v>
      </c>
      <c r="F1556">
        <v>1977</v>
      </c>
      <c r="G1556">
        <v>139</v>
      </c>
      <c r="H1556">
        <v>45</v>
      </c>
      <c r="I1556">
        <v>59</v>
      </c>
      <c r="J1556">
        <v>-9</v>
      </c>
      <c r="K1556" s="2">
        <f>Spotify_2000[[#This Row],[Columna2]]/60</f>
        <v>4.8499999999999996</v>
      </c>
      <c r="L1556">
        <v>291</v>
      </c>
      <c r="M1556">
        <v>70</v>
      </c>
      <c r="N1556">
        <v>68</v>
      </c>
      <c r="Q1556"/>
    </row>
    <row r="1557" spans="1:17" x14ac:dyDescent="0.3">
      <c r="A1557">
        <v>1270</v>
      </c>
      <c r="B1557" t="s">
        <v>1917</v>
      </c>
      <c r="C1557" t="s">
        <v>1918</v>
      </c>
      <c r="E1557" t="s">
        <v>5</v>
      </c>
      <c r="F1557">
        <v>1984</v>
      </c>
      <c r="G1557">
        <v>139</v>
      </c>
      <c r="H1557">
        <v>83</v>
      </c>
      <c r="I1557">
        <v>51</v>
      </c>
      <c r="J1557">
        <v>-6</v>
      </c>
      <c r="K1557" s="2">
        <f>Spotify_2000[[#This Row],[Columna2]]/60</f>
        <v>3.6</v>
      </c>
      <c r="L1557">
        <v>216</v>
      </c>
      <c r="M1557">
        <v>2</v>
      </c>
      <c r="N1557">
        <v>81</v>
      </c>
      <c r="Q1557"/>
    </row>
    <row r="1558" spans="1:17" x14ac:dyDescent="0.3">
      <c r="A1558">
        <v>1470</v>
      </c>
      <c r="B1558" t="s">
        <v>2176</v>
      </c>
      <c r="C1558" t="s">
        <v>332</v>
      </c>
      <c r="E1558" t="s">
        <v>5</v>
      </c>
      <c r="F1558">
        <v>1989</v>
      </c>
      <c r="G1558">
        <v>139</v>
      </c>
      <c r="H1558">
        <v>52</v>
      </c>
      <c r="I1558">
        <v>51</v>
      </c>
      <c r="J1558">
        <v>-6</v>
      </c>
      <c r="K1558" s="2">
        <f>Spotify_2000[[#This Row],[Columna2]]/60</f>
        <v>4.05</v>
      </c>
      <c r="L1558">
        <v>243</v>
      </c>
      <c r="M1558">
        <v>38</v>
      </c>
      <c r="N1558">
        <v>49</v>
      </c>
      <c r="Q1558"/>
    </row>
    <row r="1559" spans="1:17" x14ac:dyDescent="0.3">
      <c r="A1559">
        <v>1533</v>
      </c>
      <c r="B1559" t="s">
        <v>2254</v>
      </c>
      <c r="C1559" t="s">
        <v>129</v>
      </c>
      <c r="E1559" t="s">
        <v>11</v>
      </c>
      <c r="F1559">
        <v>1991</v>
      </c>
      <c r="G1559">
        <v>139</v>
      </c>
      <c r="H1559">
        <v>60</v>
      </c>
      <c r="I1559">
        <v>54</v>
      </c>
      <c r="J1559">
        <v>-10</v>
      </c>
      <c r="K1559" s="2">
        <f>Spotify_2000[[#This Row],[Columna2]]/60</f>
        <v>6.45</v>
      </c>
      <c r="L1559">
        <v>387</v>
      </c>
      <c r="M1559">
        <v>1</v>
      </c>
      <c r="N1559">
        <v>65</v>
      </c>
      <c r="Q1559"/>
    </row>
    <row r="1560" spans="1:17" x14ac:dyDescent="0.3">
      <c r="A1560">
        <v>1625</v>
      </c>
      <c r="B1560" t="s">
        <v>2379</v>
      </c>
      <c r="C1560" t="s">
        <v>1502</v>
      </c>
      <c r="E1560" t="s">
        <v>5</v>
      </c>
      <c r="F1560">
        <v>1993</v>
      </c>
      <c r="G1560">
        <v>139</v>
      </c>
      <c r="H1560">
        <v>43</v>
      </c>
      <c r="I1560">
        <v>57</v>
      </c>
      <c r="J1560">
        <v>-9</v>
      </c>
      <c r="K1560" s="2">
        <f>Spotify_2000[[#This Row],[Columna2]]/60</f>
        <v>3.8833333333333333</v>
      </c>
      <c r="L1560">
        <v>233</v>
      </c>
      <c r="M1560">
        <v>60</v>
      </c>
      <c r="N1560">
        <v>54</v>
      </c>
      <c r="Q1560"/>
    </row>
    <row r="1561" spans="1:17" x14ac:dyDescent="0.3">
      <c r="A1561">
        <v>1664</v>
      </c>
      <c r="B1561" t="s">
        <v>2428</v>
      </c>
      <c r="C1561" t="s">
        <v>176</v>
      </c>
      <c r="E1561" t="s">
        <v>20</v>
      </c>
      <c r="F1561">
        <v>1995</v>
      </c>
      <c r="G1561">
        <v>139</v>
      </c>
      <c r="H1561">
        <v>80</v>
      </c>
      <c r="I1561">
        <v>76</v>
      </c>
      <c r="J1561">
        <v>-6</v>
      </c>
      <c r="K1561" s="2">
        <f>Spotify_2000[[#This Row],[Columna2]]/60</f>
        <v>4.3</v>
      </c>
      <c r="L1561">
        <v>258</v>
      </c>
      <c r="M1561">
        <v>3</v>
      </c>
      <c r="N1561">
        <v>60</v>
      </c>
      <c r="Q1561"/>
    </row>
    <row r="1562" spans="1:17" x14ac:dyDescent="0.3">
      <c r="A1562">
        <v>1813</v>
      </c>
      <c r="B1562" t="s">
        <v>2615</v>
      </c>
      <c r="C1562" t="s">
        <v>22</v>
      </c>
      <c r="E1562" t="s">
        <v>23</v>
      </c>
      <c r="F1562">
        <v>1999</v>
      </c>
      <c r="G1562">
        <v>139</v>
      </c>
      <c r="H1562">
        <v>28</v>
      </c>
      <c r="I1562">
        <v>49</v>
      </c>
      <c r="J1562">
        <v>-12</v>
      </c>
      <c r="K1562" s="2">
        <f>Spotify_2000[[#This Row],[Columna2]]/60</f>
        <v>3.95</v>
      </c>
      <c r="L1562">
        <v>237</v>
      </c>
      <c r="M1562">
        <v>65</v>
      </c>
      <c r="N1562">
        <v>61</v>
      </c>
      <c r="Q1562"/>
    </row>
    <row r="1563" spans="1:17" x14ac:dyDescent="0.3">
      <c r="A1563">
        <v>142</v>
      </c>
      <c r="B1563" t="s">
        <v>294</v>
      </c>
      <c r="C1563" t="s">
        <v>295</v>
      </c>
      <c r="E1563" t="s">
        <v>5</v>
      </c>
      <c r="F1563">
        <v>2000</v>
      </c>
      <c r="G1563">
        <v>139</v>
      </c>
      <c r="H1563">
        <v>77</v>
      </c>
      <c r="I1563">
        <v>55</v>
      </c>
      <c r="J1563">
        <v>-9</v>
      </c>
      <c r="K1563" s="2">
        <f>Spotify_2000[[#This Row],[Columna2]]/60</f>
        <v>4.2166666666666668</v>
      </c>
      <c r="L1563">
        <v>253</v>
      </c>
      <c r="M1563">
        <v>0</v>
      </c>
      <c r="N1563">
        <v>63</v>
      </c>
      <c r="Q1563"/>
    </row>
    <row r="1564" spans="1:17" x14ac:dyDescent="0.3">
      <c r="A1564">
        <v>278</v>
      </c>
      <c r="B1564" t="s">
        <v>514</v>
      </c>
      <c r="C1564" t="s">
        <v>93</v>
      </c>
      <c r="E1564" t="s">
        <v>94</v>
      </c>
      <c r="F1564">
        <v>2004</v>
      </c>
      <c r="G1564">
        <v>139</v>
      </c>
      <c r="H1564">
        <v>77</v>
      </c>
      <c r="I1564">
        <v>44</v>
      </c>
      <c r="J1564">
        <v>-4</v>
      </c>
      <c r="K1564" s="2">
        <f>Spotify_2000[[#This Row],[Columna2]]/60</f>
        <v>5.7666666666666666</v>
      </c>
      <c r="L1564">
        <v>346</v>
      </c>
      <c r="M1564">
        <v>0</v>
      </c>
      <c r="N1564">
        <v>60</v>
      </c>
      <c r="Q1564"/>
    </row>
    <row r="1565" spans="1:17" x14ac:dyDescent="0.3">
      <c r="A1565">
        <v>362</v>
      </c>
      <c r="B1565" t="s">
        <v>643</v>
      </c>
      <c r="C1565" t="s">
        <v>7</v>
      </c>
      <c r="E1565" t="s">
        <v>8</v>
      </c>
      <c r="F1565">
        <v>2005</v>
      </c>
      <c r="G1565">
        <v>139</v>
      </c>
      <c r="H1565">
        <v>71</v>
      </c>
      <c r="I1565">
        <v>82</v>
      </c>
      <c r="J1565">
        <v>-7</v>
      </c>
      <c r="K1565" s="2">
        <f>Spotify_2000[[#This Row],[Columna2]]/60</f>
        <v>3.7166666666666668</v>
      </c>
      <c r="L1565">
        <v>223</v>
      </c>
      <c r="M1565">
        <v>1</v>
      </c>
      <c r="N1565">
        <v>80</v>
      </c>
      <c r="Q1565"/>
    </row>
    <row r="1566" spans="1:17" x14ac:dyDescent="0.3">
      <c r="A1566">
        <v>257</v>
      </c>
      <c r="B1566" t="s">
        <v>484</v>
      </c>
      <c r="C1566" t="s">
        <v>385</v>
      </c>
      <c r="E1566" t="s">
        <v>386</v>
      </c>
      <c r="F1566">
        <v>2006</v>
      </c>
      <c r="G1566">
        <v>139</v>
      </c>
      <c r="H1566">
        <v>77</v>
      </c>
      <c r="I1566">
        <v>53</v>
      </c>
      <c r="J1566">
        <v>-7</v>
      </c>
      <c r="K1566" s="2">
        <f>Spotify_2000[[#This Row],[Columna2]]/60</f>
        <v>2.3166666666666669</v>
      </c>
      <c r="L1566">
        <v>139</v>
      </c>
      <c r="M1566">
        <v>0</v>
      </c>
      <c r="N1566">
        <v>42</v>
      </c>
      <c r="Q1566"/>
    </row>
    <row r="1567" spans="1:17" x14ac:dyDescent="0.3">
      <c r="A1567">
        <v>75</v>
      </c>
      <c r="B1567" t="s">
        <v>174</v>
      </c>
      <c r="C1567" t="s">
        <v>58</v>
      </c>
      <c r="E1567" t="s">
        <v>59</v>
      </c>
      <c r="F1567">
        <v>2009</v>
      </c>
      <c r="G1567">
        <v>139</v>
      </c>
      <c r="H1567">
        <v>48</v>
      </c>
      <c r="I1567">
        <v>52</v>
      </c>
      <c r="J1567">
        <v>-8</v>
      </c>
      <c r="K1567" s="2">
        <f>Spotify_2000[[#This Row],[Columna2]]/60</f>
        <v>4.1166666666666663</v>
      </c>
      <c r="L1567">
        <v>247</v>
      </c>
      <c r="M1567">
        <v>3</v>
      </c>
      <c r="N1567">
        <v>67</v>
      </c>
      <c r="Q1567"/>
    </row>
    <row r="1568" spans="1:17" x14ac:dyDescent="0.3">
      <c r="A1568">
        <v>584</v>
      </c>
      <c r="B1568" t="s">
        <v>974</v>
      </c>
      <c r="C1568" t="s">
        <v>975</v>
      </c>
      <c r="E1568" t="s">
        <v>547</v>
      </c>
      <c r="F1568">
        <v>2014</v>
      </c>
      <c r="G1568">
        <v>139</v>
      </c>
      <c r="H1568">
        <v>88</v>
      </c>
      <c r="I1568">
        <v>64</v>
      </c>
      <c r="J1568">
        <v>-4</v>
      </c>
      <c r="K1568" s="2">
        <f>Spotify_2000[[#This Row],[Columna2]]/60</f>
        <v>4.0333333333333332</v>
      </c>
      <c r="L1568">
        <v>242</v>
      </c>
      <c r="M1568">
        <v>8</v>
      </c>
      <c r="N1568">
        <v>70</v>
      </c>
      <c r="Q1568"/>
    </row>
    <row r="1569" spans="1:17" x14ac:dyDescent="0.3">
      <c r="A1569">
        <v>797</v>
      </c>
      <c r="B1569" t="s">
        <v>1292</v>
      </c>
      <c r="C1569" t="s">
        <v>834</v>
      </c>
      <c r="E1569" t="s">
        <v>62</v>
      </c>
      <c r="F1569">
        <v>2019</v>
      </c>
      <c r="G1569">
        <v>139</v>
      </c>
      <c r="H1569">
        <v>53</v>
      </c>
      <c r="I1569">
        <v>59</v>
      </c>
      <c r="J1569">
        <v>-7</v>
      </c>
      <c r="K1569" s="2">
        <f>Spotify_2000[[#This Row],[Columna2]]/60</f>
        <v>4.0166666666666666</v>
      </c>
      <c r="L1569">
        <v>241</v>
      </c>
      <c r="M1569">
        <v>14</v>
      </c>
      <c r="N1569">
        <v>65</v>
      </c>
      <c r="Q1569"/>
    </row>
    <row r="1570" spans="1:17" x14ac:dyDescent="0.3">
      <c r="A1570">
        <v>1907</v>
      </c>
      <c r="B1570" t="s">
        <v>2729</v>
      </c>
      <c r="C1570" t="s">
        <v>309</v>
      </c>
      <c r="E1570" t="s">
        <v>310</v>
      </c>
      <c r="F1570">
        <v>1967</v>
      </c>
      <c r="G1570">
        <v>140</v>
      </c>
      <c r="H1570">
        <v>24</v>
      </c>
      <c r="I1570">
        <v>70</v>
      </c>
      <c r="J1570">
        <v>-13</v>
      </c>
      <c r="K1570" s="2">
        <f>Spotify_2000[[#This Row],[Columna2]]/60</f>
        <v>2.6333333333333333</v>
      </c>
      <c r="L1570">
        <v>158</v>
      </c>
      <c r="M1570">
        <v>63</v>
      </c>
      <c r="N1570">
        <v>65</v>
      </c>
      <c r="Q1570"/>
    </row>
    <row r="1571" spans="1:17" x14ac:dyDescent="0.3">
      <c r="A1571">
        <v>1949</v>
      </c>
      <c r="B1571" t="s">
        <v>2780</v>
      </c>
      <c r="C1571" t="s">
        <v>201</v>
      </c>
      <c r="E1571" t="s">
        <v>5</v>
      </c>
      <c r="F1571">
        <v>1969</v>
      </c>
      <c r="G1571">
        <v>140</v>
      </c>
      <c r="H1571">
        <v>44</v>
      </c>
      <c r="I1571">
        <v>30</v>
      </c>
      <c r="J1571">
        <v>-13</v>
      </c>
      <c r="K1571" s="2">
        <f>Spotify_2000[[#This Row],[Columna2]]/60</f>
        <v>5.3166666666666664</v>
      </c>
      <c r="L1571">
        <v>319</v>
      </c>
      <c r="M1571">
        <v>7</v>
      </c>
      <c r="N1571">
        <v>73</v>
      </c>
      <c r="Q1571"/>
    </row>
    <row r="1572" spans="1:17" x14ac:dyDescent="0.3">
      <c r="A1572">
        <v>812</v>
      </c>
      <c r="B1572" t="s">
        <v>1316</v>
      </c>
      <c r="C1572" t="s">
        <v>1317</v>
      </c>
      <c r="E1572" t="s">
        <v>5</v>
      </c>
      <c r="F1572">
        <v>1970</v>
      </c>
      <c r="G1572">
        <v>140</v>
      </c>
      <c r="H1572">
        <v>21</v>
      </c>
      <c r="I1572">
        <v>59</v>
      </c>
      <c r="J1572">
        <v>-15</v>
      </c>
      <c r="K1572" s="2">
        <f>Spotify_2000[[#This Row],[Columna2]]/60</f>
        <v>3</v>
      </c>
      <c r="L1572">
        <v>180</v>
      </c>
      <c r="M1572">
        <v>90</v>
      </c>
      <c r="N1572">
        <v>68</v>
      </c>
      <c r="Q1572"/>
    </row>
    <row r="1573" spans="1:17" x14ac:dyDescent="0.3">
      <c r="A1573">
        <v>850</v>
      </c>
      <c r="B1573" t="s">
        <v>1369</v>
      </c>
      <c r="C1573" t="s">
        <v>526</v>
      </c>
      <c r="E1573" t="s">
        <v>5</v>
      </c>
      <c r="F1573">
        <v>1971</v>
      </c>
      <c r="G1573">
        <v>140</v>
      </c>
      <c r="H1573">
        <v>39</v>
      </c>
      <c r="I1573">
        <v>43</v>
      </c>
      <c r="J1573">
        <v>-7</v>
      </c>
      <c r="K1573" s="2">
        <f>Spotify_2000[[#This Row],[Columna2]]/60</f>
        <v>5.7</v>
      </c>
      <c r="L1573">
        <v>342</v>
      </c>
      <c r="M1573">
        <v>69</v>
      </c>
      <c r="N1573">
        <v>72</v>
      </c>
      <c r="Q1573"/>
    </row>
    <row r="1574" spans="1:17" x14ac:dyDescent="0.3">
      <c r="A1574">
        <v>926</v>
      </c>
      <c r="B1574" t="s">
        <v>1469</v>
      </c>
      <c r="C1574" t="s">
        <v>1470</v>
      </c>
      <c r="E1574" t="s">
        <v>52</v>
      </c>
      <c r="F1574">
        <v>1973</v>
      </c>
      <c r="G1574">
        <v>140</v>
      </c>
      <c r="H1574">
        <v>24</v>
      </c>
      <c r="I1574">
        <v>25</v>
      </c>
      <c r="J1574">
        <v>-14</v>
      </c>
      <c r="K1574" s="2">
        <f>Spotify_2000[[#This Row],[Columna2]]/60</f>
        <v>7.0166666666666666</v>
      </c>
      <c r="L1574">
        <v>421</v>
      </c>
      <c r="M1574">
        <v>68</v>
      </c>
      <c r="N1574">
        <v>46</v>
      </c>
      <c r="Q1574"/>
    </row>
    <row r="1575" spans="1:17" x14ac:dyDescent="0.3">
      <c r="A1575">
        <v>928</v>
      </c>
      <c r="B1575" t="s">
        <v>1472</v>
      </c>
      <c r="C1575" t="s">
        <v>1473</v>
      </c>
      <c r="E1575" t="s">
        <v>5</v>
      </c>
      <c r="F1575">
        <v>1973</v>
      </c>
      <c r="G1575">
        <v>140</v>
      </c>
      <c r="H1575">
        <v>40</v>
      </c>
      <c r="I1575">
        <v>51</v>
      </c>
      <c r="J1575">
        <v>-13</v>
      </c>
      <c r="K1575" s="2">
        <f>Spotify_2000[[#This Row],[Columna2]]/60</f>
        <v>2.5</v>
      </c>
      <c r="L1575">
        <v>150</v>
      </c>
      <c r="M1575">
        <v>25</v>
      </c>
      <c r="N1575">
        <v>74</v>
      </c>
      <c r="Q1575"/>
    </row>
    <row r="1576" spans="1:17" x14ac:dyDescent="0.3">
      <c r="A1576">
        <v>1030</v>
      </c>
      <c r="B1576" t="s">
        <v>1616</v>
      </c>
      <c r="C1576" t="s">
        <v>1617</v>
      </c>
      <c r="E1576" t="s">
        <v>2</v>
      </c>
      <c r="F1576">
        <v>1976</v>
      </c>
      <c r="G1576">
        <v>140</v>
      </c>
      <c r="H1576">
        <v>42</v>
      </c>
      <c r="I1576">
        <v>32</v>
      </c>
      <c r="J1576">
        <v>-11</v>
      </c>
      <c r="K1576" s="2">
        <f>Spotify_2000[[#This Row],[Columna2]]/60</f>
        <v>3.4</v>
      </c>
      <c r="L1576">
        <v>204</v>
      </c>
      <c r="M1576">
        <v>55</v>
      </c>
      <c r="N1576">
        <v>49</v>
      </c>
      <c r="Q1576"/>
    </row>
    <row r="1577" spans="1:17" x14ac:dyDescent="0.3">
      <c r="A1577">
        <v>1156</v>
      </c>
      <c r="B1577" t="s">
        <v>1778</v>
      </c>
      <c r="C1577" t="s">
        <v>1779</v>
      </c>
      <c r="E1577" t="s">
        <v>5</v>
      </c>
      <c r="F1577">
        <v>1980</v>
      </c>
      <c r="G1577">
        <v>140</v>
      </c>
      <c r="H1577">
        <v>98</v>
      </c>
      <c r="I1577">
        <v>32</v>
      </c>
      <c r="J1577">
        <v>-7</v>
      </c>
      <c r="K1577" s="2">
        <f>Spotify_2000[[#This Row],[Columna2]]/60</f>
        <v>2.7666666666666666</v>
      </c>
      <c r="L1577">
        <v>166</v>
      </c>
      <c r="M1577">
        <v>0</v>
      </c>
      <c r="N1577">
        <v>74</v>
      </c>
      <c r="Q1577"/>
    </row>
    <row r="1578" spans="1:17" x14ac:dyDescent="0.3">
      <c r="A1578">
        <v>1189</v>
      </c>
      <c r="B1578" t="s">
        <v>1817</v>
      </c>
      <c r="C1578" t="s">
        <v>1691</v>
      </c>
      <c r="E1578" t="s">
        <v>5</v>
      </c>
      <c r="F1578">
        <v>1980</v>
      </c>
      <c r="G1578">
        <v>140</v>
      </c>
      <c r="H1578">
        <v>51</v>
      </c>
      <c r="I1578">
        <v>80</v>
      </c>
      <c r="J1578">
        <v>-9</v>
      </c>
      <c r="K1578" s="2">
        <f>Spotify_2000[[#This Row],[Columna2]]/60</f>
        <v>4.05</v>
      </c>
      <c r="L1578">
        <v>243</v>
      </c>
      <c r="M1578">
        <v>5</v>
      </c>
      <c r="N1578">
        <v>67</v>
      </c>
      <c r="Q1578"/>
    </row>
    <row r="1579" spans="1:17" x14ac:dyDescent="0.3">
      <c r="A1579">
        <v>1293</v>
      </c>
      <c r="B1579" t="s">
        <v>1950</v>
      </c>
      <c r="C1579" t="s">
        <v>1918</v>
      </c>
      <c r="E1579" t="s">
        <v>5</v>
      </c>
      <c r="F1579">
        <v>1984</v>
      </c>
      <c r="G1579">
        <v>140</v>
      </c>
      <c r="H1579">
        <v>59</v>
      </c>
      <c r="I1579">
        <v>38</v>
      </c>
      <c r="J1579">
        <v>-7</v>
      </c>
      <c r="K1579" s="2">
        <f>Spotify_2000[[#This Row],[Columna2]]/60</f>
        <v>4.05</v>
      </c>
      <c r="L1579">
        <v>243</v>
      </c>
      <c r="M1579">
        <v>5</v>
      </c>
      <c r="N1579">
        <v>76</v>
      </c>
      <c r="Q1579"/>
    </row>
    <row r="1580" spans="1:17" x14ac:dyDescent="0.3">
      <c r="A1580">
        <v>1401</v>
      </c>
      <c r="B1580" t="s">
        <v>2085</v>
      </c>
      <c r="C1580" t="s">
        <v>93</v>
      </c>
      <c r="E1580" t="s">
        <v>94</v>
      </c>
      <c r="F1580">
        <v>1987</v>
      </c>
      <c r="G1580">
        <v>140</v>
      </c>
      <c r="H1580">
        <v>90</v>
      </c>
      <c r="I1580">
        <v>23</v>
      </c>
      <c r="J1580">
        <v>-7</v>
      </c>
      <c r="K1580" s="2">
        <f>Spotify_2000[[#This Row],[Columna2]]/60</f>
        <v>3.9833333333333334</v>
      </c>
      <c r="L1580">
        <v>239</v>
      </c>
      <c r="M1580">
        <v>0</v>
      </c>
      <c r="N1580">
        <v>42</v>
      </c>
      <c r="Q1580"/>
    </row>
    <row r="1581" spans="1:17" x14ac:dyDescent="0.3">
      <c r="A1581">
        <v>1491</v>
      </c>
      <c r="B1581" t="s">
        <v>2203</v>
      </c>
      <c r="C1581" t="s">
        <v>1746</v>
      </c>
      <c r="E1581" t="s">
        <v>509</v>
      </c>
      <c r="F1581">
        <v>1989</v>
      </c>
      <c r="G1581">
        <v>140</v>
      </c>
      <c r="H1581">
        <v>81</v>
      </c>
      <c r="I1581">
        <v>61</v>
      </c>
      <c r="J1581">
        <v>-8</v>
      </c>
      <c r="K1581" s="2">
        <f>Spotify_2000[[#This Row],[Columna2]]/60</f>
        <v>3.5</v>
      </c>
      <c r="L1581">
        <v>210</v>
      </c>
      <c r="M1581">
        <v>34</v>
      </c>
      <c r="N1581">
        <v>60</v>
      </c>
      <c r="Q1581"/>
    </row>
    <row r="1582" spans="1:17" x14ac:dyDescent="0.3">
      <c r="A1582">
        <v>1503</v>
      </c>
      <c r="B1582" t="s">
        <v>2220</v>
      </c>
      <c r="C1582" t="s">
        <v>2221</v>
      </c>
      <c r="E1582" t="s">
        <v>5</v>
      </c>
      <c r="F1582">
        <v>1990</v>
      </c>
      <c r="G1582">
        <v>140</v>
      </c>
      <c r="H1582">
        <v>63</v>
      </c>
      <c r="I1582">
        <v>46</v>
      </c>
      <c r="J1582">
        <v>-6</v>
      </c>
      <c r="K1582" s="2">
        <f>Spotify_2000[[#This Row],[Columna2]]/60</f>
        <v>5.8</v>
      </c>
      <c r="L1582">
        <v>348</v>
      </c>
      <c r="M1582">
        <v>5</v>
      </c>
      <c r="N1582">
        <v>61</v>
      </c>
      <c r="Q1582"/>
    </row>
    <row r="1583" spans="1:17" x14ac:dyDescent="0.3">
      <c r="A1583">
        <v>1612</v>
      </c>
      <c r="B1583" t="s">
        <v>2360</v>
      </c>
      <c r="C1583" t="s">
        <v>1872</v>
      </c>
      <c r="E1583" t="s">
        <v>509</v>
      </c>
      <c r="F1583">
        <v>1993</v>
      </c>
      <c r="G1583">
        <v>140</v>
      </c>
      <c r="H1583">
        <v>65</v>
      </c>
      <c r="I1583">
        <v>47</v>
      </c>
      <c r="J1583">
        <v>-10</v>
      </c>
      <c r="K1583" s="2">
        <f>Spotify_2000[[#This Row],[Columna2]]/60</f>
        <v>5.666666666666667</v>
      </c>
      <c r="L1583">
        <v>340</v>
      </c>
      <c r="M1583">
        <v>1</v>
      </c>
      <c r="N1583">
        <v>72</v>
      </c>
      <c r="Q1583"/>
    </row>
    <row r="1584" spans="1:17" x14ac:dyDescent="0.3">
      <c r="A1584">
        <v>1823</v>
      </c>
      <c r="B1584" t="s">
        <v>2632</v>
      </c>
      <c r="C1584" t="s">
        <v>630</v>
      </c>
      <c r="E1584" t="s">
        <v>62</v>
      </c>
      <c r="F1584">
        <v>1999</v>
      </c>
      <c r="G1584">
        <v>140</v>
      </c>
      <c r="H1584">
        <v>43</v>
      </c>
      <c r="I1584">
        <v>44</v>
      </c>
      <c r="J1584">
        <v>-10</v>
      </c>
      <c r="K1584" s="2">
        <f>Spotify_2000[[#This Row],[Columna2]]/60</f>
        <v>4.4833333333333334</v>
      </c>
      <c r="L1584">
        <v>269</v>
      </c>
      <c r="M1584">
        <v>54</v>
      </c>
      <c r="N1584">
        <v>44</v>
      </c>
      <c r="Q1584"/>
    </row>
    <row r="1585" spans="1:17" x14ac:dyDescent="0.3">
      <c r="A1585">
        <v>377</v>
      </c>
      <c r="B1585" t="s">
        <v>660</v>
      </c>
      <c r="C1585" t="s">
        <v>46</v>
      </c>
      <c r="E1585" t="s">
        <v>47</v>
      </c>
      <c r="F1585">
        <v>2000</v>
      </c>
      <c r="G1585">
        <v>140</v>
      </c>
      <c r="H1585">
        <v>55</v>
      </c>
      <c r="I1585">
        <v>56</v>
      </c>
      <c r="J1585">
        <v>-7</v>
      </c>
      <c r="K1585" s="2">
        <f>Spotify_2000[[#This Row],[Columna2]]/60</f>
        <v>4.55</v>
      </c>
      <c r="L1585">
        <v>273</v>
      </c>
      <c r="M1585">
        <v>19</v>
      </c>
      <c r="N1585">
        <v>71</v>
      </c>
      <c r="Q1585"/>
    </row>
    <row r="1586" spans="1:17" x14ac:dyDescent="0.3">
      <c r="A1586">
        <v>317</v>
      </c>
      <c r="B1586" t="s">
        <v>575</v>
      </c>
      <c r="C1586" t="s">
        <v>93</v>
      </c>
      <c r="E1586" t="s">
        <v>94</v>
      </c>
      <c r="F1586">
        <v>2004</v>
      </c>
      <c r="G1586">
        <v>140</v>
      </c>
      <c r="H1586">
        <v>82</v>
      </c>
      <c r="I1586">
        <v>42</v>
      </c>
      <c r="J1586">
        <v>-4</v>
      </c>
      <c r="K1586" s="2">
        <f>Spotify_2000[[#This Row],[Columna2]]/60</f>
        <v>3.2333333333333334</v>
      </c>
      <c r="L1586">
        <v>194</v>
      </c>
      <c r="M1586">
        <v>0</v>
      </c>
      <c r="N1586">
        <v>65</v>
      </c>
      <c r="Q1586"/>
    </row>
    <row r="1587" spans="1:17" x14ac:dyDescent="0.3">
      <c r="A1587">
        <v>439</v>
      </c>
      <c r="B1587" t="s">
        <v>760</v>
      </c>
      <c r="C1587" t="s">
        <v>46</v>
      </c>
      <c r="E1587" t="s">
        <v>47</v>
      </c>
      <c r="F1587">
        <v>2011</v>
      </c>
      <c r="G1587">
        <v>140</v>
      </c>
      <c r="H1587">
        <v>59</v>
      </c>
      <c r="I1587">
        <v>45</v>
      </c>
      <c r="J1587">
        <v>-7</v>
      </c>
      <c r="K1587" s="2">
        <f>Spotify_2000[[#This Row],[Columna2]]/60</f>
        <v>4.6500000000000004</v>
      </c>
      <c r="L1587">
        <v>279</v>
      </c>
      <c r="M1587">
        <v>5</v>
      </c>
      <c r="N1587">
        <v>78</v>
      </c>
      <c r="Q1587"/>
    </row>
    <row r="1588" spans="1:17" x14ac:dyDescent="0.3">
      <c r="A1588">
        <v>458</v>
      </c>
      <c r="B1588" t="s">
        <v>785</v>
      </c>
      <c r="C1588" t="s">
        <v>183</v>
      </c>
      <c r="E1588" t="s">
        <v>44</v>
      </c>
      <c r="F1588">
        <v>2011</v>
      </c>
      <c r="G1588">
        <v>140</v>
      </c>
      <c r="H1588">
        <v>51</v>
      </c>
      <c r="I1588">
        <v>44</v>
      </c>
      <c r="J1588">
        <v>-8</v>
      </c>
      <c r="K1588" s="2">
        <f>Spotify_2000[[#This Row],[Columna2]]/60</f>
        <v>4.083333333333333</v>
      </c>
      <c r="L1588">
        <v>245</v>
      </c>
      <c r="M1588">
        <v>12</v>
      </c>
      <c r="N1588">
        <v>40</v>
      </c>
      <c r="Q1588"/>
    </row>
    <row r="1589" spans="1:17" x14ac:dyDescent="0.3">
      <c r="A1589">
        <v>466</v>
      </c>
      <c r="B1589" t="s">
        <v>798</v>
      </c>
      <c r="C1589" t="s">
        <v>229</v>
      </c>
      <c r="E1589" t="s">
        <v>230</v>
      </c>
      <c r="F1589">
        <v>2011</v>
      </c>
      <c r="G1589">
        <v>140</v>
      </c>
      <c r="H1589">
        <v>86</v>
      </c>
      <c r="I1589">
        <v>79</v>
      </c>
      <c r="J1589">
        <v>-6</v>
      </c>
      <c r="K1589" s="2">
        <f>Spotify_2000[[#This Row],[Columna2]]/60</f>
        <v>3.65</v>
      </c>
      <c r="L1589">
        <v>219</v>
      </c>
      <c r="M1589">
        <v>13</v>
      </c>
      <c r="N1589">
        <v>77</v>
      </c>
      <c r="Q1589"/>
    </row>
    <row r="1590" spans="1:17" x14ac:dyDescent="0.3">
      <c r="A1590">
        <v>562</v>
      </c>
      <c r="B1590" t="s">
        <v>940</v>
      </c>
      <c r="C1590" t="s">
        <v>941</v>
      </c>
      <c r="E1590" t="s">
        <v>84</v>
      </c>
      <c r="F1590">
        <v>2014</v>
      </c>
      <c r="G1590">
        <v>140</v>
      </c>
      <c r="H1590">
        <v>63</v>
      </c>
      <c r="I1590">
        <v>39</v>
      </c>
      <c r="J1590">
        <v>-7</v>
      </c>
      <c r="K1590" s="2">
        <f>Spotify_2000[[#This Row],[Columna2]]/60</f>
        <v>6.2166666666666668</v>
      </c>
      <c r="L1590">
        <v>373</v>
      </c>
      <c r="M1590">
        <v>24</v>
      </c>
      <c r="N1590">
        <v>49</v>
      </c>
      <c r="Q1590"/>
    </row>
    <row r="1591" spans="1:17" x14ac:dyDescent="0.3">
      <c r="A1591">
        <v>570</v>
      </c>
      <c r="B1591" t="s">
        <v>953</v>
      </c>
      <c r="C1591" t="s">
        <v>954</v>
      </c>
      <c r="E1591" t="s">
        <v>71</v>
      </c>
      <c r="F1591">
        <v>2014</v>
      </c>
      <c r="G1591">
        <v>140</v>
      </c>
      <c r="H1591">
        <v>95</v>
      </c>
      <c r="I1591">
        <v>58</v>
      </c>
      <c r="J1591">
        <v>-9</v>
      </c>
      <c r="K1591" s="2">
        <f>Spotify_2000[[#This Row],[Columna2]]/60</f>
        <v>7.6</v>
      </c>
      <c r="L1591">
        <v>456</v>
      </c>
      <c r="M1591">
        <v>0</v>
      </c>
      <c r="N1591">
        <v>65</v>
      </c>
      <c r="Q1591"/>
    </row>
    <row r="1592" spans="1:17" x14ac:dyDescent="0.3">
      <c r="A1592">
        <v>723</v>
      </c>
      <c r="B1592" t="s">
        <v>1181</v>
      </c>
      <c r="C1592" t="s">
        <v>904</v>
      </c>
      <c r="E1592" t="s">
        <v>900</v>
      </c>
      <c r="F1592">
        <v>2017</v>
      </c>
      <c r="G1592">
        <v>140</v>
      </c>
      <c r="H1592">
        <v>68</v>
      </c>
      <c r="I1592">
        <v>51</v>
      </c>
      <c r="J1592">
        <v>-3</v>
      </c>
      <c r="K1592" s="2">
        <f>Spotify_2000[[#This Row],[Columna2]]/60</f>
        <v>3.2666666666666666</v>
      </c>
      <c r="L1592">
        <v>196</v>
      </c>
      <c r="M1592">
        <v>28</v>
      </c>
      <c r="N1592">
        <v>64</v>
      </c>
      <c r="Q1592"/>
    </row>
    <row r="1593" spans="1:17" x14ac:dyDescent="0.3">
      <c r="A1593">
        <v>739</v>
      </c>
      <c r="B1593" t="s">
        <v>579</v>
      </c>
      <c r="C1593" t="s">
        <v>245</v>
      </c>
      <c r="E1593" t="s">
        <v>62</v>
      </c>
      <c r="F1593">
        <v>2018</v>
      </c>
      <c r="G1593">
        <v>140</v>
      </c>
      <c r="H1593">
        <v>57</v>
      </c>
      <c r="I1593">
        <v>34</v>
      </c>
      <c r="J1593">
        <v>-7</v>
      </c>
      <c r="K1593" s="2">
        <f>Spotify_2000[[#This Row],[Columna2]]/60</f>
        <v>4.2833333333333332</v>
      </c>
      <c r="L1593">
        <v>257</v>
      </c>
      <c r="M1593">
        <v>6</v>
      </c>
      <c r="N1593">
        <v>30</v>
      </c>
      <c r="Q1593"/>
    </row>
    <row r="1594" spans="1:17" x14ac:dyDescent="0.3">
      <c r="A1594">
        <v>761</v>
      </c>
      <c r="B1594" t="s">
        <v>1236</v>
      </c>
      <c r="C1594" t="s">
        <v>204</v>
      </c>
      <c r="E1594" t="s">
        <v>36</v>
      </c>
      <c r="F1594">
        <v>2018</v>
      </c>
      <c r="G1594">
        <v>140</v>
      </c>
      <c r="H1594">
        <v>49</v>
      </c>
      <c r="I1594">
        <v>57</v>
      </c>
      <c r="J1594">
        <v>-11</v>
      </c>
      <c r="K1594" s="2">
        <f>Spotify_2000[[#This Row],[Columna2]]/60</f>
        <v>2.9833333333333334</v>
      </c>
      <c r="L1594">
        <v>179</v>
      </c>
      <c r="M1594">
        <v>2</v>
      </c>
      <c r="N1594">
        <v>20</v>
      </c>
      <c r="Q1594"/>
    </row>
    <row r="1595" spans="1:17" x14ac:dyDescent="0.3">
      <c r="A1595">
        <v>778</v>
      </c>
      <c r="B1595" t="s">
        <v>1261</v>
      </c>
      <c r="C1595" t="s">
        <v>1262</v>
      </c>
      <c r="E1595" t="s">
        <v>318</v>
      </c>
      <c r="F1595">
        <v>2018</v>
      </c>
      <c r="G1595">
        <v>140</v>
      </c>
      <c r="H1595">
        <v>71</v>
      </c>
      <c r="I1595">
        <v>62</v>
      </c>
      <c r="J1595">
        <v>-7</v>
      </c>
      <c r="K1595" s="2">
        <f>Spotify_2000[[#This Row],[Columna2]]/60</f>
        <v>3.5166666666666666</v>
      </c>
      <c r="L1595">
        <v>211</v>
      </c>
      <c r="M1595">
        <v>6</v>
      </c>
      <c r="N1595">
        <v>82</v>
      </c>
      <c r="Q1595"/>
    </row>
    <row r="1596" spans="1:17" x14ac:dyDescent="0.3">
      <c r="A1596">
        <v>881</v>
      </c>
      <c r="B1596" t="s">
        <v>1408</v>
      </c>
      <c r="C1596" t="s">
        <v>1395</v>
      </c>
      <c r="E1596" t="s">
        <v>5</v>
      </c>
      <c r="F1596">
        <v>1971</v>
      </c>
      <c r="G1596">
        <v>141</v>
      </c>
      <c r="H1596">
        <v>63</v>
      </c>
      <c r="I1596">
        <v>41</v>
      </c>
      <c r="J1596">
        <v>-10</v>
      </c>
      <c r="K1596" s="2">
        <f>Spotify_2000[[#This Row],[Columna2]]/60</f>
        <v>9.6833333333333336</v>
      </c>
      <c r="L1596">
        <v>581</v>
      </c>
      <c r="M1596">
        <v>0</v>
      </c>
      <c r="N1596">
        <v>43</v>
      </c>
      <c r="Q1596"/>
    </row>
    <row r="1597" spans="1:17" x14ac:dyDescent="0.3">
      <c r="A1597">
        <v>973</v>
      </c>
      <c r="B1597" t="s">
        <v>1540</v>
      </c>
      <c r="C1597" t="s">
        <v>13</v>
      </c>
      <c r="E1597" t="s">
        <v>14</v>
      </c>
      <c r="F1597">
        <v>1975</v>
      </c>
      <c r="G1597">
        <v>141</v>
      </c>
      <c r="H1597">
        <v>76</v>
      </c>
      <c r="I1597">
        <v>37</v>
      </c>
      <c r="J1597">
        <v>-6</v>
      </c>
      <c r="K1597" s="2">
        <f>Spotify_2000[[#This Row],[Columna2]]/60</f>
        <v>4.8166666666666664</v>
      </c>
      <c r="L1597">
        <v>289</v>
      </c>
      <c r="M1597">
        <v>62</v>
      </c>
      <c r="N1597">
        <v>66</v>
      </c>
      <c r="Q1597"/>
    </row>
    <row r="1598" spans="1:17" x14ac:dyDescent="0.3">
      <c r="A1598">
        <v>988</v>
      </c>
      <c r="B1598" t="s">
        <v>1559</v>
      </c>
      <c r="C1598" t="s">
        <v>1560</v>
      </c>
      <c r="E1598" t="s">
        <v>52</v>
      </c>
      <c r="F1598">
        <v>1975</v>
      </c>
      <c r="G1598">
        <v>141</v>
      </c>
      <c r="H1598">
        <v>82</v>
      </c>
      <c r="I1598">
        <v>57</v>
      </c>
      <c r="J1598">
        <v>-8</v>
      </c>
      <c r="K1598" s="2">
        <f>Spotify_2000[[#This Row],[Columna2]]/60</f>
        <v>3.9833333333333334</v>
      </c>
      <c r="L1598">
        <v>239</v>
      </c>
      <c r="M1598">
        <v>1</v>
      </c>
      <c r="N1598">
        <v>63</v>
      </c>
      <c r="Q1598"/>
    </row>
    <row r="1599" spans="1:17" x14ac:dyDescent="0.3">
      <c r="A1599">
        <v>1006</v>
      </c>
      <c r="B1599" t="s">
        <v>1586</v>
      </c>
      <c r="C1599" t="s">
        <v>1587</v>
      </c>
      <c r="E1599" t="s">
        <v>5</v>
      </c>
      <c r="F1599">
        <v>1976</v>
      </c>
      <c r="G1599">
        <v>141</v>
      </c>
      <c r="H1599">
        <v>93</v>
      </c>
      <c r="I1599">
        <v>33</v>
      </c>
      <c r="J1599">
        <v>-9</v>
      </c>
      <c r="K1599" s="2">
        <f>Spotify_2000[[#This Row],[Columna2]]/60</f>
        <v>5.1333333333333337</v>
      </c>
      <c r="L1599">
        <v>308</v>
      </c>
      <c r="M1599">
        <v>0</v>
      </c>
      <c r="N1599">
        <v>75</v>
      </c>
      <c r="Q1599"/>
    </row>
    <row r="1600" spans="1:17" x14ac:dyDescent="0.3">
      <c r="A1600">
        <v>1217</v>
      </c>
      <c r="B1600" t="s">
        <v>1853</v>
      </c>
      <c r="C1600" t="s">
        <v>1854</v>
      </c>
      <c r="E1600" t="s">
        <v>62</v>
      </c>
      <c r="F1600">
        <v>1982</v>
      </c>
      <c r="G1600">
        <v>141</v>
      </c>
      <c r="H1600">
        <v>66</v>
      </c>
      <c r="I1600">
        <v>58</v>
      </c>
      <c r="J1600">
        <v>-14</v>
      </c>
      <c r="K1600" s="2">
        <f>Spotify_2000[[#This Row],[Columna2]]/60</f>
        <v>6.0166666666666666</v>
      </c>
      <c r="L1600">
        <v>361</v>
      </c>
      <c r="M1600">
        <v>1</v>
      </c>
      <c r="N1600">
        <v>52</v>
      </c>
      <c r="Q1600"/>
    </row>
    <row r="1601" spans="1:17" x14ac:dyDescent="0.3">
      <c r="A1601">
        <v>1438</v>
      </c>
      <c r="B1601" t="s">
        <v>2133</v>
      </c>
      <c r="C1601" t="s">
        <v>1846</v>
      </c>
      <c r="E1601" t="s">
        <v>5</v>
      </c>
      <c r="F1601">
        <v>1988</v>
      </c>
      <c r="G1601">
        <v>141</v>
      </c>
      <c r="H1601">
        <v>98</v>
      </c>
      <c r="I1601">
        <v>31</v>
      </c>
      <c r="J1601">
        <v>-3</v>
      </c>
      <c r="K1601" s="2">
        <f>Spotify_2000[[#This Row],[Columna2]]/60</f>
        <v>3.5166666666666666</v>
      </c>
      <c r="L1601">
        <v>211</v>
      </c>
      <c r="M1601">
        <v>9</v>
      </c>
      <c r="N1601">
        <v>42</v>
      </c>
      <c r="Q1601"/>
    </row>
    <row r="1602" spans="1:17" x14ac:dyDescent="0.3">
      <c r="A1602">
        <v>1641</v>
      </c>
      <c r="B1602" t="s">
        <v>2398</v>
      </c>
      <c r="C1602" t="s">
        <v>625</v>
      </c>
      <c r="E1602" t="s">
        <v>626</v>
      </c>
      <c r="F1602">
        <v>1994</v>
      </c>
      <c r="G1602">
        <v>141</v>
      </c>
      <c r="H1602">
        <v>66</v>
      </c>
      <c r="I1602">
        <v>38</v>
      </c>
      <c r="J1602">
        <v>-6</v>
      </c>
      <c r="K1602" s="2">
        <f>Spotify_2000[[#This Row],[Columna2]]/60</f>
        <v>5.8833333333333337</v>
      </c>
      <c r="L1602">
        <v>353</v>
      </c>
      <c r="M1602">
        <v>12</v>
      </c>
      <c r="N1602">
        <v>76</v>
      </c>
      <c r="Q1602"/>
    </row>
    <row r="1603" spans="1:17" x14ac:dyDescent="0.3">
      <c r="A1603">
        <v>147</v>
      </c>
      <c r="B1603" t="s">
        <v>304</v>
      </c>
      <c r="C1603" t="s">
        <v>305</v>
      </c>
      <c r="E1603" t="s">
        <v>5</v>
      </c>
      <c r="F1603">
        <v>2004</v>
      </c>
      <c r="G1603">
        <v>141</v>
      </c>
      <c r="H1603">
        <v>30</v>
      </c>
      <c r="I1603">
        <v>71</v>
      </c>
      <c r="J1603">
        <v>-12</v>
      </c>
      <c r="K1603" s="2">
        <f>Spotify_2000[[#This Row],[Columna2]]/60</f>
        <v>3.3833333333333333</v>
      </c>
      <c r="L1603">
        <v>203</v>
      </c>
      <c r="M1603">
        <v>44</v>
      </c>
      <c r="N1603">
        <v>44</v>
      </c>
      <c r="Q1603"/>
    </row>
    <row r="1604" spans="1:17" x14ac:dyDescent="0.3">
      <c r="A1604">
        <v>297</v>
      </c>
      <c r="B1604" t="s">
        <v>541</v>
      </c>
      <c r="C1604" t="s">
        <v>542</v>
      </c>
      <c r="E1604" t="s">
        <v>52</v>
      </c>
      <c r="F1604">
        <v>2005</v>
      </c>
      <c r="G1604">
        <v>141</v>
      </c>
      <c r="H1604">
        <v>92</v>
      </c>
      <c r="I1604">
        <v>58</v>
      </c>
      <c r="J1604">
        <v>-5</v>
      </c>
      <c r="K1604" s="2">
        <f>Spotify_2000[[#This Row],[Columna2]]/60</f>
        <v>2.95</v>
      </c>
      <c r="L1604">
        <v>177</v>
      </c>
      <c r="M1604">
        <v>0</v>
      </c>
      <c r="N1604">
        <v>40</v>
      </c>
      <c r="Q1604"/>
    </row>
    <row r="1605" spans="1:17" x14ac:dyDescent="0.3">
      <c r="A1605">
        <v>510</v>
      </c>
      <c r="B1605" t="s">
        <v>860</v>
      </c>
      <c r="C1605" t="s">
        <v>65</v>
      </c>
      <c r="E1605" t="s">
        <v>62</v>
      </c>
      <c r="F1605">
        <v>2012</v>
      </c>
      <c r="G1605">
        <v>141</v>
      </c>
      <c r="H1605">
        <v>71</v>
      </c>
      <c r="I1605">
        <v>75</v>
      </c>
      <c r="J1605">
        <v>-10</v>
      </c>
      <c r="K1605" s="2">
        <f>Spotify_2000[[#This Row],[Columna2]]/60</f>
        <v>4.7166666666666668</v>
      </c>
      <c r="L1605">
        <v>283</v>
      </c>
      <c r="M1605">
        <v>9</v>
      </c>
      <c r="N1605">
        <v>41</v>
      </c>
      <c r="Q1605"/>
    </row>
    <row r="1606" spans="1:17" x14ac:dyDescent="0.3">
      <c r="A1606">
        <v>1946</v>
      </c>
      <c r="B1606" t="s">
        <v>2777</v>
      </c>
      <c r="C1606" t="s">
        <v>309</v>
      </c>
      <c r="E1606" t="s">
        <v>310</v>
      </c>
      <c r="F1606">
        <v>1968</v>
      </c>
      <c r="G1606">
        <v>142</v>
      </c>
      <c r="H1606">
        <v>97</v>
      </c>
      <c r="I1606">
        <v>48</v>
      </c>
      <c r="J1606">
        <v>-7</v>
      </c>
      <c r="K1606" s="2">
        <f>Spotify_2000[[#This Row],[Columna2]]/60</f>
        <v>2.7166666666666668</v>
      </c>
      <c r="L1606">
        <v>163</v>
      </c>
      <c r="M1606">
        <v>7</v>
      </c>
      <c r="N1606">
        <v>66</v>
      </c>
      <c r="Q1606"/>
    </row>
    <row r="1607" spans="1:17" x14ac:dyDescent="0.3">
      <c r="A1607">
        <v>1025</v>
      </c>
      <c r="B1607" t="s">
        <v>1610</v>
      </c>
      <c r="C1607" t="s">
        <v>1611</v>
      </c>
      <c r="E1607" t="s">
        <v>5</v>
      </c>
      <c r="F1607">
        <v>1976</v>
      </c>
      <c r="G1607">
        <v>142</v>
      </c>
      <c r="H1607">
        <v>70</v>
      </c>
      <c r="I1607">
        <v>46</v>
      </c>
      <c r="J1607">
        <v>-10</v>
      </c>
      <c r="K1607" s="2">
        <f>Spotify_2000[[#This Row],[Columna2]]/60</f>
        <v>7.1333333333333337</v>
      </c>
      <c r="L1607">
        <v>428</v>
      </c>
      <c r="M1607">
        <v>29</v>
      </c>
      <c r="N1607">
        <v>61</v>
      </c>
      <c r="Q1607"/>
    </row>
    <row r="1608" spans="1:17" x14ac:dyDescent="0.3">
      <c r="A1608">
        <v>1446</v>
      </c>
      <c r="B1608" t="s">
        <v>2142</v>
      </c>
      <c r="C1608" t="s">
        <v>1094</v>
      </c>
      <c r="E1608" t="s">
        <v>563</v>
      </c>
      <c r="F1608">
        <v>1988</v>
      </c>
      <c r="G1608">
        <v>142</v>
      </c>
      <c r="H1608">
        <v>18</v>
      </c>
      <c r="I1608">
        <v>44</v>
      </c>
      <c r="J1608">
        <v>-16</v>
      </c>
      <c r="K1608" s="2">
        <f>Spotify_2000[[#This Row],[Columna2]]/60</f>
        <v>5.9666666666666668</v>
      </c>
      <c r="L1608">
        <v>358</v>
      </c>
      <c r="M1608">
        <v>84</v>
      </c>
      <c r="N1608">
        <v>40</v>
      </c>
      <c r="Q1608"/>
    </row>
    <row r="1609" spans="1:17" x14ac:dyDescent="0.3">
      <c r="A1609">
        <v>1469</v>
      </c>
      <c r="B1609" t="s">
        <v>2175</v>
      </c>
      <c r="C1609" t="s">
        <v>35</v>
      </c>
      <c r="E1609" t="s">
        <v>36</v>
      </c>
      <c r="F1609">
        <v>1989</v>
      </c>
      <c r="G1609">
        <v>142</v>
      </c>
      <c r="H1609">
        <v>85</v>
      </c>
      <c r="I1609">
        <v>53</v>
      </c>
      <c r="J1609">
        <v>-12</v>
      </c>
      <c r="K1609" s="2">
        <f>Spotify_2000[[#This Row],[Columna2]]/60</f>
        <v>3.9833333333333334</v>
      </c>
      <c r="L1609">
        <v>239</v>
      </c>
      <c r="M1609">
        <v>31</v>
      </c>
      <c r="N1609">
        <v>52</v>
      </c>
      <c r="Q1609"/>
    </row>
    <row r="1610" spans="1:17" x14ac:dyDescent="0.3">
      <c r="A1610">
        <v>1519</v>
      </c>
      <c r="B1610" t="s">
        <v>2241</v>
      </c>
      <c r="C1610" t="s">
        <v>129</v>
      </c>
      <c r="E1610" t="s">
        <v>11</v>
      </c>
      <c r="F1610">
        <v>1991</v>
      </c>
      <c r="G1610">
        <v>142</v>
      </c>
      <c r="H1610">
        <v>36</v>
      </c>
      <c r="I1610">
        <v>56</v>
      </c>
      <c r="J1610">
        <v>-11</v>
      </c>
      <c r="K1610" s="2">
        <f>Spotify_2000[[#This Row],[Columna2]]/60</f>
        <v>6.4833333333333334</v>
      </c>
      <c r="L1610">
        <v>389</v>
      </c>
      <c r="M1610">
        <v>5</v>
      </c>
      <c r="N1610">
        <v>69</v>
      </c>
      <c r="Q1610"/>
    </row>
    <row r="1611" spans="1:17" x14ac:dyDescent="0.3">
      <c r="A1611">
        <v>1589</v>
      </c>
      <c r="B1611" t="s">
        <v>2325</v>
      </c>
      <c r="C1611" t="s">
        <v>2326</v>
      </c>
      <c r="E1611" t="s">
        <v>1368</v>
      </c>
      <c r="F1611">
        <v>1992</v>
      </c>
      <c r="G1611">
        <v>142</v>
      </c>
      <c r="H1611">
        <v>28</v>
      </c>
      <c r="I1611">
        <v>39</v>
      </c>
      <c r="J1611">
        <v>-13</v>
      </c>
      <c r="K1611" s="2">
        <f>Spotify_2000[[#This Row],[Columna2]]/60</f>
        <v>3.2666666666666666</v>
      </c>
      <c r="L1611">
        <v>196</v>
      </c>
      <c r="M1611">
        <v>50</v>
      </c>
      <c r="N1611">
        <v>49</v>
      </c>
      <c r="Q1611"/>
    </row>
    <row r="1612" spans="1:17" x14ac:dyDescent="0.3">
      <c r="A1612">
        <v>1614</v>
      </c>
      <c r="B1612" t="s">
        <v>2363</v>
      </c>
      <c r="C1612" t="s">
        <v>327</v>
      </c>
      <c r="E1612" t="s">
        <v>33</v>
      </c>
      <c r="F1612">
        <v>1993</v>
      </c>
      <c r="G1612">
        <v>142</v>
      </c>
      <c r="H1612">
        <v>82</v>
      </c>
      <c r="I1612">
        <v>58</v>
      </c>
      <c r="J1612">
        <v>-7</v>
      </c>
      <c r="K1612" s="2">
        <f>Spotify_2000[[#This Row],[Columna2]]/60</f>
        <v>4.5333333333333332</v>
      </c>
      <c r="L1612">
        <v>272</v>
      </c>
      <c r="M1612">
        <v>18</v>
      </c>
      <c r="N1612">
        <v>76</v>
      </c>
      <c r="Q1612"/>
    </row>
    <row r="1613" spans="1:17" x14ac:dyDescent="0.3">
      <c r="A1613">
        <v>1732</v>
      </c>
      <c r="B1613" t="s">
        <v>2520</v>
      </c>
      <c r="C1613" t="s">
        <v>2334</v>
      </c>
      <c r="E1613" t="s">
        <v>566</v>
      </c>
      <c r="F1613">
        <v>1997</v>
      </c>
      <c r="G1613">
        <v>142</v>
      </c>
      <c r="H1613">
        <v>95</v>
      </c>
      <c r="I1613">
        <v>53</v>
      </c>
      <c r="J1613">
        <v>-5</v>
      </c>
      <c r="K1613" s="2">
        <f>Spotify_2000[[#This Row],[Columna2]]/60</f>
        <v>4.666666666666667</v>
      </c>
      <c r="L1613">
        <v>280</v>
      </c>
      <c r="M1613">
        <v>0</v>
      </c>
      <c r="N1613">
        <v>64</v>
      </c>
      <c r="Q1613"/>
    </row>
    <row r="1614" spans="1:17" x14ac:dyDescent="0.3">
      <c r="A1614">
        <v>1749</v>
      </c>
      <c r="B1614" t="s">
        <v>2540</v>
      </c>
      <c r="C1614" t="s">
        <v>1691</v>
      </c>
      <c r="E1614" t="s">
        <v>5</v>
      </c>
      <c r="F1614">
        <v>1997</v>
      </c>
      <c r="G1614">
        <v>142</v>
      </c>
      <c r="H1614">
        <v>63</v>
      </c>
      <c r="I1614">
        <v>76</v>
      </c>
      <c r="J1614">
        <v>-10</v>
      </c>
      <c r="K1614" s="2">
        <f>Spotify_2000[[#This Row],[Columna2]]/60</f>
        <v>3.0166666666666666</v>
      </c>
      <c r="L1614">
        <v>181</v>
      </c>
      <c r="M1614">
        <v>35</v>
      </c>
      <c r="N1614">
        <v>45</v>
      </c>
      <c r="Q1614"/>
    </row>
    <row r="1615" spans="1:17" x14ac:dyDescent="0.3">
      <c r="A1615">
        <v>29</v>
      </c>
      <c r="B1615" t="s">
        <v>73</v>
      </c>
      <c r="C1615" t="s">
        <v>74</v>
      </c>
      <c r="E1615" t="s">
        <v>75</v>
      </c>
      <c r="F1615">
        <v>2008</v>
      </c>
      <c r="G1615">
        <v>142</v>
      </c>
      <c r="H1615">
        <v>24</v>
      </c>
      <c r="I1615">
        <v>34</v>
      </c>
      <c r="J1615">
        <v>-11</v>
      </c>
      <c r="K1615" s="2">
        <f>Spotify_2000[[#This Row],[Columna2]]/60</f>
        <v>4.3166666666666664</v>
      </c>
      <c r="L1615">
        <v>259</v>
      </c>
      <c r="M1615">
        <v>92</v>
      </c>
      <c r="N1615">
        <v>48</v>
      </c>
      <c r="Q1615"/>
    </row>
    <row r="1616" spans="1:17" x14ac:dyDescent="0.3">
      <c r="A1616">
        <v>22</v>
      </c>
      <c r="B1616" t="s">
        <v>57</v>
      </c>
      <c r="C1616" t="s">
        <v>58</v>
      </c>
      <c r="E1616" t="s">
        <v>59</v>
      </c>
      <c r="F1616">
        <v>2009</v>
      </c>
      <c r="G1616">
        <v>142</v>
      </c>
      <c r="H1616">
        <v>51</v>
      </c>
      <c r="I1616">
        <v>60</v>
      </c>
      <c r="J1616">
        <v>-10</v>
      </c>
      <c r="K1616" s="2">
        <f>Spotify_2000[[#This Row],[Columna2]]/60</f>
        <v>3.6333333333333333</v>
      </c>
      <c r="L1616">
        <v>218</v>
      </c>
      <c r="M1616">
        <v>5</v>
      </c>
      <c r="N1616">
        <v>67</v>
      </c>
      <c r="Q1616"/>
    </row>
    <row r="1617" spans="1:17" x14ac:dyDescent="0.3">
      <c r="A1617">
        <v>223</v>
      </c>
      <c r="B1617" t="s">
        <v>434</v>
      </c>
      <c r="C1617" t="s">
        <v>435</v>
      </c>
      <c r="E1617" t="s">
        <v>249</v>
      </c>
      <c r="F1617">
        <v>2009</v>
      </c>
      <c r="G1617">
        <v>142</v>
      </c>
      <c r="H1617">
        <v>48</v>
      </c>
      <c r="I1617">
        <v>57</v>
      </c>
      <c r="J1617">
        <v>-6</v>
      </c>
      <c r="K1617" s="2">
        <f>Spotify_2000[[#This Row],[Columna2]]/60</f>
        <v>4.0666666666666664</v>
      </c>
      <c r="L1617">
        <v>244</v>
      </c>
      <c r="M1617">
        <v>26</v>
      </c>
      <c r="N1617">
        <v>32</v>
      </c>
      <c r="Q1617"/>
    </row>
    <row r="1618" spans="1:17" x14ac:dyDescent="0.3">
      <c r="A1618">
        <v>490</v>
      </c>
      <c r="B1618" t="s">
        <v>833</v>
      </c>
      <c r="C1618" t="s">
        <v>834</v>
      </c>
      <c r="E1618" t="s">
        <v>62</v>
      </c>
      <c r="F1618">
        <v>2012</v>
      </c>
      <c r="G1618">
        <v>142</v>
      </c>
      <c r="H1618">
        <v>75</v>
      </c>
      <c r="I1618">
        <v>50</v>
      </c>
      <c r="J1618">
        <v>-6</v>
      </c>
      <c r="K1618" s="2">
        <f>Spotify_2000[[#This Row],[Columna2]]/60</f>
        <v>3.2833333333333332</v>
      </c>
      <c r="L1618">
        <v>197</v>
      </c>
      <c r="M1618">
        <v>1</v>
      </c>
      <c r="N1618">
        <v>44</v>
      </c>
      <c r="Q1618"/>
    </row>
    <row r="1619" spans="1:17" x14ac:dyDescent="0.3">
      <c r="A1619">
        <v>556</v>
      </c>
      <c r="B1619" t="s">
        <v>931</v>
      </c>
      <c r="C1619" t="s">
        <v>70</v>
      </c>
      <c r="E1619" t="s">
        <v>71</v>
      </c>
      <c r="F1619">
        <v>2013</v>
      </c>
      <c r="G1619">
        <v>142</v>
      </c>
      <c r="H1619">
        <v>96</v>
      </c>
      <c r="I1619">
        <v>46</v>
      </c>
      <c r="J1619">
        <v>-4</v>
      </c>
      <c r="K1619" s="2">
        <f>Spotify_2000[[#This Row],[Columna2]]/60</f>
        <v>3.9666666666666668</v>
      </c>
      <c r="L1619">
        <v>238</v>
      </c>
      <c r="M1619">
        <v>7</v>
      </c>
      <c r="N1619">
        <v>26</v>
      </c>
      <c r="Q1619"/>
    </row>
    <row r="1620" spans="1:17" x14ac:dyDescent="0.3">
      <c r="A1620">
        <v>644</v>
      </c>
      <c r="B1620" t="s">
        <v>1070</v>
      </c>
      <c r="C1620" t="s">
        <v>585</v>
      </c>
      <c r="E1620" t="s">
        <v>586</v>
      </c>
      <c r="F1620">
        <v>2015</v>
      </c>
      <c r="G1620">
        <v>142</v>
      </c>
      <c r="H1620">
        <v>92</v>
      </c>
      <c r="I1620">
        <v>56</v>
      </c>
      <c r="J1620">
        <v>-4</v>
      </c>
      <c r="K1620" s="2">
        <f>Spotify_2000[[#This Row],[Columna2]]/60</f>
        <v>3.9166666666666665</v>
      </c>
      <c r="L1620">
        <v>235</v>
      </c>
      <c r="M1620">
        <v>0</v>
      </c>
      <c r="N1620">
        <v>54</v>
      </c>
      <c r="Q1620"/>
    </row>
    <row r="1621" spans="1:17" x14ac:dyDescent="0.3">
      <c r="A1621">
        <v>665</v>
      </c>
      <c r="B1621" t="s">
        <v>1100</v>
      </c>
      <c r="C1621" t="s">
        <v>30</v>
      </c>
      <c r="E1621" t="s">
        <v>2</v>
      </c>
      <c r="F1621">
        <v>2016</v>
      </c>
      <c r="G1621">
        <v>142</v>
      </c>
      <c r="H1621">
        <v>66</v>
      </c>
      <c r="I1621">
        <v>46</v>
      </c>
      <c r="J1621">
        <v>-8</v>
      </c>
      <c r="K1621" s="2">
        <f>Spotify_2000[[#This Row],[Columna2]]/60</f>
        <v>4.5666666666666664</v>
      </c>
      <c r="L1621">
        <v>274</v>
      </c>
      <c r="M1621">
        <v>28</v>
      </c>
      <c r="N1621">
        <v>44</v>
      </c>
      <c r="Q1621"/>
    </row>
    <row r="1622" spans="1:17" x14ac:dyDescent="0.3">
      <c r="A1622">
        <v>673</v>
      </c>
      <c r="B1622" t="s">
        <v>1109</v>
      </c>
      <c r="C1622" t="s">
        <v>83</v>
      </c>
      <c r="E1622" t="s">
        <v>84</v>
      </c>
      <c r="F1622">
        <v>2016</v>
      </c>
      <c r="G1622">
        <v>142</v>
      </c>
      <c r="H1622">
        <v>28</v>
      </c>
      <c r="I1622">
        <v>59</v>
      </c>
      <c r="J1622">
        <v>-5</v>
      </c>
      <c r="K1622" s="2">
        <f>Spotify_2000[[#This Row],[Columna2]]/60</f>
        <v>4.5333333333333332</v>
      </c>
      <c r="L1622">
        <v>272</v>
      </c>
      <c r="M1622">
        <v>88</v>
      </c>
      <c r="N1622">
        <v>70</v>
      </c>
      <c r="Q1622"/>
    </row>
    <row r="1623" spans="1:17" x14ac:dyDescent="0.3">
      <c r="A1623">
        <v>796</v>
      </c>
      <c r="B1623" t="s">
        <v>1291</v>
      </c>
      <c r="C1623" t="s">
        <v>1268</v>
      </c>
      <c r="E1623" t="s">
        <v>5</v>
      </c>
      <c r="F1623">
        <v>2019</v>
      </c>
      <c r="G1623">
        <v>142</v>
      </c>
      <c r="H1623">
        <v>66</v>
      </c>
      <c r="I1623">
        <v>36</v>
      </c>
      <c r="J1623">
        <v>-8</v>
      </c>
      <c r="K1623" s="2">
        <f>Spotify_2000[[#This Row],[Columna2]]/60</f>
        <v>3.95</v>
      </c>
      <c r="L1623">
        <v>237</v>
      </c>
      <c r="M1623">
        <v>10</v>
      </c>
      <c r="N1623">
        <v>32</v>
      </c>
      <c r="Q1623"/>
    </row>
    <row r="1624" spans="1:17" x14ac:dyDescent="0.3">
      <c r="A1624">
        <v>801</v>
      </c>
      <c r="B1624" t="s">
        <v>1299</v>
      </c>
      <c r="C1624" t="s">
        <v>309</v>
      </c>
      <c r="E1624" t="s">
        <v>310</v>
      </c>
      <c r="F1624">
        <v>1970</v>
      </c>
      <c r="G1624">
        <v>143</v>
      </c>
      <c r="H1624">
        <v>40</v>
      </c>
      <c r="I1624">
        <v>44</v>
      </c>
      <c r="J1624">
        <v>-8</v>
      </c>
      <c r="K1624" s="2">
        <f>Spotify_2000[[#This Row],[Columna2]]/60</f>
        <v>4.05</v>
      </c>
      <c r="L1624">
        <v>243</v>
      </c>
      <c r="M1624">
        <v>63</v>
      </c>
      <c r="N1624">
        <v>79</v>
      </c>
      <c r="Q1624"/>
    </row>
    <row r="1625" spans="1:17" x14ac:dyDescent="0.3">
      <c r="A1625">
        <v>910</v>
      </c>
      <c r="B1625" t="s">
        <v>1447</v>
      </c>
      <c r="C1625" t="s">
        <v>1416</v>
      </c>
      <c r="E1625" t="s">
        <v>5</v>
      </c>
      <c r="F1625">
        <v>1972</v>
      </c>
      <c r="G1625">
        <v>143</v>
      </c>
      <c r="H1625">
        <v>63</v>
      </c>
      <c r="I1625">
        <v>57</v>
      </c>
      <c r="J1625">
        <v>-12</v>
      </c>
      <c r="K1625" s="2">
        <f>Spotify_2000[[#This Row],[Columna2]]/60</f>
        <v>4.3</v>
      </c>
      <c r="L1625">
        <v>258</v>
      </c>
      <c r="M1625">
        <v>49</v>
      </c>
      <c r="N1625">
        <v>65</v>
      </c>
      <c r="Q1625"/>
    </row>
    <row r="1626" spans="1:17" x14ac:dyDescent="0.3">
      <c r="A1626">
        <v>1187</v>
      </c>
      <c r="B1626" t="s">
        <v>1814</v>
      </c>
      <c r="C1626" t="s">
        <v>1815</v>
      </c>
      <c r="E1626" t="s">
        <v>114</v>
      </c>
      <c r="F1626">
        <v>1980</v>
      </c>
      <c r="G1626">
        <v>143</v>
      </c>
      <c r="H1626">
        <v>76</v>
      </c>
      <c r="I1626">
        <v>56</v>
      </c>
      <c r="J1626">
        <v>-7</v>
      </c>
      <c r="K1626" s="2">
        <f>Spotify_2000[[#This Row],[Columna2]]/60</f>
        <v>3.5666666666666669</v>
      </c>
      <c r="L1626">
        <v>214</v>
      </c>
      <c r="M1626">
        <v>0</v>
      </c>
      <c r="N1626">
        <v>65</v>
      </c>
      <c r="Q1626"/>
    </row>
    <row r="1627" spans="1:17" x14ac:dyDescent="0.3">
      <c r="A1627">
        <v>1255</v>
      </c>
      <c r="B1627" t="s">
        <v>1900</v>
      </c>
      <c r="C1627" t="s">
        <v>1901</v>
      </c>
      <c r="E1627" t="s">
        <v>114</v>
      </c>
      <c r="F1627">
        <v>1983</v>
      </c>
      <c r="G1627">
        <v>143</v>
      </c>
      <c r="H1627">
        <v>76</v>
      </c>
      <c r="I1627">
        <v>60</v>
      </c>
      <c r="J1627">
        <v>-12</v>
      </c>
      <c r="K1627" s="2">
        <f>Spotify_2000[[#This Row],[Columna2]]/60</f>
        <v>6.8166666666666664</v>
      </c>
      <c r="L1627">
        <v>409</v>
      </c>
      <c r="M1627">
        <v>6</v>
      </c>
      <c r="N1627">
        <v>48</v>
      </c>
      <c r="Q1627"/>
    </row>
    <row r="1628" spans="1:17" x14ac:dyDescent="0.3">
      <c r="A1628">
        <v>1338</v>
      </c>
      <c r="B1628" t="s">
        <v>2006</v>
      </c>
      <c r="C1628" t="s">
        <v>1746</v>
      </c>
      <c r="E1628" t="s">
        <v>509</v>
      </c>
      <c r="F1628">
        <v>1985</v>
      </c>
      <c r="G1628">
        <v>143</v>
      </c>
      <c r="H1628">
        <v>83</v>
      </c>
      <c r="I1628">
        <v>54</v>
      </c>
      <c r="J1628">
        <v>-6</v>
      </c>
      <c r="K1628" s="2">
        <f>Spotify_2000[[#This Row],[Columna2]]/60</f>
        <v>2.9666666666666668</v>
      </c>
      <c r="L1628">
        <v>178</v>
      </c>
      <c r="M1628">
        <v>11</v>
      </c>
      <c r="N1628">
        <v>54</v>
      </c>
      <c r="Q1628"/>
    </row>
    <row r="1629" spans="1:17" x14ac:dyDescent="0.3">
      <c r="A1629">
        <v>1587</v>
      </c>
      <c r="B1629" t="s">
        <v>2323</v>
      </c>
      <c r="C1629" t="s">
        <v>2106</v>
      </c>
      <c r="E1629" t="s">
        <v>33</v>
      </c>
      <c r="F1629">
        <v>1992</v>
      </c>
      <c r="G1629">
        <v>143</v>
      </c>
      <c r="H1629">
        <v>43</v>
      </c>
      <c r="I1629">
        <v>47</v>
      </c>
      <c r="J1629">
        <v>-12</v>
      </c>
      <c r="K1629" s="2">
        <f>Spotify_2000[[#This Row],[Columna2]]/60</f>
        <v>4.5166666666666666</v>
      </c>
      <c r="L1629">
        <v>271</v>
      </c>
      <c r="M1629">
        <v>18</v>
      </c>
      <c r="N1629">
        <v>62</v>
      </c>
      <c r="Q1629"/>
    </row>
    <row r="1630" spans="1:17" x14ac:dyDescent="0.3">
      <c r="A1630">
        <v>1671</v>
      </c>
      <c r="B1630" t="s">
        <v>2437</v>
      </c>
      <c r="C1630" t="s">
        <v>2438</v>
      </c>
      <c r="E1630" t="s">
        <v>2439</v>
      </c>
      <c r="F1630">
        <v>1995</v>
      </c>
      <c r="G1630">
        <v>143</v>
      </c>
      <c r="H1630">
        <v>48</v>
      </c>
      <c r="I1630">
        <v>66</v>
      </c>
      <c r="J1630">
        <v>-9</v>
      </c>
      <c r="K1630" s="2">
        <f>Spotify_2000[[#This Row],[Columna2]]/60</f>
        <v>3.1833333333333331</v>
      </c>
      <c r="L1630">
        <v>191</v>
      </c>
      <c r="M1630">
        <v>64</v>
      </c>
      <c r="N1630">
        <v>73</v>
      </c>
      <c r="Q1630"/>
    </row>
    <row r="1631" spans="1:17" x14ac:dyDescent="0.3">
      <c r="A1631">
        <v>1791</v>
      </c>
      <c r="B1631" t="s">
        <v>2589</v>
      </c>
      <c r="C1631" t="s">
        <v>194</v>
      </c>
      <c r="E1631" t="s">
        <v>11</v>
      </c>
      <c r="F1631">
        <v>1998</v>
      </c>
      <c r="G1631">
        <v>143</v>
      </c>
      <c r="H1631">
        <v>90</v>
      </c>
      <c r="I1631">
        <v>72</v>
      </c>
      <c r="J1631">
        <v>-4</v>
      </c>
      <c r="K1631" s="2">
        <f>Spotify_2000[[#This Row],[Columna2]]/60</f>
        <v>3.15</v>
      </c>
      <c r="L1631">
        <v>189</v>
      </c>
      <c r="M1631">
        <v>9</v>
      </c>
      <c r="N1631">
        <v>72</v>
      </c>
      <c r="Q1631"/>
    </row>
    <row r="1632" spans="1:17" x14ac:dyDescent="0.3">
      <c r="A1632">
        <v>275</v>
      </c>
      <c r="B1632" t="s">
        <v>507</v>
      </c>
      <c r="C1632" t="s">
        <v>508</v>
      </c>
      <c r="E1632" t="s">
        <v>509</v>
      </c>
      <c r="F1632">
        <v>2000</v>
      </c>
      <c r="G1632">
        <v>143</v>
      </c>
      <c r="H1632">
        <v>74</v>
      </c>
      <c r="I1632">
        <v>71</v>
      </c>
      <c r="J1632">
        <v>-8</v>
      </c>
      <c r="K1632" s="2">
        <f>Spotify_2000[[#This Row],[Columna2]]/60</f>
        <v>3.85</v>
      </c>
      <c r="L1632">
        <v>231</v>
      </c>
      <c r="M1632">
        <v>26</v>
      </c>
      <c r="N1632">
        <v>66</v>
      </c>
      <c r="Q1632"/>
    </row>
    <row r="1633" spans="1:17" x14ac:dyDescent="0.3">
      <c r="A1633">
        <v>360</v>
      </c>
      <c r="B1633" t="s">
        <v>640</v>
      </c>
      <c r="C1633" t="s">
        <v>415</v>
      </c>
      <c r="E1633" t="s">
        <v>47</v>
      </c>
      <c r="F1633">
        <v>2007</v>
      </c>
      <c r="G1633">
        <v>143</v>
      </c>
      <c r="H1633">
        <v>83</v>
      </c>
      <c r="I1633">
        <v>44</v>
      </c>
      <c r="J1633">
        <v>-7</v>
      </c>
      <c r="K1633" s="2">
        <f>Spotify_2000[[#This Row],[Columna2]]/60</f>
        <v>5.3666666666666663</v>
      </c>
      <c r="L1633">
        <v>322</v>
      </c>
      <c r="M1633">
        <v>5</v>
      </c>
      <c r="N1633">
        <v>66</v>
      </c>
      <c r="Q1633"/>
    </row>
    <row r="1634" spans="1:17" x14ac:dyDescent="0.3">
      <c r="A1634">
        <v>1898</v>
      </c>
      <c r="B1634" t="s">
        <v>2720</v>
      </c>
      <c r="C1634" t="s">
        <v>309</v>
      </c>
      <c r="E1634" t="s">
        <v>310</v>
      </c>
      <c r="F1634">
        <v>1967</v>
      </c>
      <c r="G1634">
        <v>144</v>
      </c>
      <c r="H1634">
        <v>26</v>
      </c>
      <c r="I1634">
        <v>36</v>
      </c>
      <c r="J1634">
        <v>-11</v>
      </c>
      <c r="K1634" s="2">
        <f>Spotify_2000[[#This Row],[Columna2]]/60</f>
        <v>2.9833333333333334</v>
      </c>
      <c r="L1634">
        <v>179</v>
      </c>
      <c r="M1634">
        <v>91</v>
      </c>
      <c r="N1634">
        <v>58</v>
      </c>
      <c r="Q1634"/>
    </row>
    <row r="1635" spans="1:17" x14ac:dyDescent="0.3">
      <c r="A1635">
        <v>1934</v>
      </c>
      <c r="B1635" t="s">
        <v>2762</v>
      </c>
      <c r="C1635" t="s">
        <v>2763</v>
      </c>
      <c r="E1635" t="s">
        <v>5</v>
      </c>
      <c r="F1635">
        <v>1968</v>
      </c>
      <c r="G1635">
        <v>144</v>
      </c>
      <c r="H1635">
        <v>55</v>
      </c>
      <c r="I1635">
        <v>63</v>
      </c>
      <c r="J1635">
        <v>-9</v>
      </c>
      <c r="K1635" s="2">
        <f>Spotify_2000[[#This Row],[Columna2]]/60</f>
        <v>4.5666666666666664</v>
      </c>
      <c r="L1635">
        <v>274</v>
      </c>
      <c r="M1635">
        <v>37</v>
      </c>
      <c r="N1635">
        <v>72</v>
      </c>
      <c r="Q1635"/>
    </row>
    <row r="1636" spans="1:17" x14ac:dyDescent="0.3">
      <c r="A1636">
        <v>929</v>
      </c>
      <c r="B1636" t="s">
        <v>1474</v>
      </c>
      <c r="C1636" t="s">
        <v>30</v>
      </c>
      <c r="E1636" t="s">
        <v>2</v>
      </c>
      <c r="F1636">
        <v>1973</v>
      </c>
      <c r="G1636">
        <v>144</v>
      </c>
      <c r="H1636">
        <v>75</v>
      </c>
      <c r="I1636">
        <v>66</v>
      </c>
      <c r="J1636">
        <v>-11</v>
      </c>
      <c r="K1636" s="2">
        <f>Spotify_2000[[#This Row],[Columna2]]/60</f>
        <v>2.8333333333333335</v>
      </c>
      <c r="L1636">
        <v>170</v>
      </c>
      <c r="M1636">
        <v>10</v>
      </c>
      <c r="N1636">
        <v>68</v>
      </c>
      <c r="Q1636"/>
    </row>
    <row r="1637" spans="1:17" x14ac:dyDescent="0.3">
      <c r="A1637">
        <v>964</v>
      </c>
      <c r="B1637" t="s">
        <v>1528</v>
      </c>
      <c r="C1637" t="s">
        <v>1194</v>
      </c>
      <c r="E1637" t="s">
        <v>1079</v>
      </c>
      <c r="F1637">
        <v>1975</v>
      </c>
      <c r="G1637">
        <v>144</v>
      </c>
      <c r="H1637">
        <v>40</v>
      </c>
      <c r="I1637">
        <v>39</v>
      </c>
      <c r="J1637">
        <v>-10</v>
      </c>
      <c r="K1637" s="2">
        <f>Spotify_2000[[#This Row],[Columna2]]/60</f>
        <v>5.9</v>
      </c>
      <c r="L1637">
        <v>354</v>
      </c>
      <c r="M1637">
        <v>29</v>
      </c>
      <c r="N1637">
        <v>77</v>
      </c>
      <c r="Q1637"/>
    </row>
    <row r="1638" spans="1:17" x14ac:dyDescent="0.3">
      <c r="A1638">
        <v>1307</v>
      </c>
      <c r="B1638" t="s">
        <v>1967</v>
      </c>
      <c r="C1638" t="s">
        <v>1932</v>
      </c>
      <c r="E1638" t="s">
        <v>114</v>
      </c>
      <c r="F1638">
        <v>1984</v>
      </c>
      <c r="G1638">
        <v>144</v>
      </c>
      <c r="H1638">
        <v>91</v>
      </c>
      <c r="I1638">
        <v>59</v>
      </c>
      <c r="J1638">
        <v>-8</v>
      </c>
      <c r="K1638" s="2">
        <f>Spotify_2000[[#This Row],[Columna2]]/60</f>
        <v>4.0666666666666664</v>
      </c>
      <c r="L1638">
        <v>244</v>
      </c>
      <c r="M1638">
        <v>15</v>
      </c>
      <c r="N1638">
        <v>59</v>
      </c>
      <c r="Q1638"/>
    </row>
    <row r="1639" spans="1:17" x14ac:dyDescent="0.3">
      <c r="A1639">
        <v>1471</v>
      </c>
      <c r="B1639" t="s">
        <v>2177</v>
      </c>
      <c r="C1639" t="s">
        <v>1039</v>
      </c>
      <c r="E1639" t="s">
        <v>14</v>
      </c>
      <c r="F1639">
        <v>1989</v>
      </c>
      <c r="G1639">
        <v>144</v>
      </c>
      <c r="H1639">
        <v>48</v>
      </c>
      <c r="I1639">
        <v>34</v>
      </c>
      <c r="J1639">
        <v>-10</v>
      </c>
      <c r="K1639" s="2">
        <f>Spotify_2000[[#This Row],[Columna2]]/60</f>
        <v>4.333333333333333</v>
      </c>
      <c r="L1639">
        <v>260</v>
      </c>
      <c r="M1639">
        <v>28</v>
      </c>
      <c r="N1639">
        <v>68</v>
      </c>
      <c r="Q1639"/>
    </row>
    <row r="1640" spans="1:17" x14ac:dyDescent="0.3">
      <c r="A1640">
        <v>1506</v>
      </c>
      <c r="B1640" t="s">
        <v>2225</v>
      </c>
      <c r="C1640" t="s">
        <v>1640</v>
      </c>
      <c r="E1640" t="s">
        <v>33</v>
      </c>
      <c r="F1640">
        <v>1990</v>
      </c>
      <c r="G1640">
        <v>144</v>
      </c>
      <c r="H1640">
        <v>59</v>
      </c>
      <c r="I1640">
        <v>62</v>
      </c>
      <c r="J1640">
        <v>-11</v>
      </c>
      <c r="K1640" s="2">
        <f>Spotify_2000[[#This Row],[Columna2]]/60</f>
        <v>4.2166666666666668</v>
      </c>
      <c r="L1640">
        <v>253</v>
      </c>
      <c r="M1640">
        <v>4</v>
      </c>
      <c r="N1640">
        <v>60</v>
      </c>
      <c r="Q1640"/>
    </row>
    <row r="1641" spans="1:17" x14ac:dyDescent="0.3">
      <c r="A1641">
        <v>1584</v>
      </c>
      <c r="B1641" t="s">
        <v>2318</v>
      </c>
      <c r="C1641" t="s">
        <v>2319</v>
      </c>
      <c r="E1641" t="s">
        <v>11</v>
      </c>
      <c r="F1641">
        <v>1992</v>
      </c>
      <c r="G1641">
        <v>144</v>
      </c>
      <c r="H1641">
        <v>94</v>
      </c>
      <c r="I1641">
        <v>43</v>
      </c>
      <c r="J1641">
        <v>-5</v>
      </c>
      <c r="K1641" s="2">
        <f>Spotify_2000[[#This Row],[Columna2]]/60</f>
        <v>5.2333333333333334</v>
      </c>
      <c r="L1641">
        <v>314</v>
      </c>
      <c r="M1641">
        <v>1</v>
      </c>
      <c r="N1641">
        <v>61</v>
      </c>
      <c r="Q1641"/>
    </row>
    <row r="1642" spans="1:17" x14ac:dyDescent="0.3">
      <c r="A1642">
        <v>1598</v>
      </c>
      <c r="B1642" t="s">
        <v>2339</v>
      </c>
      <c r="C1642" t="s">
        <v>2310</v>
      </c>
      <c r="E1642" t="s">
        <v>11</v>
      </c>
      <c r="F1642">
        <v>1992</v>
      </c>
      <c r="G1642">
        <v>144</v>
      </c>
      <c r="H1642">
        <v>55</v>
      </c>
      <c r="I1642">
        <v>27</v>
      </c>
      <c r="J1642">
        <v>-8</v>
      </c>
      <c r="K1642" s="2">
        <f>Spotify_2000[[#This Row],[Columna2]]/60</f>
        <v>6.2333333333333334</v>
      </c>
      <c r="L1642">
        <v>374</v>
      </c>
      <c r="M1642">
        <v>3</v>
      </c>
      <c r="N1642">
        <v>68</v>
      </c>
      <c r="Q1642"/>
    </row>
    <row r="1643" spans="1:17" x14ac:dyDescent="0.3">
      <c r="A1643">
        <v>1745</v>
      </c>
      <c r="B1643" t="s">
        <v>2536</v>
      </c>
      <c r="C1643" t="s">
        <v>129</v>
      </c>
      <c r="E1643" t="s">
        <v>11</v>
      </c>
      <c r="F1643">
        <v>1997</v>
      </c>
      <c r="G1643">
        <v>144</v>
      </c>
      <c r="H1643">
        <v>90</v>
      </c>
      <c r="I1643">
        <v>43</v>
      </c>
      <c r="J1643">
        <v>-4</v>
      </c>
      <c r="K1643" s="2">
        <f>Spotify_2000[[#This Row],[Columna2]]/60</f>
        <v>4.6500000000000004</v>
      </c>
      <c r="L1643">
        <v>279</v>
      </c>
      <c r="M1643">
        <v>0</v>
      </c>
      <c r="N1643">
        <v>51</v>
      </c>
      <c r="Q1643"/>
    </row>
    <row r="1644" spans="1:17" x14ac:dyDescent="0.3">
      <c r="A1644">
        <v>226</v>
      </c>
      <c r="B1644" t="s">
        <v>439</v>
      </c>
      <c r="C1644" t="s">
        <v>155</v>
      </c>
      <c r="E1644" t="s">
        <v>11</v>
      </c>
      <c r="F1644">
        <v>2002</v>
      </c>
      <c r="G1644">
        <v>144</v>
      </c>
      <c r="H1644">
        <v>55</v>
      </c>
      <c r="I1644">
        <v>54</v>
      </c>
      <c r="J1644">
        <v>-7</v>
      </c>
      <c r="K1644" s="2">
        <f>Spotify_2000[[#This Row],[Columna2]]/60</f>
        <v>3.9833333333333334</v>
      </c>
      <c r="L1644">
        <v>239</v>
      </c>
      <c r="M1644">
        <v>5</v>
      </c>
      <c r="N1644">
        <v>75</v>
      </c>
      <c r="Q1644"/>
    </row>
    <row r="1645" spans="1:17" x14ac:dyDescent="0.3">
      <c r="A1645">
        <v>334</v>
      </c>
      <c r="B1645" t="s">
        <v>598</v>
      </c>
      <c r="C1645" t="s">
        <v>599</v>
      </c>
      <c r="E1645" t="s">
        <v>249</v>
      </c>
      <c r="F1645">
        <v>2003</v>
      </c>
      <c r="G1645">
        <v>144</v>
      </c>
      <c r="H1645">
        <v>44</v>
      </c>
      <c r="I1645">
        <v>47</v>
      </c>
      <c r="J1645">
        <v>-11</v>
      </c>
      <c r="K1645" s="2">
        <f>Spotify_2000[[#This Row],[Columna2]]/60</f>
        <v>4.6833333333333336</v>
      </c>
      <c r="L1645">
        <v>281</v>
      </c>
      <c r="M1645">
        <v>60</v>
      </c>
      <c r="N1645">
        <v>52</v>
      </c>
      <c r="Q1645"/>
    </row>
    <row r="1646" spans="1:17" x14ac:dyDescent="0.3">
      <c r="A1646">
        <v>363</v>
      </c>
      <c r="B1646" t="s">
        <v>644</v>
      </c>
      <c r="C1646" t="s">
        <v>65</v>
      </c>
      <c r="E1646" t="s">
        <v>62</v>
      </c>
      <c r="F1646">
        <v>2007</v>
      </c>
      <c r="G1646">
        <v>144</v>
      </c>
      <c r="H1646">
        <v>77</v>
      </c>
      <c r="I1646">
        <v>51</v>
      </c>
      <c r="J1646">
        <v>-6</v>
      </c>
      <c r="K1646" s="2">
        <f>Spotify_2000[[#This Row],[Columna2]]/60</f>
        <v>3.5</v>
      </c>
      <c r="L1646">
        <v>210</v>
      </c>
      <c r="M1646">
        <v>0</v>
      </c>
      <c r="N1646">
        <v>36</v>
      </c>
      <c r="Q1646"/>
    </row>
    <row r="1647" spans="1:17" x14ac:dyDescent="0.3">
      <c r="A1647">
        <v>225</v>
      </c>
      <c r="B1647" t="s">
        <v>438</v>
      </c>
      <c r="C1647" t="s">
        <v>10</v>
      </c>
      <c r="E1647" t="s">
        <v>11</v>
      </c>
      <c r="F1647">
        <v>2009</v>
      </c>
      <c r="G1647">
        <v>144</v>
      </c>
      <c r="H1647">
        <v>34</v>
      </c>
      <c r="I1647">
        <v>64</v>
      </c>
      <c r="J1647">
        <v>-11</v>
      </c>
      <c r="K1647" s="2">
        <f>Spotify_2000[[#This Row],[Columna2]]/60</f>
        <v>4.1833333333333336</v>
      </c>
      <c r="L1647">
        <v>251</v>
      </c>
      <c r="M1647">
        <v>91</v>
      </c>
      <c r="N1647">
        <v>69</v>
      </c>
      <c r="Q1647"/>
    </row>
    <row r="1648" spans="1:17" x14ac:dyDescent="0.3">
      <c r="A1648">
        <v>545</v>
      </c>
      <c r="B1648" t="s">
        <v>915</v>
      </c>
      <c r="C1648" t="s">
        <v>916</v>
      </c>
      <c r="E1648" t="s">
        <v>62</v>
      </c>
      <c r="F1648">
        <v>2013</v>
      </c>
      <c r="G1648">
        <v>144</v>
      </c>
      <c r="H1648">
        <v>40</v>
      </c>
      <c r="I1648">
        <v>56</v>
      </c>
      <c r="J1648">
        <v>-8</v>
      </c>
      <c r="K1648" s="2">
        <f>Spotify_2000[[#This Row],[Columna2]]/60</f>
        <v>3.4833333333333334</v>
      </c>
      <c r="L1648">
        <v>209</v>
      </c>
      <c r="M1648">
        <v>66</v>
      </c>
      <c r="N1648">
        <v>36</v>
      </c>
      <c r="Q1648"/>
    </row>
    <row r="1649" spans="1:17" x14ac:dyDescent="0.3">
      <c r="A1649">
        <v>654</v>
      </c>
      <c r="B1649" t="s">
        <v>1086</v>
      </c>
      <c r="C1649" t="s">
        <v>83</v>
      </c>
      <c r="E1649" t="s">
        <v>84</v>
      </c>
      <c r="F1649">
        <v>2016</v>
      </c>
      <c r="G1649">
        <v>144</v>
      </c>
      <c r="H1649">
        <v>59</v>
      </c>
      <c r="I1649">
        <v>38</v>
      </c>
      <c r="J1649">
        <v>-6</v>
      </c>
      <c r="K1649" s="2">
        <f>Spotify_2000[[#This Row],[Columna2]]/60</f>
        <v>4.8499999999999996</v>
      </c>
      <c r="L1649">
        <v>291</v>
      </c>
      <c r="M1649">
        <v>35</v>
      </c>
      <c r="N1649">
        <v>73</v>
      </c>
      <c r="Q1649"/>
    </row>
    <row r="1650" spans="1:17" x14ac:dyDescent="0.3">
      <c r="A1650">
        <v>1942</v>
      </c>
      <c r="B1650" t="s">
        <v>2772</v>
      </c>
      <c r="C1650" t="s">
        <v>430</v>
      </c>
      <c r="E1650" t="s">
        <v>2</v>
      </c>
      <c r="F1650">
        <v>1968</v>
      </c>
      <c r="G1650">
        <v>145</v>
      </c>
      <c r="H1650">
        <v>46</v>
      </c>
      <c r="I1650">
        <v>31</v>
      </c>
      <c r="J1650">
        <v>-9</v>
      </c>
      <c r="K1650" s="2">
        <f>Spotify_2000[[#This Row],[Columna2]]/60</f>
        <v>3.1333333333333333</v>
      </c>
      <c r="L1650">
        <v>188</v>
      </c>
      <c r="M1650">
        <v>16</v>
      </c>
      <c r="N1650">
        <v>66</v>
      </c>
      <c r="Q1650"/>
    </row>
    <row r="1651" spans="1:17" x14ac:dyDescent="0.3">
      <c r="A1651">
        <v>1958</v>
      </c>
      <c r="B1651" t="s">
        <v>2789</v>
      </c>
      <c r="C1651" t="s">
        <v>1502</v>
      </c>
      <c r="E1651" t="s">
        <v>5</v>
      </c>
      <c r="F1651">
        <v>1969</v>
      </c>
      <c r="G1651">
        <v>145</v>
      </c>
      <c r="H1651">
        <v>43</v>
      </c>
      <c r="I1651">
        <v>31</v>
      </c>
      <c r="J1651">
        <v>-11</v>
      </c>
      <c r="K1651" s="2">
        <f>Spotify_2000[[#This Row],[Columna2]]/60</f>
        <v>5.2</v>
      </c>
      <c r="L1651">
        <v>312</v>
      </c>
      <c r="M1651">
        <v>29</v>
      </c>
      <c r="N1651">
        <v>69</v>
      </c>
      <c r="Q1651"/>
    </row>
    <row r="1652" spans="1:17" x14ac:dyDescent="0.3">
      <c r="A1652">
        <v>855</v>
      </c>
      <c r="B1652" t="s">
        <v>1376</v>
      </c>
      <c r="C1652" t="s">
        <v>1307</v>
      </c>
      <c r="E1652" t="s">
        <v>1079</v>
      </c>
      <c r="F1652">
        <v>1971</v>
      </c>
      <c r="G1652">
        <v>145</v>
      </c>
      <c r="H1652">
        <v>43</v>
      </c>
      <c r="I1652">
        <v>41</v>
      </c>
      <c r="J1652">
        <v>-11</v>
      </c>
      <c r="K1652" s="2">
        <f>Spotify_2000[[#This Row],[Columna2]]/60</f>
        <v>6.2833333333333332</v>
      </c>
      <c r="L1652">
        <v>377</v>
      </c>
      <c r="M1652">
        <v>38</v>
      </c>
      <c r="N1652">
        <v>79</v>
      </c>
      <c r="Q1652"/>
    </row>
    <row r="1653" spans="1:17" x14ac:dyDescent="0.3">
      <c r="A1653">
        <v>884</v>
      </c>
      <c r="B1653" t="s">
        <v>1411</v>
      </c>
      <c r="C1653" t="s">
        <v>113</v>
      </c>
      <c r="E1653" t="s">
        <v>114</v>
      </c>
      <c r="F1653">
        <v>1972</v>
      </c>
      <c r="G1653">
        <v>145</v>
      </c>
      <c r="H1653">
        <v>27</v>
      </c>
      <c r="I1653">
        <v>40</v>
      </c>
      <c r="J1653">
        <v>-12</v>
      </c>
      <c r="K1653" s="2">
        <f>Spotify_2000[[#This Row],[Columna2]]/60</f>
        <v>3.75</v>
      </c>
      <c r="L1653">
        <v>225</v>
      </c>
      <c r="M1653">
        <v>74</v>
      </c>
      <c r="N1653">
        <v>69</v>
      </c>
      <c r="Q1653"/>
    </row>
    <row r="1654" spans="1:17" x14ac:dyDescent="0.3">
      <c r="A1654">
        <v>1181</v>
      </c>
      <c r="B1654" t="s">
        <v>1808</v>
      </c>
      <c r="C1654" t="s">
        <v>840</v>
      </c>
      <c r="E1654" t="s">
        <v>509</v>
      </c>
      <c r="F1654">
        <v>1980</v>
      </c>
      <c r="G1654">
        <v>145</v>
      </c>
      <c r="H1654">
        <v>89</v>
      </c>
      <c r="I1654">
        <v>64</v>
      </c>
      <c r="J1654">
        <v>-5</v>
      </c>
      <c r="K1654" s="2">
        <f>Spotify_2000[[#This Row],[Columna2]]/60</f>
        <v>2.7833333333333332</v>
      </c>
      <c r="L1654">
        <v>167</v>
      </c>
      <c r="M1654">
        <v>14</v>
      </c>
      <c r="N1654">
        <v>33</v>
      </c>
      <c r="Q1654"/>
    </row>
    <row r="1655" spans="1:17" x14ac:dyDescent="0.3">
      <c r="A1655">
        <v>1199</v>
      </c>
      <c r="B1655" t="s">
        <v>1829</v>
      </c>
      <c r="C1655" t="s">
        <v>1830</v>
      </c>
      <c r="E1655" t="s">
        <v>509</v>
      </c>
      <c r="F1655">
        <v>1981</v>
      </c>
      <c r="G1655">
        <v>145</v>
      </c>
      <c r="H1655">
        <v>51</v>
      </c>
      <c r="I1655">
        <v>52</v>
      </c>
      <c r="J1655">
        <v>-8</v>
      </c>
      <c r="K1655" s="2">
        <f>Spotify_2000[[#This Row],[Columna2]]/60</f>
        <v>2.5666666666666669</v>
      </c>
      <c r="L1655">
        <v>154</v>
      </c>
      <c r="M1655">
        <v>48</v>
      </c>
      <c r="N1655">
        <v>53</v>
      </c>
      <c r="Q1655"/>
    </row>
    <row r="1656" spans="1:17" x14ac:dyDescent="0.3">
      <c r="A1656">
        <v>1487</v>
      </c>
      <c r="B1656" t="s">
        <v>2199</v>
      </c>
      <c r="C1656" t="s">
        <v>332</v>
      </c>
      <c r="E1656" t="s">
        <v>5</v>
      </c>
      <c r="F1656">
        <v>1989</v>
      </c>
      <c r="G1656">
        <v>145</v>
      </c>
      <c r="H1656">
        <v>97</v>
      </c>
      <c r="I1656">
        <v>71</v>
      </c>
      <c r="J1656">
        <v>-5</v>
      </c>
      <c r="K1656" s="2">
        <f>Spotify_2000[[#This Row],[Columna2]]/60</f>
        <v>4.8</v>
      </c>
      <c r="L1656">
        <v>288</v>
      </c>
      <c r="M1656">
        <v>8</v>
      </c>
      <c r="N1656">
        <v>73</v>
      </c>
      <c r="Q1656"/>
    </row>
    <row r="1657" spans="1:17" x14ac:dyDescent="0.3">
      <c r="A1657">
        <v>1595</v>
      </c>
      <c r="B1657" t="s">
        <v>2335</v>
      </c>
      <c r="C1657" t="s">
        <v>2106</v>
      </c>
      <c r="E1657" t="s">
        <v>33</v>
      </c>
      <c r="F1657">
        <v>1992</v>
      </c>
      <c r="G1657">
        <v>145</v>
      </c>
      <c r="H1657">
        <v>44</v>
      </c>
      <c r="I1657">
        <v>42</v>
      </c>
      <c r="J1657">
        <v>-9</v>
      </c>
      <c r="K1657" s="2">
        <f>Spotify_2000[[#This Row],[Columna2]]/60</f>
        <v>3.8333333333333335</v>
      </c>
      <c r="L1657">
        <v>230</v>
      </c>
      <c r="M1657">
        <v>22</v>
      </c>
      <c r="N1657">
        <v>58</v>
      </c>
      <c r="Q1657"/>
    </row>
    <row r="1658" spans="1:17" x14ac:dyDescent="0.3">
      <c r="A1658">
        <v>1649</v>
      </c>
      <c r="B1658" t="s">
        <v>2409</v>
      </c>
      <c r="C1658" t="s">
        <v>2334</v>
      </c>
      <c r="E1658" t="s">
        <v>566</v>
      </c>
      <c r="F1658">
        <v>1994</v>
      </c>
      <c r="G1658">
        <v>145</v>
      </c>
      <c r="H1658">
        <v>99</v>
      </c>
      <c r="I1658">
        <v>64</v>
      </c>
      <c r="J1658">
        <v>-7</v>
      </c>
      <c r="K1658" s="2">
        <f>Spotify_2000[[#This Row],[Columna2]]/60</f>
        <v>6.3</v>
      </c>
      <c r="L1658">
        <v>378</v>
      </c>
      <c r="M1658">
        <v>1</v>
      </c>
      <c r="N1658">
        <v>56</v>
      </c>
      <c r="Q1658"/>
    </row>
    <row r="1659" spans="1:17" x14ac:dyDescent="0.3">
      <c r="A1659">
        <v>1795</v>
      </c>
      <c r="B1659" t="s">
        <v>2593</v>
      </c>
      <c r="C1659" t="s">
        <v>2047</v>
      </c>
      <c r="E1659" t="s">
        <v>62</v>
      </c>
      <c r="F1659">
        <v>1998</v>
      </c>
      <c r="G1659">
        <v>145</v>
      </c>
      <c r="H1659">
        <v>28</v>
      </c>
      <c r="I1659">
        <v>81</v>
      </c>
      <c r="J1659">
        <v>-15</v>
      </c>
      <c r="K1659" s="2">
        <f>Spotify_2000[[#This Row],[Columna2]]/60</f>
        <v>3.4333333333333331</v>
      </c>
      <c r="L1659">
        <v>206</v>
      </c>
      <c r="M1659">
        <v>58</v>
      </c>
      <c r="N1659">
        <v>44</v>
      </c>
      <c r="Q1659"/>
    </row>
    <row r="1660" spans="1:17" x14ac:dyDescent="0.3">
      <c r="A1660">
        <v>90</v>
      </c>
      <c r="B1660" t="s">
        <v>202</v>
      </c>
      <c r="C1660" t="s">
        <v>10</v>
      </c>
      <c r="E1660" t="s">
        <v>11</v>
      </c>
      <c r="F1660">
        <v>2002</v>
      </c>
      <c r="G1660">
        <v>145</v>
      </c>
      <c r="H1660">
        <v>91</v>
      </c>
      <c r="I1660">
        <v>38</v>
      </c>
      <c r="J1660">
        <v>-4</v>
      </c>
      <c r="K1660" s="2">
        <f>Spotify_2000[[#This Row],[Columna2]]/60</f>
        <v>4.4333333333333336</v>
      </c>
      <c r="L1660">
        <v>266</v>
      </c>
      <c r="M1660">
        <v>0</v>
      </c>
      <c r="N1660">
        <v>65</v>
      </c>
      <c r="Q1660"/>
    </row>
    <row r="1661" spans="1:17" x14ac:dyDescent="0.3">
      <c r="A1661">
        <v>262</v>
      </c>
      <c r="B1661" t="s">
        <v>490</v>
      </c>
      <c r="C1661" t="s">
        <v>46</v>
      </c>
      <c r="E1661" t="s">
        <v>47</v>
      </c>
      <c r="F1661">
        <v>2002</v>
      </c>
      <c r="G1661">
        <v>145</v>
      </c>
      <c r="H1661">
        <v>59</v>
      </c>
      <c r="I1661">
        <v>43</v>
      </c>
      <c r="J1661">
        <v>-5</v>
      </c>
      <c r="K1661" s="2">
        <f>Spotify_2000[[#This Row],[Columna2]]/60</f>
        <v>3.7833333333333332</v>
      </c>
      <c r="L1661">
        <v>227</v>
      </c>
      <c r="M1661">
        <v>6</v>
      </c>
      <c r="N1661">
        <v>70</v>
      </c>
      <c r="Q1661"/>
    </row>
    <row r="1662" spans="1:17" x14ac:dyDescent="0.3">
      <c r="A1662">
        <v>532</v>
      </c>
      <c r="B1662" t="s">
        <v>892</v>
      </c>
      <c r="C1662" t="s">
        <v>893</v>
      </c>
      <c r="E1662" t="s">
        <v>36</v>
      </c>
      <c r="F1662">
        <v>2013</v>
      </c>
      <c r="G1662">
        <v>145</v>
      </c>
      <c r="H1662">
        <v>56</v>
      </c>
      <c r="I1662">
        <v>60</v>
      </c>
      <c r="J1662">
        <v>-7</v>
      </c>
      <c r="K1662" s="2">
        <f>Spotify_2000[[#This Row],[Columna2]]/60</f>
        <v>3.45</v>
      </c>
      <c r="L1662">
        <v>207</v>
      </c>
      <c r="M1662">
        <v>0</v>
      </c>
      <c r="N1662">
        <v>47</v>
      </c>
      <c r="Q1662"/>
    </row>
    <row r="1663" spans="1:17" x14ac:dyDescent="0.3">
      <c r="A1663">
        <v>683</v>
      </c>
      <c r="B1663" t="s">
        <v>1127</v>
      </c>
      <c r="C1663" t="s">
        <v>1128</v>
      </c>
      <c r="E1663" t="s">
        <v>20</v>
      </c>
      <c r="F1663">
        <v>2017</v>
      </c>
      <c r="G1663">
        <v>145</v>
      </c>
      <c r="H1663">
        <v>91</v>
      </c>
      <c r="I1663">
        <v>57</v>
      </c>
      <c r="J1663">
        <v>-5</v>
      </c>
      <c r="K1663" s="2">
        <f>Spotify_2000[[#This Row],[Columna2]]/60</f>
        <v>3.2833333333333332</v>
      </c>
      <c r="L1663">
        <v>197</v>
      </c>
      <c r="M1663">
        <v>3</v>
      </c>
      <c r="N1663">
        <v>41</v>
      </c>
      <c r="Q1663"/>
    </row>
    <row r="1664" spans="1:17" x14ac:dyDescent="0.3">
      <c r="A1664">
        <v>698</v>
      </c>
      <c r="B1664" t="s">
        <v>1148</v>
      </c>
      <c r="C1664" t="s">
        <v>952</v>
      </c>
      <c r="E1664" t="s">
        <v>36</v>
      </c>
      <c r="F1664">
        <v>2017</v>
      </c>
      <c r="G1664">
        <v>145</v>
      </c>
      <c r="H1664">
        <v>91</v>
      </c>
      <c r="I1664">
        <v>55</v>
      </c>
      <c r="J1664">
        <v>-5</v>
      </c>
      <c r="K1664" s="2">
        <f>Spotify_2000[[#This Row],[Columna2]]/60</f>
        <v>3</v>
      </c>
      <c r="L1664">
        <v>180</v>
      </c>
      <c r="M1664">
        <v>1</v>
      </c>
      <c r="N1664">
        <v>33</v>
      </c>
      <c r="Q1664"/>
    </row>
    <row r="1665" spans="1:17" x14ac:dyDescent="0.3">
      <c r="A1665">
        <v>1938</v>
      </c>
      <c r="B1665" t="s">
        <v>2767</v>
      </c>
      <c r="C1665" t="s">
        <v>2768</v>
      </c>
      <c r="E1665" t="s">
        <v>5</v>
      </c>
      <c r="F1665">
        <v>1968</v>
      </c>
      <c r="G1665">
        <v>146</v>
      </c>
      <c r="H1665">
        <v>73</v>
      </c>
      <c r="I1665">
        <v>44</v>
      </c>
      <c r="J1665">
        <v>-12</v>
      </c>
      <c r="K1665" s="2">
        <f>Spotify_2000[[#This Row],[Columna2]]/60</f>
        <v>3.55</v>
      </c>
      <c r="L1665">
        <v>213</v>
      </c>
      <c r="M1665">
        <v>26</v>
      </c>
      <c r="N1665">
        <v>67</v>
      </c>
      <c r="Q1665"/>
    </row>
    <row r="1666" spans="1:17" x14ac:dyDescent="0.3">
      <c r="A1666">
        <v>946</v>
      </c>
      <c r="B1666" t="s">
        <v>1499</v>
      </c>
      <c r="C1666" t="s">
        <v>1464</v>
      </c>
      <c r="E1666" t="s">
        <v>2</v>
      </c>
      <c r="F1666">
        <v>1974</v>
      </c>
      <c r="G1666">
        <v>146</v>
      </c>
      <c r="H1666">
        <v>31</v>
      </c>
      <c r="I1666">
        <v>30</v>
      </c>
      <c r="J1666">
        <v>-11</v>
      </c>
      <c r="K1666" s="2">
        <f>Spotify_2000[[#This Row],[Columna2]]/60</f>
        <v>3.0166666666666666</v>
      </c>
      <c r="L1666">
        <v>181</v>
      </c>
      <c r="M1666">
        <v>87</v>
      </c>
      <c r="N1666">
        <v>69</v>
      </c>
      <c r="Q1666"/>
    </row>
    <row r="1667" spans="1:17" x14ac:dyDescent="0.3">
      <c r="A1667">
        <v>967</v>
      </c>
      <c r="B1667" t="s">
        <v>1531</v>
      </c>
      <c r="C1667" t="s">
        <v>13</v>
      </c>
      <c r="E1667" t="s">
        <v>14</v>
      </c>
      <c r="F1667">
        <v>1975</v>
      </c>
      <c r="G1667">
        <v>146</v>
      </c>
      <c r="H1667">
        <v>94</v>
      </c>
      <c r="I1667">
        <v>27</v>
      </c>
      <c r="J1667">
        <v>-4</v>
      </c>
      <c r="K1667" s="2">
        <f>Spotify_2000[[#This Row],[Columna2]]/60</f>
        <v>4.5</v>
      </c>
      <c r="L1667">
        <v>270</v>
      </c>
      <c r="M1667">
        <v>1</v>
      </c>
      <c r="N1667">
        <v>73</v>
      </c>
      <c r="Q1667"/>
    </row>
    <row r="1668" spans="1:17" x14ac:dyDescent="0.3">
      <c r="A1668">
        <v>1139</v>
      </c>
      <c r="B1668" t="s">
        <v>1755</v>
      </c>
      <c r="C1668" t="s">
        <v>1691</v>
      </c>
      <c r="E1668" t="s">
        <v>5</v>
      </c>
      <c r="F1668">
        <v>1979</v>
      </c>
      <c r="G1668">
        <v>146</v>
      </c>
      <c r="H1668">
        <v>34</v>
      </c>
      <c r="I1668">
        <v>51</v>
      </c>
      <c r="J1668">
        <v>-13</v>
      </c>
      <c r="K1668" s="2">
        <f>Spotify_2000[[#This Row],[Columna2]]/60</f>
        <v>5.0166666666666666</v>
      </c>
      <c r="L1668">
        <v>301</v>
      </c>
      <c r="M1668">
        <v>0</v>
      </c>
      <c r="N1668">
        <v>64</v>
      </c>
      <c r="Q1668"/>
    </row>
    <row r="1669" spans="1:17" x14ac:dyDescent="0.3">
      <c r="A1669">
        <v>343</v>
      </c>
      <c r="B1669" t="s">
        <v>613</v>
      </c>
      <c r="C1669" t="s">
        <v>614</v>
      </c>
      <c r="E1669" t="s">
        <v>11</v>
      </c>
      <c r="F1669">
        <v>2001</v>
      </c>
      <c r="G1669">
        <v>146</v>
      </c>
      <c r="H1669">
        <v>40</v>
      </c>
      <c r="I1669">
        <v>38</v>
      </c>
      <c r="J1669">
        <v>-7</v>
      </c>
      <c r="K1669" s="2">
        <f>Spotify_2000[[#This Row],[Columna2]]/60</f>
        <v>4.2666666666666666</v>
      </c>
      <c r="L1669">
        <v>256</v>
      </c>
      <c r="M1669">
        <v>78</v>
      </c>
      <c r="N1669">
        <v>49</v>
      </c>
      <c r="Q1669"/>
    </row>
    <row r="1670" spans="1:17" x14ac:dyDescent="0.3">
      <c r="A1670">
        <v>31</v>
      </c>
      <c r="B1670" t="s">
        <v>79</v>
      </c>
      <c r="C1670" t="s">
        <v>46</v>
      </c>
      <c r="E1670" t="s">
        <v>47</v>
      </c>
      <c r="F1670">
        <v>2002</v>
      </c>
      <c r="G1670">
        <v>146</v>
      </c>
      <c r="H1670">
        <v>44</v>
      </c>
      <c r="I1670">
        <v>56</v>
      </c>
      <c r="J1670">
        <v>-7</v>
      </c>
      <c r="K1670" s="2">
        <f>Spotify_2000[[#This Row],[Columna2]]/60</f>
        <v>5.166666666666667</v>
      </c>
      <c r="L1670">
        <v>310</v>
      </c>
      <c r="M1670">
        <v>73</v>
      </c>
      <c r="N1670">
        <v>84</v>
      </c>
      <c r="Q1670"/>
    </row>
    <row r="1671" spans="1:17" x14ac:dyDescent="0.3">
      <c r="A1671">
        <v>497</v>
      </c>
      <c r="B1671" t="s">
        <v>842</v>
      </c>
      <c r="C1671" t="s">
        <v>843</v>
      </c>
      <c r="E1671" t="s">
        <v>55</v>
      </c>
      <c r="F1671">
        <v>2012</v>
      </c>
      <c r="G1671">
        <v>146</v>
      </c>
      <c r="H1671">
        <v>92</v>
      </c>
      <c r="I1671">
        <v>64</v>
      </c>
      <c r="J1671">
        <v>-4</v>
      </c>
      <c r="K1671" s="2">
        <f>Spotify_2000[[#This Row],[Columna2]]/60</f>
        <v>4.3</v>
      </c>
      <c r="L1671">
        <v>258</v>
      </c>
      <c r="M1671">
        <v>3</v>
      </c>
      <c r="N1671">
        <v>83</v>
      </c>
      <c r="Q1671"/>
    </row>
    <row r="1672" spans="1:17" x14ac:dyDescent="0.3">
      <c r="A1672">
        <v>558</v>
      </c>
      <c r="B1672" t="s">
        <v>935</v>
      </c>
      <c r="C1672" t="s">
        <v>884</v>
      </c>
      <c r="E1672" t="s">
        <v>23</v>
      </c>
      <c r="F1672">
        <v>2013</v>
      </c>
      <c r="G1672">
        <v>146</v>
      </c>
      <c r="H1672">
        <v>58</v>
      </c>
      <c r="I1672">
        <v>47</v>
      </c>
      <c r="J1672">
        <v>-7</v>
      </c>
      <c r="K1672" s="2">
        <f>Spotify_2000[[#This Row],[Columna2]]/60</f>
        <v>3.05</v>
      </c>
      <c r="L1672">
        <v>183</v>
      </c>
      <c r="M1672">
        <v>51</v>
      </c>
      <c r="N1672">
        <v>49</v>
      </c>
      <c r="Q1672"/>
    </row>
    <row r="1673" spans="1:17" x14ac:dyDescent="0.3">
      <c r="A1673">
        <v>588</v>
      </c>
      <c r="B1673" t="s">
        <v>981</v>
      </c>
      <c r="C1673" t="s">
        <v>982</v>
      </c>
      <c r="E1673" t="s">
        <v>20</v>
      </c>
      <c r="F1673">
        <v>2014</v>
      </c>
      <c r="G1673">
        <v>146</v>
      </c>
      <c r="H1673">
        <v>69</v>
      </c>
      <c r="I1673">
        <v>59</v>
      </c>
      <c r="J1673">
        <v>-7</v>
      </c>
      <c r="K1673" s="2">
        <f>Spotify_2000[[#This Row],[Columna2]]/60</f>
        <v>3.5333333333333332</v>
      </c>
      <c r="L1673">
        <v>212</v>
      </c>
      <c r="M1673">
        <v>72</v>
      </c>
      <c r="N1673">
        <v>43</v>
      </c>
      <c r="Q1673"/>
    </row>
    <row r="1674" spans="1:17" x14ac:dyDescent="0.3">
      <c r="A1674">
        <v>617</v>
      </c>
      <c r="B1674" t="s">
        <v>1027</v>
      </c>
      <c r="C1674" t="s">
        <v>46</v>
      </c>
      <c r="E1674" t="s">
        <v>47</v>
      </c>
      <c r="F1674">
        <v>2015</v>
      </c>
      <c r="G1674">
        <v>146</v>
      </c>
      <c r="H1674">
        <v>45</v>
      </c>
      <c r="I1674">
        <v>54</v>
      </c>
      <c r="J1674">
        <v>-9</v>
      </c>
      <c r="K1674" s="2">
        <f>Spotify_2000[[#This Row],[Columna2]]/60</f>
        <v>4.7166666666666668</v>
      </c>
      <c r="L1674">
        <v>283</v>
      </c>
      <c r="M1674">
        <v>46</v>
      </c>
      <c r="N1674">
        <v>69</v>
      </c>
      <c r="Q1674"/>
    </row>
    <row r="1675" spans="1:17" x14ac:dyDescent="0.3">
      <c r="A1675">
        <v>703</v>
      </c>
      <c r="B1675" t="s">
        <v>1155</v>
      </c>
      <c r="C1675" t="s">
        <v>508</v>
      </c>
      <c r="E1675" t="s">
        <v>509</v>
      </c>
      <c r="F1675">
        <v>2017</v>
      </c>
      <c r="G1675">
        <v>146</v>
      </c>
      <c r="H1675">
        <v>28</v>
      </c>
      <c r="I1675">
        <v>49</v>
      </c>
      <c r="J1675">
        <v>-14</v>
      </c>
      <c r="K1675" s="2">
        <f>Spotify_2000[[#This Row],[Columna2]]/60</f>
        <v>6</v>
      </c>
      <c r="L1675">
        <v>360</v>
      </c>
      <c r="M1675">
        <v>30</v>
      </c>
      <c r="N1675">
        <v>60</v>
      </c>
      <c r="Q1675"/>
    </row>
    <row r="1676" spans="1:17" x14ac:dyDescent="0.3">
      <c r="A1676">
        <v>830</v>
      </c>
      <c r="B1676" t="s">
        <v>1339</v>
      </c>
      <c r="C1676" t="s">
        <v>1340</v>
      </c>
      <c r="E1676" t="s">
        <v>2</v>
      </c>
      <c r="F1676">
        <v>1970</v>
      </c>
      <c r="G1676">
        <v>147</v>
      </c>
      <c r="H1676">
        <v>91</v>
      </c>
      <c r="I1676">
        <v>60</v>
      </c>
      <c r="J1676">
        <v>-7</v>
      </c>
      <c r="K1676" s="2">
        <f>Spotify_2000[[#This Row],[Columna2]]/60</f>
        <v>4.833333333333333</v>
      </c>
      <c r="L1676">
        <v>290</v>
      </c>
      <c r="M1676">
        <v>31</v>
      </c>
      <c r="N1676">
        <v>64</v>
      </c>
      <c r="Q1676"/>
    </row>
    <row r="1677" spans="1:17" x14ac:dyDescent="0.3">
      <c r="A1677">
        <v>875</v>
      </c>
      <c r="B1677" t="s">
        <v>1403</v>
      </c>
      <c r="C1677" t="s">
        <v>1331</v>
      </c>
      <c r="E1677" t="s">
        <v>5</v>
      </c>
      <c r="F1677">
        <v>1971</v>
      </c>
      <c r="G1677">
        <v>147</v>
      </c>
      <c r="H1677">
        <v>59</v>
      </c>
      <c r="I1677">
        <v>56</v>
      </c>
      <c r="J1677">
        <v>-7</v>
      </c>
      <c r="K1677" s="2">
        <f>Spotify_2000[[#This Row],[Columna2]]/60</f>
        <v>3.3</v>
      </c>
      <c r="L1677">
        <v>198</v>
      </c>
      <c r="M1677">
        <v>6</v>
      </c>
      <c r="N1677">
        <v>67</v>
      </c>
      <c r="Q1677"/>
    </row>
    <row r="1678" spans="1:17" x14ac:dyDescent="0.3">
      <c r="A1678">
        <v>1000</v>
      </c>
      <c r="B1678" t="s">
        <v>1579</v>
      </c>
      <c r="C1678" t="s">
        <v>1416</v>
      </c>
      <c r="E1678" t="s">
        <v>5</v>
      </c>
      <c r="F1678">
        <v>1976</v>
      </c>
      <c r="G1678">
        <v>147</v>
      </c>
      <c r="H1678">
        <v>51</v>
      </c>
      <c r="I1678">
        <v>58</v>
      </c>
      <c r="J1678">
        <v>-9</v>
      </c>
      <c r="K1678" s="2">
        <f>Spotify_2000[[#This Row],[Columna2]]/60</f>
        <v>6.5166666666666666</v>
      </c>
      <c r="L1678">
        <v>391</v>
      </c>
      <c r="M1678">
        <v>1</v>
      </c>
      <c r="N1678">
        <v>82</v>
      </c>
      <c r="Q1678"/>
    </row>
    <row r="1679" spans="1:17" x14ac:dyDescent="0.3">
      <c r="A1679">
        <v>1259</v>
      </c>
      <c r="B1679" t="s">
        <v>1906</v>
      </c>
      <c r="C1679" t="s">
        <v>93</v>
      </c>
      <c r="E1679" t="s">
        <v>94</v>
      </c>
      <c r="F1679">
        <v>1983</v>
      </c>
      <c r="G1679">
        <v>147</v>
      </c>
      <c r="H1679">
        <v>95</v>
      </c>
      <c r="I1679">
        <v>26</v>
      </c>
      <c r="J1679">
        <v>-6</v>
      </c>
      <c r="K1679" s="2">
        <f>Spotify_2000[[#This Row],[Columna2]]/60</f>
        <v>4.7833333333333332</v>
      </c>
      <c r="L1679">
        <v>287</v>
      </c>
      <c r="M1679">
        <v>0</v>
      </c>
      <c r="N1679">
        <v>39</v>
      </c>
      <c r="Q1679"/>
    </row>
    <row r="1680" spans="1:17" x14ac:dyDescent="0.3">
      <c r="A1680">
        <v>1475</v>
      </c>
      <c r="B1680" t="s">
        <v>2181</v>
      </c>
      <c r="C1680" t="s">
        <v>1539</v>
      </c>
      <c r="E1680" t="s">
        <v>5</v>
      </c>
      <c r="F1680">
        <v>1989</v>
      </c>
      <c r="G1680">
        <v>147</v>
      </c>
      <c r="H1680">
        <v>18</v>
      </c>
      <c r="I1680">
        <v>36</v>
      </c>
      <c r="J1680">
        <v>-19</v>
      </c>
      <c r="K1680" s="2">
        <f>Spotify_2000[[#This Row],[Columna2]]/60</f>
        <v>3.8833333333333333</v>
      </c>
      <c r="L1680">
        <v>233</v>
      </c>
      <c r="M1680">
        <v>13</v>
      </c>
      <c r="N1680">
        <v>49</v>
      </c>
      <c r="Q1680"/>
    </row>
    <row r="1681" spans="1:17" x14ac:dyDescent="0.3">
      <c r="A1681">
        <v>1594</v>
      </c>
      <c r="B1681" t="s">
        <v>2333</v>
      </c>
      <c r="C1681" t="s">
        <v>2334</v>
      </c>
      <c r="E1681" t="s">
        <v>566</v>
      </c>
      <c r="F1681">
        <v>1992</v>
      </c>
      <c r="G1681">
        <v>147</v>
      </c>
      <c r="H1681">
        <v>87</v>
      </c>
      <c r="I1681">
        <v>64</v>
      </c>
      <c r="J1681">
        <v>-11</v>
      </c>
      <c r="K1681" s="2">
        <f>Spotify_2000[[#This Row],[Columna2]]/60</f>
        <v>4.9666666666666668</v>
      </c>
      <c r="L1681">
        <v>298</v>
      </c>
      <c r="M1681">
        <v>0</v>
      </c>
      <c r="N1681">
        <v>48</v>
      </c>
      <c r="Q1681"/>
    </row>
    <row r="1682" spans="1:17" x14ac:dyDescent="0.3">
      <c r="A1682">
        <v>199</v>
      </c>
      <c r="B1682" t="s">
        <v>396</v>
      </c>
      <c r="C1682" t="s">
        <v>164</v>
      </c>
      <c r="E1682" t="s">
        <v>134</v>
      </c>
      <c r="F1682">
        <v>2005</v>
      </c>
      <c r="G1682">
        <v>147</v>
      </c>
      <c r="H1682">
        <v>93</v>
      </c>
      <c r="I1682">
        <v>51</v>
      </c>
      <c r="J1682">
        <v>-3</v>
      </c>
      <c r="K1682" s="2">
        <f>Spotify_2000[[#This Row],[Columna2]]/60</f>
        <v>4.95</v>
      </c>
      <c r="L1682">
        <v>297</v>
      </c>
      <c r="M1682">
        <v>13</v>
      </c>
      <c r="N1682">
        <v>68</v>
      </c>
      <c r="Q1682"/>
    </row>
    <row r="1683" spans="1:17" x14ac:dyDescent="0.3">
      <c r="A1683">
        <v>403</v>
      </c>
      <c r="B1683" t="s">
        <v>697</v>
      </c>
      <c r="C1683" t="s">
        <v>698</v>
      </c>
      <c r="E1683" t="s">
        <v>33</v>
      </c>
      <c r="F1683">
        <v>2010</v>
      </c>
      <c r="G1683">
        <v>147</v>
      </c>
      <c r="H1683">
        <v>90</v>
      </c>
      <c r="I1683">
        <v>53</v>
      </c>
      <c r="J1683">
        <v>-9</v>
      </c>
      <c r="K1683" s="2">
        <f>Spotify_2000[[#This Row],[Columna2]]/60</f>
        <v>3.4166666666666665</v>
      </c>
      <c r="L1683">
        <v>205</v>
      </c>
      <c r="M1683">
        <v>0</v>
      </c>
      <c r="N1683">
        <v>64</v>
      </c>
      <c r="Q1683"/>
    </row>
    <row r="1684" spans="1:17" x14ac:dyDescent="0.3">
      <c r="A1684">
        <v>604</v>
      </c>
      <c r="B1684" t="s">
        <v>1006</v>
      </c>
      <c r="C1684" t="s">
        <v>1007</v>
      </c>
      <c r="E1684" t="s">
        <v>127</v>
      </c>
      <c r="F1684">
        <v>2014</v>
      </c>
      <c r="G1684">
        <v>147</v>
      </c>
      <c r="H1684">
        <v>31</v>
      </c>
      <c r="I1684">
        <v>55</v>
      </c>
      <c r="J1684">
        <v>-10</v>
      </c>
      <c r="K1684" s="2">
        <f>Spotify_2000[[#This Row],[Columna2]]/60</f>
        <v>4.3499999999999996</v>
      </c>
      <c r="L1684">
        <v>261</v>
      </c>
      <c r="M1684">
        <v>82</v>
      </c>
      <c r="N1684">
        <v>74</v>
      </c>
      <c r="Q1684"/>
    </row>
    <row r="1685" spans="1:17" x14ac:dyDescent="0.3">
      <c r="A1685">
        <v>646</v>
      </c>
      <c r="B1685" t="s">
        <v>1073</v>
      </c>
      <c r="C1685" t="s">
        <v>1074</v>
      </c>
      <c r="E1685" t="s">
        <v>5</v>
      </c>
      <c r="F1685">
        <v>2015</v>
      </c>
      <c r="G1685">
        <v>147</v>
      </c>
      <c r="H1685">
        <v>68</v>
      </c>
      <c r="I1685">
        <v>40</v>
      </c>
      <c r="J1685">
        <v>-6</v>
      </c>
      <c r="K1685" s="2">
        <f>Spotify_2000[[#This Row],[Columna2]]/60</f>
        <v>3.5333333333333332</v>
      </c>
      <c r="L1685">
        <v>212</v>
      </c>
      <c r="M1685">
        <v>18</v>
      </c>
      <c r="N1685">
        <v>47</v>
      </c>
      <c r="Q1685"/>
    </row>
    <row r="1686" spans="1:17" x14ac:dyDescent="0.3">
      <c r="A1686">
        <v>713</v>
      </c>
      <c r="B1686" t="s">
        <v>1166</v>
      </c>
      <c r="C1686" t="s">
        <v>107</v>
      </c>
      <c r="E1686" t="s">
        <v>23</v>
      </c>
      <c r="F1686">
        <v>2017</v>
      </c>
      <c r="G1686">
        <v>147</v>
      </c>
      <c r="H1686">
        <v>89</v>
      </c>
      <c r="I1686">
        <v>55</v>
      </c>
      <c r="J1686">
        <v>-3</v>
      </c>
      <c r="K1686" s="2">
        <f>Spotify_2000[[#This Row],[Columna2]]/60</f>
        <v>3.8833333333333333</v>
      </c>
      <c r="L1686">
        <v>233</v>
      </c>
      <c r="M1686">
        <v>0</v>
      </c>
      <c r="N1686">
        <v>67</v>
      </c>
      <c r="Q1686"/>
    </row>
    <row r="1687" spans="1:17" x14ac:dyDescent="0.3">
      <c r="A1687">
        <v>817</v>
      </c>
      <c r="B1687" t="s">
        <v>1323</v>
      </c>
      <c r="C1687" t="s">
        <v>1301</v>
      </c>
      <c r="E1687" t="s">
        <v>14</v>
      </c>
      <c r="F1687">
        <v>1970</v>
      </c>
      <c r="G1687">
        <v>148</v>
      </c>
      <c r="H1687">
        <v>21</v>
      </c>
      <c r="I1687">
        <v>33</v>
      </c>
      <c r="J1687">
        <v>-18</v>
      </c>
      <c r="K1687" s="2">
        <f>Spotify_2000[[#This Row],[Columna2]]/60</f>
        <v>3.1166666666666667</v>
      </c>
      <c r="L1687">
        <v>187</v>
      </c>
      <c r="M1687">
        <v>84</v>
      </c>
      <c r="N1687">
        <v>62</v>
      </c>
      <c r="Q1687"/>
    </row>
    <row r="1688" spans="1:17" x14ac:dyDescent="0.3">
      <c r="A1688">
        <v>945</v>
      </c>
      <c r="B1688" t="s">
        <v>1496</v>
      </c>
      <c r="C1688" t="s">
        <v>1497</v>
      </c>
      <c r="E1688" t="s">
        <v>1498</v>
      </c>
      <c r="F1688">
        <v>1974</v>
      </c>
      <c r="G1688">
        <v>148</v>
      </c>
      <c r="H1688">
        <v>93</v>
      </c>
      <c r="I1688">
        <v>44</v>
      </c>
      <c r="J1688">
        <v>-5</v>
      </c>
      <c r="K1688" s="2">
        <f>Spotify_2000[[#This Row],[Columna2]]/60</f>
        <v>2.8166666666666669</v>
      </c>
      <c r="L1688">
        <v>169</v>
      </c>
      <c r="M1688">
        <v>42</v>
      </c>
      <c r="N1688">
        <v>58</v>
      </c>
      <c r="Q1688"/>
    </row>
    <row r="1689" spans="1:17" x14ac:dyDescent="0.3">
      <c r="A1689">
        <v>947</v>
      </c>
      <c r="B1689" t="s">
        <v>1500</v>
      </c>
      <c r="C1689" t="s">
        <v>1490</v>
      </c>
      <c r="E1689" t="s">
        <v>5</v>
      </c>
      <c r="F1689">
        <v>1974</v>
      </c>
      <c r="G1689">
        <v>148</v>
      </c>
      <c r="H1689">
        <v>41</v>
      </c>
      <c r="I1689">
        <v>66</v>
      </c>
      <c r="J1689">
        <v>-14</v>
      </c>
      <c r="K1689" s="2">
        <f>Spotify_2000[[#This Row],[Columna2]]/60</f>
        <v>3.55</v>
      </c>
      <c r="L1689">
        <v>213</v>
      </c>
      <c r="M1689">
        <v>86</v>
      </c>
      <c r="N1689">
        <v>59</v>
      </c>
      <c r="Q1689"/>
    </row>
    <row r="1690" spans="1:17" x14ac:dyDescent="0.3">
      <c r="A1690">
        <v>1039</v>
      </c>
      <c r="B1690" t="s">
        <v>1628</v>
      </c>
      <c r="C1690" t="s">
        <v>1534</v>
      </c>
      <c r="E1690" t="s">
        <v>1535</v>
      </c>
      <c r="F1690">
        <v>1977</v>
      </c>
      <c r="G1690">
        <v>148</v>
      </c>
      <c r="H1690">
        <v>48</v>
      </c>
      <c r="I1690">
        <v>81</v>
      </c>
      <c r="J1690">
        <v>-10</v>
      </c>
      <c r="K1690" s="2">
        <f>Spotify_2000[[#This Row],[Columna2]]/60</f>
        <v>3</v>
      </c>
      <c r="L1690">
        <v>180</v>
      </c>
      <c r="M1690">
        <v>1</v>
      </c>
      <c r="N1690">
        <v>78</v>
      </c>
      <c r="Q1690"/>
    </row>
    <row r="1691" spans="1:17" x14ac:dyDescent="0.3">
      <c r="A1691">
        <v>1073</v>
      </c>
      <c r="B1691" t="s">
        <v>1669</v>
      </c>
      <c r="C1691" t="s">
        <v>1670</v>
      </c>
      <c r="E1691" t="s">
        <v>1671</v>
      </c>
      <c r="F1691">
        <v>1977</v>
      </c>
      <c r="G1691">
        <v>148</v>
      </c>
      <c r="H1691">
        <v>91</v>
      </c>
      <c r="I1691">
        <v>27</v>
      </c>
      <c r="J1691">
        <v>-5</v>
      </c>
      <c r="K1691" s="2">
        <f>Spotify_2000[[#This Row],[Columna2]]/60</f>
        <v>3.3333333333333335</v>
      </c>
      <c r="L1691">
        <v>200</v>
      </c>
      <c r="M1691">
        <v>0</v>
      </c>
      <c r="N1691">
        <v>51</v>
      </c>
      <c r="Q1691"/>
    </row>
    <row r="1692" spans="1:17" x14ac:dyDescent="0.3">
      <c r="A1692">
        <v>1082</v>
      </c>
      <c r="B1692" t="s">
        <v>1683</v>
      </c>
      <c r="C1692" t="s">
        <v>1684</v>
      </c>
      <c r="E1692" t="s">
        <v>5</v>
      </c>
      <c r="F1692">
        <v>1978</v>
      </c>
      <c r="G1692">
        <v>148</v>
      </c>
      <c r="H1692">
        <v>87</v>
      </c>
      <c r="I1692">
        <v>73</v>
      </c>
      <c r="J1692">
        <v>-7</v>
      </c>
      <c r="K1692" s="2">
        <f>Spotify_2000[[#This Row],[Columna2]]/60</f>
        <v>5.833333333333333</v>
      </c>
      <c r="L1692">
        <v>350</v>
      </c>
      <c r="M1692">
        <v>6</v>
      </c>
      <c r="N1692">
        <v>66</v>
      </c>
      <c r="Q1692"/>
    </row>
    <row r="1693" spans="1:17" x14ac:dyDescent="0.3">
      <c r="A1693">
        <v>1602</v>
      </c>
      <c r="B1693" t="s">
        <v>2346</v>
      </c>
      <c r="C1693" t="s">
        <v>2347</v>
      </c>
      <c r="E1693" t="s">
        <v>11</v>
      </c>
      <c r="F1693">
        <v>1992</v>
      </c>
      <c r="G1693">
        <v>148</v>
      </c>
      <c r="H1693">
        <v>48</v>
      </c>
      <c r="I1693">
        <v>39</v>
      </c>
      <c r="J1693">
        <v>-9</v>
      </c>
      <c r="K1693" s="2">
        <f>Spotify_2000[[#This Row],[Columna2]]/60</f>
        <v>3.6166666666666667</v>
      </c>
      <c r="L1693">
        <v>217</v>
      </c>
      <c r="M1693">
        <v>62</v>
      </c>
      <c r="N1693">
        <v>73</v>
      </c>
      <c r="Q1693"/>
    </row>
    <row r="1694" spans="1:17" x14ac:dyDescent="0.3">
      <c r="A1694">
        <v>28</v>
      </c>
      <c r="B1694" t="s">
        <v>72</v>
      </c>
      <c r="C1694" t="s">
        <v>27</v>
      </c>
      <c r="E1694" t="s">
        <v>28</v>
      </c>
      <c r="F1694">
        <v>2002</v>
      </c>
      <c r="G1694">
        <v>148</v>
      </c>
      <c r="H1694">
        <v>76</v>
      </c>
      <c r="I1694">
        <v>91</v>
      </c>
      <c r="J1694">
        <v>-5</v>
      </c>
      <c r="K1694" s="2">
        <f>Spotify_2000[[#This Row],[Columna2]]/60</f>
        <v>4.9666666666666668</v>
      </c>
      <c r="L1694">
        <v>298</v>
      </c>
      <c r="M1694">
        <v>7</v>
      </c>
      <c r="N1694">
        <v>71</v>
      </c>
      <c r="Q1694"/>
    </row>
    <row r="1695" spans="1:17" x14ac:dyDescent="0.3">
      <c r="A1695">
        <v>9</v>
      </c>
      <c r="B1695" t="s">
        <v>24</v>
      </c>
      <c r="C1695" t="s">
        <v>25</v>
      </c>
      <c r="E1695" t="s">
        <v>23</v>
      </c>
      <c r="F1695">
        <v>2004</v>
      </c>
      <c r="G1695">
        <v>148</v>
      </c>
      <c r="H1695">
        <v>92</v>
      </c>
      <c r="I1695">
        <v>36</v>
      </c>
      <c r="J1695">
        <v>-4</v>
      </c>
      <c r="K1695" s="2">
        <f>Spotify_2000[[#This Row],[Columna2]]/60</f>
        <v>3.7166666666666668</v>
      </c>
      <c r="L1695">
        <v>223</v>
      </c>
      <c r="M1695">
        <v>0</v>
      </c>
      <c r="N1695">
        <v>77</v>
      </c>
      <c r="Q1695"/>
    </row>
    <row r="1696" spans="1:17" x14ac:dyDescent="0.3">
      <c r="A1696">
        <v>505</v>
      </c>
      <c r="B1696" t="s">
        <v>852</v>
      </c>
      <c r="C1696" t="s">
        <v>853</v>
      </c>
      <c r="E1696" t="s">
        <v>233</v>
      </c>
      <c r="F1696">
        <v>2012</v>
      </c>
      <c r="G1696">
        <v>148</v>
      </c>
      <c r="H1696">
        <v>60</v>
      </c>
      <c r="I1696">
        <v>51</v>
      </c>
      <c r="J1696">
        <v>-14</v>
      </c>
      <c r="K1696" s="2">
        <f>Spotify_2000[[#This Row],[Columna2]]/60</f>
        <v>5.2</v>
      </c>
      <c r="L1696">
        <v>312</v>
      </c>
      <c r="M1696">
        <v>67</v>
      </c>
      <c r="N1696">
        <v>34</v>
      </c>
      <c r="Q1696"/>
    </row>
    <row r="1697" spans="1:17" x14ac:dyDescent="0.3">
      <c r="A1697">
        <v>553</v>
      </c>
      <c r="B1697" t="s">
        <v>928</v>
      </c>
      <c r="C1697" t="s">
        <v>667</v>
      </c>
      <c r="E1697" t="s">
        <v>36</v>
      </c>
      <c r="F1697">
        <v>2013</v>
      </c>
      <c r="G1697">
        <v>148</v>
      </c>
      <c r="H1697">
        <v>84</v>
      </c>
      <c r="I1697">
        <v>52</v>
      </c>
      <c r="J1697">
        <v>-7</v>
      </c>
      <c r="K1697" s="2">
        <f>Spotify_2000[[#This Row],[Columna2]]/60</f>
        <v>3.55</v>
      </c>
      <c r="L1697">
        <v>213</v>
      </c>
      <c r="M1697">
        <v>1</v>
      </c>
      <c r="N1697">
        <v>28</v>
      </c>
      <c r="Q1697"/>
    </row>
    <row r="1698" spans="1:17" x14ac:dyDescent="0.3">
      <c r="A1698">
        <v>575</v>
      </c>
      <c r="B1698" t="s">
        <v>961</v>
      </c>
      <c r="C1698" t="s">
        <v>834</v>
      </c>
      <c r="E1698" t="s">
        <v>62</v>
      </c>
      <c r="F1698">
        <v>2014</v>
      </c>
      <c r="G1698">
        <v>148</v>
      </c>
      <c r="H1698">
        <v>70</v>
      </c>
      <c r="I1698">
        <v>49</v>
      </c>
      <c r="J1698">
        <v>-8</v>
      </c>
      <c r="K1698" s="2">
        <f>Spotify_2000[[#This Row],[Columna2]]/60</f>
        <v>3.4833333333333334</v>
      </c>
      <c r="L1698">
        <v>209</v>
      </c>
      <c r="M1698">
        <v>4</v>
      </c>
      <c r="N1698">
        <v>52</v>
      </c>
      <c r="Q1698"/>
    </row>
    <row r="1699" spans="1:17" x14ac:dyDescent="0.3">
      <c r="A1699">
        <v>750</v>
      </c>
      <c r="B1699" t="s">
        <v>1219</v>
      </c>
      <c r="C1699" t="s">
        <v>1220</v>
      </c>
      <c r="E1699" t="s">
        <v>1221</v>
      </c>
      <c r="F1699">
        <v>2018</v>
      </c>
      <c r="G1699">
        <v>148</v>
      </c>
      <c r="H1699">
        <v>63</v>
      </c>
      <c r="I1699">
        <v>49</v>
      </c>
      <c r="J1699">
        <v>-7</v>
      </c>
      <c r="K1699" s="2">
        <f>Spotify_2000[[#This Row],[Columna2]]/60</f>
        <v>4.583333333333333</v>
      </c>
      <c r="L1699">
        <v>275</v>
      </c>
      <c r="M1699">
        <v>68</v>
      </c>
      <c r="N1699">
        <v>80</v>
      </c>
      <c r="Q1699"/>
    </row>
    <row r="1700" spans="1:17" x14ac:dyDescent="0.3">
      <c r="A1700">
        <v>1277</v>
      </c>
      <c r="B1700" t="s">
        <v>1925</v>
      </c>
      <c r="C1700" t="s">
        <v>13</v>
      </c>
      <c r="E1700" t="s">
        <v>14</v>
      </c>
      <c r="F1700">
        <v>1984</v>
      </c>
      <c r="G1700">
        <v>149</v>
      </c>
      <c r="H1700">
        <v>94</v>
      </c>
      <c r="I1700">
        <v>53</v>
      </c>
      <c r="J1700">
        <v>-6</v>
      </c>
      <c r="K1700" s="2">
        <f>Spotify_2000[[#This Row],[Columna2]]/60</f>
        <v>4.0166666666666666</v>
      </c>
      <c r="L1700">
        <v>241</v>
      </c>
      <c r="M1700">
        <v>1</v>
      </c>
      <c r="N1700">
        <v>77</v>
      </c>
      <c r="Q1700"/>
    </row>
    <row r="1701" spans="1:17" x14ac:dyDescent="0.3">
      <c r="A1701">
        <v>1689</v>
      </c>
      <c r="B1701" t="s">
        <v>2462</v>
      </c>
      <c r="C1701" t="s">
        <v>2362</v>
      </c>
      <c r="E1701" t="s">
        <v>11</v>
      </c>
      <c r="F1701">
        <v>1995</v>
      </c>
      <c r="G1701">
        <v>149</v>
      </c>
      <c r="H1701">
        <v>67</v>
      </c>
      <c r="I1701">
        <v>29</v>
      </c>
      <c r="J1701">
        <v>-9</v>
      </c>
      <c r="K1701" s="2">
        <f>Spotify_2000[[#This Row],[Columna2]]/60</f>
        <v>4.25</v>
      </c>
      <c r="L1701">
        <v>255</v>
      </c>
      <c r="M1701">
        <v>0</v>
      </c>
      <c r="N1701">
        <v>68</v>
      </c>
      <c r="Q1701"/>
    </row>
    <row r="1702" spans="1:17" x14ac:dyDescent="0.3">
      <c r="A1702">
        <v>1821</v>
      </c>
      <c r="B1702" t="s">
        <v>2628</v>
      </c>
      <c r="C1702" t="s">
        <v>2629</v>
      </c>
      <c r="E1702" t="s">
        <v>2630</v>
      </c>
      <c r="F1702">
        <v>1999</v>
      </c>
      <c r="G1702">
        <v>149</v>
      </c>
      <c r="H1702">
        <v>90</v>
      </c>
      <c r="I1702">
        <v>43</v>
      </c>
      <c r="J1702">
        <v>-5</v>
      </c>
      <c r="K1702" s="2">
        <f>Spotify_2000[[#This Row],[Columna2]]/60</f>
        <v>2.7833333333333332</v>
      </c>
      <c r="L1702">
        <v>167</v>
      </c>
      <c r="M1702">
        <v>1</v>
      </c>
      <c r="N1702">
        <v>79</v>
      </c>
      <c r="Q1702"/>
    </row>
    <row r="1703" spans="1:17" x14ac:dyDescent="0.3">
      <c r="A1703">
        <v>279</v>
      </c>
      <c r="B1703" t="s">
        <v>515</v>
      </c>
      <c r="C1703" t="s">
        <v>70</v>
      </c>
      <c r="E1703" t="s">
        <v>71</v>
      </c>
      <c r="F1703">
        <v>2005</v>
      </c>
      <c r="G1703">
        <v>149</v>
      </c>
      <c r="H1703">
        <v>88</v>
      </c>
      <c r="I1703">
        <v>18</v>
      </c>
      <c r="J1703">
        <v>-4</v>
      </c>
      <c r="K1703" s="2">
        <f>Spotify_2000[[#This Row],[Columna2]]/60</f>
        <v>3.7666666666666666</v>
      </c>
      <c r="L1703">
        <v>226</v>
      </c>
      <c r="M1703">
        <v>0</v>
      </c>
      <c r="N1703">
        <v>61</v>
      </c>
      <c r="Q1703"/>
    </row>
    <row r="1704" spans="1:17" x14ac:dyDescent="0.3">
      <c r="A1704">
        <v>55</v>
      </c>
      <c r="B1704" t="s">
        <v>130</v>
      </c>
      <c r="C1704" t="s">
        <v>131</v>
      </c>
      <c r="E1704" t="s">
        <v>55</v>
      </c>
      <c r="F1704">
        <v>2006</v>
      </c>
      <c r="G1704">
        <v>149</v>
      </c>
      <c r="H1704">
        <v>30</v>
      </c>
      <c r="I1704">
        <v>33</v>
      </c>
      <c r="J1704">
        <v>-7</v>
      </c>
      <c r="K1704" s="2">
        <f>Spotify_2000[[#This Row],[Columna2]]/60</f>
        <v>4.05</v>
      </c>
      <c r="L1704">
        <v>243</v>
      </c>
      <c r="M1704">
        <v>78</v>
      </c>
      <c r="N1704">
        <v>67</v>
      </c>
      <c r="Q1704"/>
    </row>
    <row r="1705" spans="1:17" x14ac:dyDescent="0.3">
      <c r="A1705">
        <v>304</v>
      </c>
      <c r="B1705" t="s">
        <v>555</v>
      </c>
      <c r="C1705" t="s">
        <v>463</v>
      </c>
      <c r="E1705" t="s">
        <v>464</v>
      </c>
      <c r="F1705">
        <v>2006</v>
      </c>
      <c r="G1705">
        <v>149</v>
      </c>
      <c r="H1705">
        <v>81</v>
      </c>
      <c r="I1705">
        <v>52</v>
      </c>
      <c r="J1705">
        <v>-4</v>
      </c>
      <c r="K1705" s="2">
        <f>Spotify_2000[[#This Row],[Columna2]]/60</f>
        <v>3.2</v>
      </c>
      <c r="L1705">
        <v>192</v>
      </c>
      <c r="M1705">
        <v>0</v>
      </c>
      <c r="N1705">
        <v>42</v>
      </c>
      <c r="Q1705"/>
    </row>
    <row r="1706" spans="1:17" x14ac:dyDescent="0.3">
      <c r="A1706">
        <v>491</v>
      </c>
      <c r="B1706" t="s">
        <v>835</v>
      </c>
      <c r="C1706" t="s">
        <v>334</v>
      </c>
      <c r="E1706" t="s">
        <v>5</v>
      </c>
      <c r="F1706">
        <v>2012</v>
      </c>
      <c r="G1706">
        <v>149</v>
      </c>
      <c r="H1706">
        <v>20</v>
      </c>
      <c r="I1706">
        <v>28</v>
      </c>
      <c r="J1706">
        <v>-17</v>
      </c>
      <c r="K1706" s="2">
        <f>Spotify_2000[[#This Row],[Columna2]]/60</f>
        <v>13.483333333333333</v>
      </c>
      <c r="L1706">
        <v>809</v>
      </c>
      <c r="M1706">
        <v>49</v>
      </c>
      <c r="N1706">
        <v>31</v>
      </c>
      <c r="Q1706"/>
    </row>
    <row r="1707" spans="1:17" x14ac:dyDescent="0.3">
      <c r="A1707">
        <v>1368</v>
      </c>
      <c r="B1707" t="s">
        <v>2043</v>
      </c>
      <c r="C1707" t="s">
        <v>625</v>
      </c>
      <c r="E1707" t="s">
        <v>626</v>
      </c>
      <c r="F1707">
        <v>1986</v>
      </c>
      <c r="G1707">
        <v>150</v>
      </c>
      <c r="H1707">
        <v>80</v>
      </c>
      <c r="I1707">
        <v>25</v>
      </c>
      <c r="J1707">
        <v>-4</v>
      </c>
      <c r="K1707" s="2">
        <f>Spotify_2000[[#This Row],[Columna2]]/60</f>
        <v>5.15</v>
      </c>
      <c r="L1707">
        <v>309</v>
      </c>
      <c r="M1707">
        <v>13</v>
      </c>
      <c r="N1707">
        <v>73</v>
      </c>
      <c r="Q1707"/>
    </row>
    <row r="1708" spans="1:17" x14ac:dyDescent="0.3">
      <c r="A1708">
        <v>1642</v>
      </c>
      <c r="B1708" t="s">
        <v>2399</v>
      </c>
      <c r="C1708" t="s">
        <v>2400</v>
      </c>
      <c r="E1708" t="s">
        <v>55</v>
      </c>
      <c r="F1708">
        <v>1994</v>
      </c>
      <c r="G1708">
        <v>150</v>
      </c>
      <c r="H1708">
        <v>63</v>
      </c>
      <c r="I1708">
        <v>34</v>
      </c>
      <c r="J1708">
        <v>-7</v>
      </c>
      <c r="K1708" s="2">
        <f>Spotify_2000[[#This Row],[Columna2]]/60</f>
        <v>4.0166666666666666</v>
      </c>
      <c r="L1708">
        <v>241</v>
      </c>
      <c r="M1708">
        <v>16</v>
      </c>
      <c r="N1708">
        <v>95</v>
      </c>
      <c r="Q1708"/>
    </row>
    <row r="1709" spans="1:17" x14ac:dyDescent="0.3">
      <c r="A1709">
        <v>1669</v>
      </c>
      <c r="B1709" t="s">
        <v>2434</v>
      </c>
      <c r="C1709" t="s">
        <v>2412</v>
      </c>
      <c r="E1709" t="s">
        <v>134</v>
      </c>
      <c r="F1709">
        <v>1995</v>
      </c>
      <c r="G1709">
        <v>150</v>
      </c>
      <c r="H1709">
        <v>80</v>
      </c>
      <c r="I1709">
        <v>29</v>
      </c>
      <c r="J1709">
        <v>-5</v>
      </c>
      <c r="K1709" s="2">
        <f>Spotify_2000[[#This Row],[Columna2]]/60</f>
        <v>7.4666666666666668</v>
      </c>
      <c r="L1709">
        <v>448</v>
      </c>
      <c r="M1709">
        <v>47</v>
      </c>
      <c r="N1709">
        <v>63</v>
      </c>
      <c r="Q1709"/>
    </row>
    <row r="1710" spans="1:17" x14ac:dyDescent="0.3">
      <c r="A1710">
        <v>1673</v>
      </c>
      <c r="B1710" t="s">
        <v>2443</v>
      </c>
      <c r="C1710" t="s">
        <v>183</v>
      </c>
      <c r="E1710" t="s">
        <v>44</v>
      </c>
      <c r="F1710">
        <v>1995</v>
      </c>
      <c r="G1710">
        <v>150</v>
      </c>
      <c r="H1710">
        <v>82</v>
      </c>
      <c r="I1710">
        <v>55</v>
      </c>
      <c r="J1710">
        <v>-9</v>
      </c>
      <c r="K1710" s="2">
        <f>Spotify_2000[[#This Row],[Columna2]]/60</f>
        <v>3.6166666666666667</v>
      </c>
      <c r="L1710">
        <v>217</v>
      </c>
      <c r="M1710">
        <v>2</v>
      </c>
      <c r="N1710">
        <v>60</v>
      </c>
      <c r="Q1710"/>
    </row>
    <row r="1711" spans="1:17" x14ac:dyDescent="0.3">
      <c r="A1711">
        <v>1799</v>
      </c>
      <c r="B1711" t="s">
        <v>2598</v>
      </c>
      <c r="C1711" t="s">
        <v>111</v>
      </c>
      <c r="E1711" t="s">
        <v>55</v>
      </c>
      <c r="F1711">
        <v>1999</v>
      </c>
      <c r="G1711">
        <v>150</v>
      </c>
      <c r="H1711">
        <v>59</v>
      </c>
      <c r="I1711">
        <v>44</v>
      </c>
      <c r="J1711">
        <v>-7</v>
      </c>
      <c r="K1711" s="2">
        <f>Spotify_2000[[#This Row],[Columna2]]/60</f>
        <v>4.4333333333333336</v>
      </c>
      <c r="L1711">
        <v>266</v>
      </c>
      <c r="M1711">
        <v>15</v>
      </c>
      <c r="N1711">
        <v>50</v>
      </c>
      <c r="Q1711"/>
    </row>
    <row r="1712" spans="1:17" x14ac:dyDescent="0.3">
      <c r="A1712">
        <v>1815</v>
      </c>
      <c r="B1712" t="s">
        <v>2617</v>
      </c>
      <c r="C1712" t="s">
        <v>614</v>
      </c>
      <c r="E1712" t="s">
        <v>11</v>
      </c>
      <c r="F1712">
        <v>1999</v>
      </c>
      <c r="G1712">
        <v>150</v>
      </c>
      <c r="H1712">
        <v>79</v>
      </c>
      <c r="I1712">
        <v>34</v>
      </c>
      <c r="J1712">
        <v>-6</v>
      </c>
      <c r="K1712" s="2">
        <f>Spotify_2000[[#This Row],[Columna2]]/60</f>
        <v>4.4000000000000004</v>
      </c>
      <c r="L1712">
        <v>264</v>
      </c>
      <c r="M1712">
        <v>0</v>
      </c>
      <c r="N1712">
        <v>56</v>
      </c>
      <c r="Q1712"/>
    </row>
    <row r="1713" spans="1:17" x14ac:dyDescent="0.3">
      <c r="A1713">
        <v>1818</v>
      </c>
      <c r="B1713" t="s">
        <v>2621</v>
      </c>
      <c r="C1713" t="s">
        <v>2622</v>
      </c>
      <c r="E1713" t="s">
        <v>2623</v>
      </c>
      <c r="F1713">
        <v>1999</v>
      </c>
      <c r="G1713">
        <v>150</v>
      </c>
      <c r="H1713">
        <v>40</v>
      </c>
      <c r="I1713">
        <v>45</v>
      </c>
      <c r="J1713">
        <v>-12</v>
      </c>
      <c r="K1713" s="2">
        <f>Spotify_2000[[#This Row],[Columna2]]/60</f>
        <v>5.5333333333333332</v>
      </c>
      <c r="L1713">
        <v>332</v>
      </c>
      <c r="M1713">
        <v>3</v>
      </c>
      <c r="N1713">
        <v>24</v>
      </c>
      <c r="Q1713"/>
    </row>
    <row r="1714" spans="1:17" x14ac:dyDescent="0.3">
      <c r="A1714">
        <v>259</v>
      </c>
      <c r="B1714" t="s">
        <v>486</v>
      </c>
      <c r="C1714" t="s">
        <v>487</v>
      </c>
      <c r="E1714" t="s">
        <v>5</v>
      </c>
      <c r="F1714">
        <v>2003</v>
      </c>
      <c r="G1714">
        <v>150</v>
      </c>
      <c r="H1714">
        <v>93</v>
      </c>
      <c r="I1714">
        <v>24</v>
      </c>
      <c r="J1714">
        <v>-3</v>
      </c>
      <c r="K1714" s="2">
        <f>Spotify_2000[[#This Row],[Columna2]]/60</f>
        <v>3.0833333333333335</v>
      </c>
      <c r="L1714">
        <v>185</v>
      </c>
      <c r="M1714">
        <v>36</v>
      </c>
      <c r="N1714">
        <v>60</v>
      </c>
      <c r="Q1714"/>
    </row>
    <row r="1715" spans="1:17" x14ac:dyDescent="0.3">
      <c r="A1715">
        <v>328</v>
      </c>
      <c r="B1715" t="s">
        <v>590</v>
      </c>
      <c r="C1715" t="s">
        <v>70</v>
      </c>
      <c r="E1715" t="s">
        <v>71</v>
      </c>
      <c r="F1715">
        <v>2007</v>
      </c>
      <c r="G1715">
        <v>150</v>
      </c>
      <c r="H1715">
        <v>92</v>
      </c>
      <c r="I1715">
        <v>35</v>
      </c>
      <c r="J1715">
        <v>-2</v>
      </c>
      <c r="K1715" s="2">
        <f>Spotify_2000[[#This Row],[Columna2]]/60</f>
        <v>3.7666666666666666</v>
      </c>
      <c r="L1715">
        <v>226</v>
      </c>
      <c r="M1715">
        <v>0</v>
      </c>
      <c r="N1715">
        <v>53</v>
      </c>
      <c r="Q1715"/>
    </row>
    <row r="1716" spans="1:17" x14ac:dyDescent="0.3">
      <c r="A1716">
        <v>325</v>
      </c>
      <c r="B1716" t="s">
        <v>584</v>
      </c>
      <c r="C1716" t="s">
        <v>585</v>
      </c>
      <c r="E1716" t="s">
        <v>586</v>
      </c>
      <c r="F1716">
        <v>2009</v>
      </c>
      <c r="G1716">
        <v>150</v>
      </c>
      <c r="H1716">
        <v>81</v>
      </c>
      <c r="I1716">
        <v>49</v>
      </c>
      <c r="J1716">
        <v>-5</v>
      </c>
      <c r="K1716" s="2">
        <f>Spotify_2000[[#This Row],[Columna2]]/60</f>
        <v>4.2</v>
      </c>
      <c r="L1716">
        <v>252</v>
      </c>
      <c r="M1716">
        <v>4</v>
      </c>
      <c r="N1716">
        <v>69</v>
      </c>
      <c r="Q1716"/>
    </row>
    <row r="1717" spans="1:17" x14ac:dyDescent="0.3">
      <c r="A1717">
        <v>662</v>
      </c>
      <c r="B1717" t="s">
        <v>1095</v>
      </c>
      <c r="C1717" t="s">
        <v>834</v>
      </c>
      <c r="E1717" t="s">
        <v>62</v>
      </c>
      <c r="F1717">
        <v>2016</v>
      </c>
      <c r="G1717">
        <v>150</v>
      </c>
      <c r="H1717">
        <v>83</v>
      </c>
      <c r="I1717">
        <v>38</v>
      </c>
      <c r="J1717">
        <v>-7</v>
      </c>
      <c r="K1717" s="2">
        <f>Spotify_2000[[#This Row],[Columna2]]/60</f>
        <v>3.6666666666666665</v>
      </c>
      <c r="L1717">
        <v>220</v>
      </c>
      <c r="M1717">
        <v>0</v>
      </c>
      <c r="N1717">
        <v>49</v>
      </c>
      <c r="Q1717"/>
    </row>
    <row r="1718" spans="1:17" x14ac:dyDescent="0.3">
      <c r="A1718">
        <v>664</v>
      </c>
      <c r="B1718" t="s">
        <v>1099</v>
      </c>
      <c r="C1718" t="s">
        <v>183</v>
      </c>
      <c r="E1718" t="s">
        <v>44</v>
      </c>
      <c r="F1718">
        <v>2016</v>
      </c>
      <c r="G1718">
        <v>150</v>
      </c>
      <c r="H1718">
        <v>43</v>
      </c>
      <c r="I1718">
        <v>49</v>
      </c>
      <c r="J1718">
        <v>-8</v>
      </c>
      <c r="K1718" s="2">
        <f>Spotify_2000[[#This Row],[Columna2]]/60</f>
        <v>5.25</v>
      </c>
      <c r="L1718">
        <v>315</v>
      </c>
      <c r="M1718">
        <v>10</v>
      </c>
      <c r="N1718">
        <v>59</v>
      </c>
      <c r="Q1718"/>
    </row>
    <row r="1719" spans="1:17" x14ac:dyDescent="0.3">
      <c r="A1719">
        <v>781</v>
      </c>
      <c r="B1719" t="s">
        <v>1267</v>
      </c>
      <c r="C1719" t="s">
        <v>1268</v>
      </c>
      <c r="E1719" t="s">
        <v>5</v>
      </c>
      <c r="F1719">
        <v>2019</v>
      </c>
      <c r="G1719">
        <v>150</v>
      </c>
      <c r="H1719">
        <v>66</v>
      </c>
      <c r="I1719">
        <v>25</v>
      </c>
      <c r="J1719">
        <v>-7</v>
      </c>
      <c r="K1719" s="2">
        <f>Spotify_2000[[#This Row],[Columna2]]/60</f>
        <v>4.1500000000000004</v>
      </c>
      <c r="L1719">
        <v>249</v>
      </c>
      <c r="M1719">
        <v>50</v>
      </c>
      <c r="N1719">
        <v>67</v>
      </c>
      <c r="Q1719"/>
    </row>
    <row r="1720" spans="1:17" x14ac:dyDescent="0.3">
      <c r="A1720">
        <v>1887</v>
      </c>
      <c r="B1720" t="s">
        <v>2707</v>
      </c>
      <c r="C1720" t="s">
        <v>1039</v>
      </c>
      <c r="E1720" t="s">
        <v>14</v>
      </c>
      <c r="F1720">
        <v>1967</v>
      </c>
      <c r="G1720">
        <v>151</v>
      </c>
      <c r="H1720">
        <v>58</v>
      </c>
      <c r="I1720">
        <v>49</v>
      </c>
      <c r="J1720">
        <v>-11</v>
      </c>
      <c r="K1720" s="2">
        <f>Spotify_2000[[#This Row],[Columna2]]/60</f>
        <v>3.05</v>
      </c>
      <c r="L1720">
        <v>183</v>
      </c>
      <c r="M1720">
        <v>18</v>
      </c>
      <c r="N1720">
        <v>79</v>
      </c>
      <c r="Q1720"/>
    </row>
    <row r="1721" spans="1:17" x14ac:dyDescent="0.3">
      <c r="A1721">
        <v>1120</v>
      </c>
      <c r="B1721" t="s">
        <v>1733</v>
      </c>
      <c r="C1721" t="s">
        <v>1691</v>
      </c>
      <c r="E1721" t="s">
        <v>5</v>
      </c>
      <c r="F1721">
        <v>1979</v>
      </c>
      <c r="G1721">
        <v>151</v>
      </c>
      <c r="H1721">
        <v>81</v>
      </c>
      <c r="I1721">
        <v>58</v>
      </c>
      <c r="J1721">
        <v>-7</v>
      </c>
      <c r="K1721" s="2">
        <f>Spotify_2000[[#This Row],[Columna2]]/60</f>
        <v>4.833333333333333</v>
      </c>
      <c r="L1721">
        <v>290</v>
      </c>
      <c r="M1721">
        <v>3</v>
      </c>
      <c r="N1721">
        <v>74</v>
      </c>
      <c r="Q1721"/>
    </row>
    <row r="1722" spans="1:17" x14ac:dyDescent="0.3">
      <c r="A1722">
        <v>1167</v>
      </c>
      <c r="B1722" t="s">
        <v>1791</v>
      </c>
      <c r="C1722" t="s">
        <v>1792</v>
      </c>
      <c r="E1722" t="s">
        <v>5</v>
      </c>
      <c r="F1722">
        <v>1980</v>
      </c>
      <c r="G1722">
        <v>151</v>
      </c>
      <c r="H1722">
        <v>32</v>
      </c>
      <c r="I1722">
        <v>38</v>
      </c>
      <c r="J1722">
        <v>-15</v>
      </c>
      <c r="K1722" s="2">
        <f>Spotify_2000[[#This Row],[Columna2]]/60</f>
        <v>16.100000000000001</v>
      </c>
      <c r="L1722">
        <v>966</v>
      </c>
      <c r="M1722">
        <v>52</v>
      </c>
      <c r="N1722">
        <v>32</v>
      </c>
      <c r="Q1722"/>
    </row>
    <row r="1723" spans="1:17" x14ac:dyDescent="0.3">
      <c r="A1723">
        <v>1183</v>
      </c>
      <c r="B1723" t="s">
        <v>1810</v>
      </c>
      <c r="C1723" t="s">
        <v>1527</v>
      </c>
      <c r="E1723" t="s">
        <v>2</v>
      </c>
      <c r="F1723">
        <v>1980</v>
      </c>
      <c r="G1723">
        <v>151</v>
      </c>
      <c r="H1723">
        <v>43</v>
      </c>
      <c r="I1723">
        <v>63</v>
      </c>
      <c r="J1723">
        <v>-16</v>
      </c>
      <c r="K1723" s="2">
        <f>Spotify_2000[[#This Row],[Columna2]]/60</f>
        <v>4.4000000000000004</v>
      </c>
      <c r="L1723">
        <v>264</v>
      </c>
      <c r="M1723">
        <v>23</v>
      </c>
      <c r="N1723">
        <v>67</v>
      </c>
      <c r="Q1723"/>
    </row>
    <row r="1724" spans="1:17" x14ac:dyDescent="0.3">
      <c r="A1724">
        <v>335</v>
      </c>
      <c r="B1724" t="s">
        <v>600</v>
      </c>
      <c r="C1724" t="s">
        <v>601</v>
      </c>
      <c r="E1724" t="s">
        <v>370</v>
      </c>
      <c r="F1724">
        <v>2008</v>
      </c>
      <c r="G1724">
        <v>151</v>
      </c>
      <c r="H1724">
        <v>46</v>
      </c>
      <c r="I1724">
        <v>69</v>
      </c>
      <c r="J1724">
        <v>-8</v>
      </c>
      <c r="K1724" s="2">
        <f>Spotify_2000[[#This Row],[Columna2]]/60</f>
        <v>4.0333333333333332</v>
      </c>
      <c r="L1724">
        <v>242</v>
      </c>
      <c r="M1724">
        <v>60</v>
      </c>
      <c r="N1724">
        <v>82</v>
      </c>
      <c r="Q1724"/>
    </row>
    <row r="1725" spans="1:17" x14ac:dyDescent="0.3">
      <c r="A1725">
        <v>531</v>
      </c>
      <c r="B1725" t="s">
        <v>891</v>
      </c>
      <c r="C1725" t="s">
        <v>35</v>
      </c>
      <c r="E1725" t="s">
        <v>36</v>
      </c>
      <c r="F1725">
        <v>2013</v>
      </c>
      <c r="G1725">
        <v>151</v>
      </c>
      <c r="H1725">
        <v>95</v>
      </c>
      <c r="I1725">
        <v>58</v>
      </c>
      <c r="J1725">
        <v>-4</v>
      </c>
      <c r="K1725" s="2">
        <f>Spotify_2000[[#This Row],[Columna2]]/60</f>
        <v>4.4833333333333334</v>
      </c>
      <c r="L1725">
        <v>269</v>
      </c>
      <c r="M1725">
        <v>2</v>
      </c>
      <c r="N1725">
        <v>40</v>
      </c>
      <c r="Q1725"/>
    </row>
    <row r="1726" spans="1:17" x14ac:dyDescent="0.3">
      <c r="A1726">
        <v>1038</v>
      </c>
      <c r="B1726" t="s">
        <v>1627</v>
      </c>
      <c r="C1726" t="s">
        <v>1539</v>
      </c>
      <c r="E1726" t="s">
        <v>5</v>
      </c>
      <c r="F1726">
        <v>1977</v>
      </c>
      <c r="G1726">
        <v>152</v>
      </c>
      <c r="H1726">
        <v>67</v>
      </c>
      <c r="I1726">
        <v>55</v>
      </c>
      <c r="J1726">
        <v>-9</v>
      </c>
      <c r="K1726" s="2">
        <f>Spotify_2000[[#This Row],[Columna2]]/60</f>
        <v>4.5</v>
      </c>
      <c r="L1726">
        <v>270</v>
      </c>
      <c r="M1726">
        <v>1</v>
      </c>
      <c r="N1726">
        <v>78</v>
      </c>
      <c r="Q1726"/>
    </row>
    <row r="1727" spans="1:17" x14ac:dyDescent="0.3">
      <c r="A1727">
        <v>1501</v>
      </c>
      <c r="B1727" t="s">
        <v>2218</v>
      </c>
      <c r="C1727" t="s">
        <v>764</v>
      </c>
      <c r="E1727" t="s">
        <v>5</v>
      </c>
      <c r="F1727">
        <v>1990</v>
      </c>
      <c r="G1727">
        <v>152</v>
      </c>
      <c r="H1727">
        <v>52</v>
      </c>
      <c r="I1727">
        <v>45</v>
      </c>
      <c r="J1727">
        <v>-10</v>
      </c>
      <c r="K1727" s="2">
        <f>Spotify_2000[[#This Row],[Columna2]]/60</f>
        <v>5.2</v>
      </c>
      <c r="L1727">
        <v>312</v>
      </c>
      <c r="M1727">
        <v>32</v>
      </c>
      <c r="N1727">
        <v>77</v>
      </c>
      <c r="Q1727"/>
    </row>
    <row r="1728" spans="1:17" x14ac:dyDescent="0.3">
      <c r="A1728">
        <v>38</v>
      </c>
      <c r="B1728" t="s">
        <v>92</v>
      </c>
      <c r="C1728" t="s">
        <v>93</v>
      </c>
      <c r="E1728" t="s">
        <v>94</v>
      </c>
      <c r="F1728">
        <v>2006</v>
      </c>
      <c r="G1728">
        <v>152</v>
      </c>
      <c r="H1728">
        <v>81</v>
      </c>
      <c r="I1728">
        <v>32</v>
      </c>
      <c r="J1728">
        <v>-7</v>
      </c>
      <c r="K1728" s="2">
        <f>Spotify_2000[[#This Row],[Columna2]]/60</f>
        <v>3.3666666666666667</v>
      </c>
      <c r="L1728">
        <v>202</v>
      </c>
      <c r="M1728">
        <v>8</v>
      </c>
      <c r="N1728">
        <v>40</v>
      </c>
      <c r="Q1728"/>
    </row>
    <row r="1729" spans="1:17" x14ac:dyDescent="0.3">
      <c r="A1729">
        <v>522</v>
      </c>
      <c r="B1729" t="s">
        <v>879</v>
      </c>
      <c r="C1729" t="s">
        <v>181</v>
      </c>
      <c r="E1729" t="s">
        <v>11</v>
      </c>
      <c r="F1729">
        <v>2013</v>
      </c>
      <c r="G1729">
        <v>152</v>
      </c>
      <c r="H1729">
        <v>88</v>
      </c>
      <c r="I1729">
        <v>51</v>
      </c>
      <c r="J1729">
        <v>-5</v>
      </c>
      <c r="K1729" s="2">
        <f>Spotify_2000[[#This Row],[Columna2]]/60</f>
        <v>4.4666666666666668</v>
      </c>
      <c r="L1729">
        <v>268</v>
      </c>
      <c r="M1729">
        <v>0</v>
      </c>
      <c r="N1729">
        <v>57</v>
      </c>
      <c r="Q1729"/>
    </row>
    <row r="1730" spans="1:17" x14ac:dyDescent="0.3">
      <c r="A1730">
        <v>579</v>
      </c>
      <c r="B1730" t="s">
        <v>966</v>
      </c>
      <c r="C1730" t="s">
        <v>834</v>
      </c>
      <c r="E1730" t="s">
        <v>62</v>
      </c>
      <c r="F1730">
        <v>2014</v>
      </c>
      <c r="G1730">
        <v>152</v>
      </c>
      <c r="H1730">
        <v>86</v>
      </c>
      <c r="I1730">
        <v>46</v>
      </c>
      <c r="J1730">
        <v>-6</v>
      </c>
      <c r="K1730" s="2">
        <f>Spotify_2000[[#This Row],[Columna2]]/60</f>
        <v>4.8166666666666664</v>
      </c>
      <c r="L1730">
        <v>289</v>
      </c>
      <c r="M1730">
        <v>0</v>
      </c>
      <c r="N1730">
        <v>47</v>
      </c>
      <c r="Q1730"/>
    </row>
    <row r="1731" spans="1:17" x14ac:dyDescent="0.3">
      <c r="A1731">
        <v>735</v>
      </c>
      <c r="B1731" t="s">
        <v>1202</v>
      </c>
      <c r="C1731" t="s">
        <v>245</v>
      </c>
      <c r="E1731" t="s">
        <v>62</v>
      </c>
      <c r="F1731">
        <v>2018</v>
      </c>
      <c r="G1731">
        <v>152</v>
      </c>
      <c r="H1731">
        <v>60</v>
      </c>
      <c r="I1731">
        <v>32</v>
      </c>
      <c r="J1731">
        <v>-6</v>
      </c>
      <c r="K1731" s="2">
        <f>Spotify_2000[[#This Row],[Columna2]]/60</f>
        <v>4</v>
      </c>
      <c r="L1731">
        <v>240</v>
      </c>
      <c r="M1731">
        <v>11</v>
      </c>
      <c r="N1731">
        <v>30</v>
      </c>
      <c r="Q1731"/>
    </row>
    <row r="1732" spans="1:17" x14ac:dyDescent="0.3">
      <c r="A1732">
        <v>1425</v>
      </c>
      <c r="B1732" t="s">
        <v>2118</v>
      </c>
      <c r="C1732" t="s">
        <v>93</v>
      </c>
      <c r="E1732" t="s">
        <v>94</v>
      </c>
      <c r="F1732">
        <v>1987</v>
      </c>
      <c r="G1732">
        <v>153</v>
      </c>
      <c r="H1732">
        <v>64</v>
      </c>
      <c r="I1732">
        <v>36</v>
      </c>
      <c r="J1732">
        <v>-10</v>
      </c>
      <c r="K1732" s="2">
        <f>Spotify_2000[[#This Row],[Columna2]]/60</f>
        <v>4.5333333333333332</v>
      </c>
      <c r="L1732">
        <v>272</v>
      </c>
      <c r="M1732">
        <v>1</v>
      </c>
      <c r="N1732">
        <v>55</v>
      </c>
      <c r="Q1732"/>
    </row>
    <row r="1733" spans="1:17" x14ac:dyDescent="0.3">
      <c r="A1733">
        <v>1429</v>
      </c>
      <c r="B1733" t="s">
        <v>2123</v>
      </c>
      <c r="C1733" t="s">
        <v>2069</v>
      </c>
      <c r="E1733" t="s">
        <v>36</v>
      </c>
      <c r="F1733">
        <v>1987</v>
      </c>
      <c r="G1733">
        <v>153</v>
      </c>
      <c r="H1733">
        <v>74</v>
      </c>
      <c r="I1733">
        <v>45</v>
      </c>
      <c r="J1733">
        <v>-10</v>
      </c>
      <c r="K1733" s="2">
        <f>Spotify_2000[[#This Row],[Columna2]]/60</f>
        <v>3.35</v>
      </c>
      <c r="L1733">
        <v>201</v>
      </c>
      <c r="M1733">
        <v>2</v>
      </c>
      <c r="N1733">
        <v>40</v>
      </c>
      <c r="Q1733"/>
    </row>
    <row r="1734" spans="1:17" x14ac:dyDescent="0.3">
      <c r="A1734">
        <v>1484</v>
      </c>
      <c r="B1734" t="s">
        <v>2192</v>
      </c>
      <c r="C1734" t="s">
        <v>2193</v>
      </c>
      <c r="E1734" t="s">
        <v>47</v>
      </c>
      <c r="F1734">
        <v>1989</v>
      </c>
      <c r="G1734">
        <v>153</v>
      </c>
      <c r="H1734">
        <v>45</v>
      </c>
      <c r="I1734">
        <v>69</v>
      </c>
      <c r="J1734">
        <v>-13</v>
      </c>
      <c r="K1734" s="2">
        <f>Spotify_2000[[#This Row],[Columna2]]/60</f>
        <v>5.7</v>
      </c>
      <c r="L1734">
        <v>342</v>
      </c>
      <c r="M1734">
        <v>3</v>
      </c>
      <c r="N1734">
        <v>51</v>
      </c>
      <c r="Q1734"/>
    </row>
    <row r="1735" spans="1:17" x14ac:dyDescent="0.3">
      <c r="A1735">
        <v>1553</v>
      </c>
      <c r="B1735" t="s">
        <v>2280</v>
      </c>
      <c r="C1735" t="s">
        <v>2071</v>
      </c>
      <c r="E1735" t="s">
        <v>626</v>
      </c>
      <c r="F1735">
        <v>1991</v>
      </c>
      <c r="G1735">
        <v>153</v>
      </c>
      <c r="H1735">
        <v>78</v>
      </c>
      <c r="I1735">
        <v>26</v>
      </c>
      <c r="J1735">
        <v>-9</v>
      </c>
      <c r="K1735" s="2">
        <f>Spotify_2000[[#This Row],[Columna2]]/60</f>
        <v>3.05</v>
      </c>
      <c r="L1735">
        <v>183</v>
      </c>
      <c r="M1735">
        <v>1</v>
      </c>
      <c r="N1735">
        <v>68</v>
      </c>
      <c r="Q1735"/>
    </row>
    <row r="1736" spans="1:17" x14ac:dyDescent="0.3">
      <c r="A1736">
        <v>1596</v>
      </c>
      <c r="B1736" t="s">
        <v>2336</v>
      </c>
      <c r="C1736" t="s">
        <v>859</v>
      </c>
      <c r="E1736" t="s">
        <v>55</v>
      </c>
      <c r="F1736">
        <v>1992</v>
      </c>
      <c r="G1736">
        <v>153</v>
      </c>
      <c r="H1736">
        <v>40</v>
      </c>
      <c r="I1736">
        <v>54</v>
      </c>
      <c r="J1736">
        <v>-10</v>
      </c>
      <c r="K1736" s="2">
        <f>Spotify_2000[[#This Row],[Columna2]]/60</f>
        <v>4.8166666666666664</v>
      </c>
      <c r="L1736">
        <v>289</v>
      </c>
      <c r="M1736">
        <v>58</v>
      </c>
      <c r="N1736">
        <v>73</v>
      </c>
      <c r="Q1736"/>
    </row>
    <row r="1737" spans="1:17" x14ac:dyDescent="0.3">
      <c r="A1737">
        <v>1750</v>
      </c>
      <c r="B1737" t="s">
        <v>2541</v>
      </c>
      <c r="C1737" t="s">
        <v>2542</v>
      </c>
      <c r="E1737" t="s">
        <v>2</v>
      </c>
      <c r="F1737">
        <v>1997</v>
      </c>
      <c r="G1737">
        <v>153</v>
      </c>
      <c r="H1737">
        <v>23</v>
      </c>
      <c r="I1737">
        <v>38</v>
      </c>
      <c r="J1737">
        <v>-12</v>
      </c>
      <c r="K1737" s="2">
        <f>Spotify_2000[[#This Row],[Columna2]]/60</f>
        <v>3.75</v>
      </c>
      <c r="L1737">
        <v>225</v>
      </c>
      <c r="M1737">
        <v>85</v>
      </c>
      <c r="N1737">
        <v>61</v>
      </c>
      <c r="Q1737"/>
    </row>
    <row r="1738" spans="1:17" x14ac:dyDescent="0.3">
      <c r="A1738">
        <v>1757</v>
      </c>
      <c r="B1738" t="s">
        <v>2549</v>
      </c>
      <c r="C1738" t="s">
        <v>1157</v>
      </c>
      <c r="E1738" t="s">
        <v>509</v>
      </c>
      <c r="F1738">
        <v>1998</v>
      </c>
      <c r="G1738">
        <v>153</v>
      </c>
      <c r="H1738">
        <v>63</v>
      </c>
      <c r="I1738">
        <v>57</v>
      </c>
      <c r="J1738">
        <v>-9</v>
      </c>
      <c r="K1738" s="2">
        <f>Spotify_2000[[#This Row],[Columna2]]/60</f>
        <v>5</v>
      </c>
      <c r="L1738">
        <v>300</v>
      </c>
      <c r="M1738">
        <v>13</v>
      </c>
      <c r="N1738">
        <v>76</v>
      </c>
      <c r="Q1738"/>
    </row>
    <row r="1739" spans="1:17" x14ac:dyDescent="0.3">
      <c r="A1739">
        <v>369</v>
      </c>
      <c r="B1739" t="s">
        <v>650</v>
      </c>
      <c r="C1739" t="s">
        <v>70</v>
      </c>
      <c r="E1739" t="s">
        <v>71</v>
      </c>
      <c r="F1739">
        <v>2007</v>
      </c>
      <c r="G1739">
        <v>153</v>
      </c>
      <c r="H1739">
        <v>84</v>
      </c>
      <c r="I1739">
        <v>32</v>
      </c>
      <c r="J1739">
        <v>-4</v>
      </c>
      <c r="K1739" s="2">
        <f>Spotify_2000[[#This Row],[Columna2]]/60</f>
        <v>4.3</v>
      </c>
      <c r="L1739">
        <v>258</v>
      </c>
      <c r="M1739">
        <v>0</v>
      </c>
      <c r="N1739">
        <v>43</v>
      </c>
      <c r="Q1739"/>
    </row>
    <row r="1740" spans="1:17" x14ac:dyDescent="0.3">
      <c r="A1740">
        <v>354</v>
      </c>
      <c r="B1740" t="s">
        <v>631</v>
      </c>
      <c r="C1740" t="s">
        <v>255</v>
      </c>
      <c r="E1740" t="s">
        <v>23</v>
      </c>
      <c r="F1740">
        <v>2008</v>
      </c>
      <c r="G1740">
        <v>153</v>
      </c>
      <c r="H1740">
        <v>91</v>
      </c>
      <c r="I1740">
        <v>54</v>
      </c>
      <c r="J1740">
        <v>-6</v>
      </c>
      <c r="K1740" s="2">
        <f>Spotify_2000[[#This Row],[Columna2]]/60</f>
        <v>3.3833333333333333</v>
      </c>
      <c r="L1740">
        <v>203</v>
      </c>
      <c r="M1740">
        <v>0</v>
      </c>
      <c r="N1740">
        <v>79</v>
      </c>
      <c r="Q1740"/>
    </row>
    <row r="1741" spans="1:17" x14ac:dyDescent="0.3">
      <c r="A1741">
        <v>1985</v>
      </c>
      <c r="B1741" t="s">
        <v>2822</v>
      </c>
      <c r="C1741" t="s">
        <v>2823</v>
      </c>
      <c r="E1741" t="s">
        <v>5</v>
      </c>
      <c r="F1741">
        <v>1969</v>
      </c>
      <c r="G1741">
        <v>154</v>
      </c>
      <c r="H1741">
        <v>36</v>
      </c>
      <c r="I1741">
        <v>45</v>
      </c>
      <c r="J1741">
        <v>-13</v>
      </c>
      <c r="K1741" s="2">
        <f>Spotify_2000[[#This Row],[Columna2]]/60</f>
        <v>7.4</v>
      </c>
      <c r="L1741">
        <v>444</v>
      </c>
      <c r="M1741">
        <v>47</v>
      </c>
      <c r="N1741">
        <v>67</v>
      </c>
      <c r="Q1741"/>
    </row>
    <row r="1742" spans="1:17" x14ac:dyDescent="0.3">
      <c r="A1742">
        <v>832</v>
      </c>
      <c r="B1742" t="s">
        <v>1342</v>
      </c>
      <c r="C1742" t="s">
        <v>712</v>
      </c>
      <c r="E1742" t="s">
        <v>5</v>
      </c>
      <c r="F1742">
        <v>1970</v>
      </c>
      <c r="G1742">
        <v>154</v>
      </c>
      <c r="H1742">
        <v>38</v>
      </c>
      <c r="I1742">
        <v>35</v>
      </c>
      <c r="J1742">
        <v>-16</v>
      </c>
      <c r="K1742" s="2">
        <f>Spotify_2000[[#This Row],[Columna2]]/60</f>
        <v>4.5999999999999996</v>
      </c>
      <c r="L1742">
        <v>276</v>
      </c>
      <c r="M1742">
        <v>9</v>
      </c>
      <c r="N1742">
        <v>60</v>
      </c>
      <c r="Q1742"/>
    </row>
    <row r="1743" spans="1:17" x14ac:dyDescent="0.3">
      <c r="A1743">
        <v>1310</v>
      </c>
      <c r="B1743" t="s">
        <v>1971</v>
      </c>
      <c r="C1743" t="s">
        <v>13</v>
      </c>
      <c r="E1743" t="s">
        <v>14</v>
      </c>
      <c r="F1743">
        <v>1984</v>
      </c>
      <c r="G1743">
        <v>154</v>
      </c>
      <c r="H1743">
        <v>95</v>
      </c>
      <c r="I1743">
        <v>35</v>
      </c>
      <c r="J1743">
        <v>-5</v>
      </c>
      <c r="K1743" s="2">
        <f>Spotify_2000[[#This Row],[Columna2]]/60</f>
        <v>4</v>
      </c>
      <c r="L1743">
        <v>240</v>
      </c>
      <c r="M1743">
        <v>0</v>
      </c>
      <c r="N1743">
        <v>52</v>
      </c>
      <c r="Q1743"/>
    </row>
    <row r="1744" spans="1:17" x14ac:dyDescent="0.3">
      <c r="A1744">
        <v>1800</v>
      </c>
      <c r="B1744" t="s">
        <v>2599</v>
      </c>
      <c r="C1744" t="s">
        <v>1057</v>
      </c>
      <c r="E1744" t="s">
        <v>5</v>
      </c>
      <c r="F1744">
        <v>1999</v>
      </c>
      <c r="G1744">
        <v>154</v>
      </c>
      <c r="H1744">
        <v>24</v>
      </c>
      <c r="I1744">
        <v>50</v>
      </c>
      <c r="J1744">
        <v>-12</v>
      </c>
      <c r="K1744" s="2">
        <f>Spotify_2000[[#This Row],[Columna2]]/60</f>
        <v>4.5333333333333332</v>
      </c>
      <c r="L1744">
        <v>272</v>
      </c>
      <c r="M1744">
        <v>84</v>
      </c>
      <c r="N1744">
        <v>61</v>
      </c>
      <c r="Q1744"/>
    </row>
    <row r="1745" spans="1:17" x14ac:dyDescent="0.3">
      <c r="A1745">
        <v>30</v>
      </c>
      <c r="B1745" t="s">
        <v>76</v>
      </c>
      <c r="C1745" t="s">
        <v>77</v>
      </c>
      <c r="E1745" t="s">
        <v>78</v>
      </c>
      <c r="F1745">
        <v>2004</v>
      </c>
      <c r="G1745">
        <v>154</v>
      </c>
      <c r="H1745">
        <v>70</v>
      </c>
      <c r="I1745">
        <v>68</v>
      </c>
      <c r="J1745">
        <v>-10</v>
      </c>
      <c r="K1745" s="2">
        <f>Spotify_2000[[#This Row],[Columna2]]/60</f>
        <v>5.0999999999999996</v>
      </c>
      <c r="L1745">
        <v>306</v>
      </c>
      <c r="M1745">
        <v>8</v>
      </c>
      <c r="N1745">
        <v>59</v>
      </c>
      <c r="Q1745"/>
    </row>
    <row r="1746" spans="1:17" x14ac:dyDescent="0.3">
      <c r="A1746">
        <v>512</v>
      </c>
      <c r="B1746" t="s">
        <v>862</v>
      </c>
      <c r="C1746" t="s">
        <v>58</v>
      </c>
      <c r="E1746" t="s">
        <v>59</v>
      </c>
      <c r="F1746">
        <v>2012</v>
      </c>
      <c r="G1746">
        <v>154</v>
      </c>
      <c r="H1746">
        <v>58</v>
      </c>
      <c r="I1746">
        <v>27</v>
      </c>
      <c r="J1746">
        <v>-8</v>
      </c>
      <c r="K1746" s="2">
        <f>Spotify_2000[[#This Row],[Columna2]]/60</f>
        <v>5.1333333333333337</v>
      </c>
      <c r="L1746">
        <v>308</v>
      </c>
      <c r="M1746">
        <v>1</v>
      </c>
      <c r="N1746">
        <v>58</v>
      </c>
      <c r="Q1746"/>
    </row>
    <row r="1747" spans="1:17" x14ac:dyDescent="0.3">
      <c r="A1747">
        <v>813</v>
      </c>
      <c r="B1747" t="s">
        <v>1318</v>
      </c>
      <c r="C1747" t="s">
        <v>1317</v>
      </c>
      <c r="E1747" t="s">
        <v>5</v>
      </c>
      <c r="F1747">
        <v>1970</v>
      </c>
      <c r="G1747">
        <v>155</v>
      </c>
      <c r="H1747">
        <v>28</v>
      </c>
      <c r="I1747">
        <v>50</v>
      </c>
      <c r="J1747">
        <v>-15</v>
      </c>
      <c r="K1747" s="2">
        <f>Spotify_2000[[#This Row],[Columna2]]/60</f>
        <v>2.8833333333333333</v>
      </c>
      <c r="L1747">
        <v>173</v>
      </c>
      <c r="M1747">
        <v>64</v>
      </c>
      <c r="N1747">
        <v>63</v>
      </c>
      <c r="Q1747"/>
    </row>
    <row r="1748" spans="1:17" x14ac:dyDescent="0.3">
      <c r="A1748">
        <v>1122</v>
      </c>
      <c r="B1748" t="s">
        <v>1735</v>
      </c>
      <c r="C1748" t="s">
        <v>840</v>
      </c>
      <c r="E1748" t="s">
        <v>509</v>
      </c>
      <c r="F1748">
        <v>1979</v>
      </c>
      <c r="G1748">
        <v>155</v>
      </c>
      <c r="H1748">
        <v>94</v>
      </c>
      <c r="I1748">
        <v>48</v>
      </c>
      <c r="J1748">
        <v>-5</v>
      </c>
      <c r="K1748" s="2">
        <f>Spotify_2000[[#This Row],[Columna2]]/60</f>
        <v>2.2999999999999998</v>
      </c>
      <c r="L1748">
        <v>138</v>
      </c>
      <c r="M1748">
        <v>1</v>
      </c>
      <c r="N1748">
        <v>42</v>
      </c>
      <c r="Q1748"/>
    </row>
    <row r="1749" spans="1:17" x14ac:dyDescent="0.3">
      <c r="A1749">
        <v>1702</v>
      </c>
      <c r="B1749" t="s">
        <v>2476</v>
      </c>
      <c r="C1749" t="s">
        <v>2477</v>
      </c>
      <c r="E1749" t="s">
        <v>114</v>
      </c>
      <c r="F1749">
        <v>1996</v>
      </c>
      <c r="G1749">
        <v>155</v>
      </c>
      <c r="H1749">
        <v>47</v>
      </c>
      <c r="I1749">
        <v>34</v>
      </c>
      <c r="J1749">
        <v>-11</v>
      </c>
      <c r="K1749" s="2">
        <f>Spotify_2000[[#This Row],[Columna2]]/60</f>
        <v>3.95</v>
      </c>
      <c r="L1749">
        <v>237</v>
      </c>
      <c r="M1749">
        <v>38</v>
      </c>
      <c r="N1749">
        <v>59</v>
      </c>
      <c r="Q1749"/>
    </row>
    <row r="1750" spans="1:17" x14ac:dyDescent="0.3">
      <c r="A1750">
        <v>448</v>
      </c>
      <c r="B1750" t="s">
        <v>772</v>
      </c>
      <c r="C1750" t="s">
        <v>133</v>
      </c>
      <c r="E1750" t="s">
        <v>134</v>
      </c>
      <c r="F1750">
        <v>2011</v>
      </c>
      <c r="G1750">
        <v>155</v>
      </c>
      <c r="H1750">
        <v>20</v>
      </c>
      <c r="I1750">
        <v>42</v>
      </c>
      <c r="J1750">
        <v>-15</v>
      </c>
      <c r="K1750" s="2">
        <f>Spotify_2000[[#This Row],[Columna2]]/60</f>
        <v>6.1</v>
      </c>
      <c r="L1750">
        <v>366</v>
      </c>
      <c r="M1750">
        <v>96</v>
      </c>
      <c r="N1750">
        <v>29</v>
      </c>
      <c r="Q1750"/>
    </row>
    <row r="1751" spans="1:17" x14ac:dyDescent="0.3">
      <c r="A1751">
        <v>509</v>
      </c>
      <c r="B1751" t="s">
        <v>858</v>
      </c>
      <c r="C1751" t="s">
        <v>859</v>
      </c>
      <c r="E1751" t="s">
        <v>55</v>
      </c>
      <c r="F1751">
        <v>2012</v>
      </c>
      <c r="G1751">
        <v>155</v>
      </c>
      <c r="H1751">
        <v>54</v>
      </c>
      <c r="I1751">
        <v>27</v>
      </c>
      <c r="J1751">
        <v>-7</v>
      </c>
      <c r="K1751" s="2">
        <f>Spotify_2000[[#This Row],[Columna2]]/60</f>
        <v>4.75</v>
      </c>
      <c r="L1751">
        <v>285</v>
      </c>
      <c r="M1751">
        <v>49</v>
      </c>
      <c r="N1751">
        <v>54</v>
      </c>
      <c r="Q1751"/>
    </row>
    <row r="1752" spans="1:17" x14ac:dyDescent="0.3">
      <c r="A1752">
        <v>1976</v>
      </c>
      <c r="B1752" t="s">
        <v>2810</v>
      </c>
      <c r="C1752" t="s">
        <v>2811</v>
      </c>
      <c r="E1752" t="s">
        <v>170</v>
      </c>
      <c r="F1752">
        <v>1969</v>
      </c>
      <c r="G1752">
        <v>156</v>
      </c>
      <c r="H1752">
        <v>30</v>
      </c>
      <c r="I1752">
        <v>40</v>
      </c>
      <c r="J1752">
        <v>-15</v>
      </c>
      <c r="K1752" s="2">
        <f>Spotify_2000[[#This Row],[Columna2]]/60</f>
        <v>4.1500000000000004</v>
      </c>
      <c r="L1752">
        <v>249</v>
      </c>
      <c r="M1752">
        <v>63</v>
      </c>
      <c r="N1752">
        <v>57</v>
      </c>
      <c r="Q1752"/>
    </row>
    <row r="1753" spans="1:17" x14ac:dyDescent="0.3">
      <c r="A1753">
        <v>902</v>
      </c>
      <c r="B1753" t="s">
        <v>1437</v>
      </c>
      <c r="C1753" t="s">
        <v>147</v>
      </c>
      <c r="E1753" t="s">
        <v>148</v>
      </c>
      <c r="F1753">
        <v>1972</v>
      </c>
      <c r="G1753">
        <v>156</v>
      </c>
      <c r="H1753">
        <v>50</v>
      </c>
      <c r="I1753">
        <v>53</v>
      </c>
      <c r="J1753">
        <v>-11</v>
      </c>
      <c r="K1753" s="2">
        <f>Spotify_2000[[#This Row],[Columna2]]/60</f>
        <v>2.5499999999999998</v>
      </c>
      <c r="L1753">
        <v>153</v>
      </c>
      <c r="M1753">
        <v>48</v>
      </c>
      <c r="N1753">
        <v>54</v>
      </c>
      <c r="Q1753"/>
    </row>
    <row r="1754" spans="1:17" x14ac:dyDescent="0.3">
      <c r="A1754">
        <v>1083</v>
      </c>
      <c r="B1754" t="s">
        <v>1685</v>
      </c>
      <c r="C1754" t="s">
        <v>1194</v>
      </c>
      <c r="E1754" t="s">
        <v>1079</v>
      </c>
      <c r="F1754">
        <v>1978</v>
      </c>
      <c r="G1754">
        <v>156</v>
      </c>
      <c r="H1754">
        <v>87</v>
      </c>
      <c r="I1754">
        <v>56</v>
      </c>
      <c r="J1754">
        <v>-5</v>
      </c>
      <c r="K1754" s="2">
        <f>Spotify_2000[[#This Row],[Columna2]]/60</f>
        <v>3.4833333333333334</v>
      </c>
      <c r="L1754">
        <v>209</v>
      </c>
      <c r="M1754">
        <v>5</v>
      </c>
      <c r="N1754">
        <v>76</v>
      </c>
      <c r="Q1754"/>
    </row>
    <row r="1755" spans="1:17" x14ac:dyDescent="0.3">
      <c r="A1755">
        <v>1137</v>
      </c>
      <c r="B1755" t="s">
        <v>1753</v>
      </c>
      <c r="C1755" t="s">
        <v>840</v>
      </c>
      <c r="E1755" t="s">
        <v>509</v>
      </c>
      <c r="F1755">
        <v>1979</v>
      </c>
      <c r="G1755">
        <v>156</v>
      </c>
      <c r="H1755">
        <v>97</v>
      </c>
      <c r="I1755">
        <v>31</v>
      </c>
      <c r="J1755">
        <v>-5</v>
      </c>
      <c r="K1755" s="2">
        <f>Spotify_2000[[#This Row],[Columna2]]/60</f>
        <v>3.5166666666666666</v>
      </c>
      <c r="L1755">
        <v>211</v>
      </c>
      <c r="M1755">
        <v>12</v>
      </c>
      <c r="N1755">
        <v>34</v>
      </c>
      <c r="Q1755"/>
    </row>
    <row r="1756" spans="1:17" x14ac:dyDescent="0.3">
      <c r="A1756">
        <v>1413</v>
      </c>
      <c r="B1756" t="s">
        <v>2100</v>
      </c>
      <c r="C1756" t="s">
        <v>2101</v>
      </c>
      <c r="E1756" t="s">
        <v>2102</v>
      </c>
      <c r="F1756">
        <v>1987</v>
      </c>
      <c r="G1756">
        <v>156</v>
      </c>
      <c r="H1756">
        <v>41</v>
      </c>
      <c r="I1756">
        <v>45</v>
      </c>
      <c r="J1756">
        <v>-11</v>
      </c>
      <c r="K1756" s="2">
        <f>Spotify_2000[[#This Row],[Columna2]]/60</f>
        <v>4.083333333333333</v>
      </c>
      <c r="L1756">
        <v>245</v>
      </c>
      <c r="M1756">
        <v>74</v>
      </c>
      <c r="N1756">
        <v>51</v>
      </c>
      <c r="Q1756"/>
    </row>
    <row r="1757" spans="1:17" x14ac:dyDescent="0.3">
      <c r="A1757">
        <v>1514</v>
      </c>
      <c r="B1757" t="s">
        <v>2235</v>
      </c>
      <c r="C1757" t="s">
        <v>2236</v>
      </c>
      <c r="E1757" t="s">
        <v>11</v>
      </c>
      <c r="F1757">
        <v>1990</v>
      </c>
      <c r="G1757">
        <v>156</v>
      </c>
      <c r="H1757">
        <v>48</v>
      </c>
      <c r="I1757">
        <v>62</v>
      </c>
      <c r="J1757">
        <v>-9</v>
      </c>
      <c r="K1757" s="2">
        <f>Spotify_2000[[#This Row],[Columna2]]/60</f>
        <v>4.3166666666666664</v>
      </c>
      <c r="L1757">
        <v>259</v>
      </c>
      <c r="M1757">
        <v>6</v>
      </c>
      <c r="N1757">
        <v>50</v>
      </c>
      <c r="Q1757"/>
    </row>
    <row r="1758" spans="1:17" x14ac:dyDescent="0.3">
      <c r="A1758">
        <v>37</v>
      </c>
      <c r="B1758" t="s">
        <v>90</v>
      </c>
      <c r="C1758" t="s">
        <v>91</v>
      </c>
      <c r="E1758" t="s">
        <v>33</v>
      </c>
      <c r="F1758">
        <v>2007</v>
      </c>
      <c r="G1758">
        <v>156</v>
      </c>
      <c r="H1758">
        <v>79</v>
      </c>
      <c r="I1758">
        <v>29</v>
      </c>
      <c r="J1758">
        <v>-6</v>
      </c>
      <c r="K1758" s="2">
        <f>Spotify_2000[[#This Row],[Columna2]]/60</f>
        <v>4.833333333333333</v>
      </c>
      <c r="L1758">
        <v>290</v>
      </c>
      <c r="M1758">
        <v>0</v>
      </c>
      <c r="N1758">
        <v>75</v>
      </c>
      <c r="Q1758"/>
    </row>
    <row r="1759" spans="1:17" x14ac:dyDescent="0.3">
      <c r="A1759">
        <v>425</v>
      </c>
      <c r="B1759" t="s">
        <v>735</v>
      </c>
      <c r="C1759" t="s">
        <v>736</v>
      </c>
      <c r="E1759" t="s">
        <v>737</v>
      </c>
      <c r="F1759">
        <v>2010</v>
      </c>
      <c r="G1759">
        <v>156</v>
      </c>
      <c r="H1759">
        <v>91</v>
      </c>
      <c r="I1759">
        <v>48</v>
      </c>
      <c r="J1759">
        <v>-4</v>
      </c>
      <c r="K1759" s="2">
        <f>Spotify_2000[[#This Row],[Columna2]]/60</f>
        <v>4.45</v>
      </c>
      <c r="L1759">
        <v>267</v>
      </c>
      <c r="M1759">
        <v>4</v>
      </c>
      <c r="N1759">
        <v>59</v>
      </c>
      <c r="Q1759"/>
    </row>
    <row r="1760" spans="1:17" x14ac:dyDescent="0.3">
      <c r="A1760">
        <v>595</v>
      </c>
      <c r="B1760" t="s">
        <v>992</v>
      </c>
      <c r="C1760" t="s">
        <v>351</v>
      </c>
      <c r="E1760" t="s">
        <v>207</v>
      </c>
      <c r="F1760">
        <v>2014</v>
      </c>
      <c r="G1760">
        <v>156</v>
      </c>
      <c r="H1760">
        <v>87</v>
      </c>
      <c r="I1760">
        <v>37</v>
      </c>
      <c r="J1760">
        <v>-5</v>
      </c>
      <c r="K1760" s="2">
        <f>Spotify_2000[[#This Row],[Columna2]]/60</f>
        <v>5.1333333333333337</v>
      </c>
      <c r="L1760">
        <v>308</v>
      </c>
      <c r="M1760">
        <v>1</v>
      </c>
      <c r="N1760">
        <v>59</v>
      </c>
      <c r="Q1760"/>
    </row>
    <row r="1761" spans="1:17" x14ac:dyDescent="0.3">
      <c r="A1761">
        <v>1554</v>
      </c>
      <c r="B1761" t="s">
        <v>2281</v>
      </c>
      <c r="C1761" t="s">
        <v>1284</v>
      </c>
      <c r="E1761" t="s">
        <v>33</v>
      </c>
      <c r="F1761">
        <v>1991</v>
      </c>
      <c r="G1761">
        <v>157</v>
      </c>
      <c r="H1761">
        <v>88</v>
      </c>
      <c r="I1761">
        <v>44</v>
      </c>
      <c r="J1761">
        <v>-5</v>
      </c>
      <c r="K1761" s="2">
        <f>Spotify_2000[[#This Row],[Columna2]]/60</f>
        <v>4.25</v>
      </c>
      <c r="L1761">
        <v>255</v>
      </c>
      <c r="M1761">
        <v>0</v>
      </c>
      <c r="N1761">
        <v>64</v>
      </c>
      <c r="Q1761"/>
    </row>
    <row r="1762" spans="1:17" x14ac:dyDescent="0.3">
      <c r="A1762">
        <v>1</v>
      </c>
      <c r="B1762" t="s">
        <v>0</v>
      </c>
      <c r="C1762" t="s">
        <v>1</v>
      </c>
      <c r="E1762" t="s">
        <v>2</v>
      </c>
      <c r="F1762">
        <v>2004</v>
      </c>
      <c r="G1762">
        <v>157</v>
      </c>
      <c r="H1762">
        <v>30</v>
      </c>
      <c r="I1762">
        <v>53</v>
      </c>
      <c r="J1762">
        <v>-14</v>
      </c>
      <c r="K1762" s="2">
        <f>Spotify_2000[[#This Row],[Columna2]]/60</f>
        <v>3.35</v>
      </c>
      <c r="L1762">
        <v>201</v>
      </c>
      <c r="M1762">
        <v>94</v>
      </c>
      <c r="N1762">
        <v>71</v>
      </c>
      <c r="Q1762"/>
    </row>
    <row r="1763" spans="1:17" x14ac:dyDescent="0.3">
      <c r="A1763">
        <v>95</v>
      </c>
      <c r="B1763" t="s">
        <v>210</v>
      </c>
      <c r="C1763" t="s">
        <v>144</v>
      </c>
      <c r="E1763" t="s">
        <v>145</v>
      </c>
      <c r="F1763">
        <v>2008</v>
      </c>
      <c r="G1763">
        <v>157</v>
      </c>
      <c r="H1763">
        <v>93</v>
      </c>
      <c r="I1763">
        <v>23</v>
      </c>
      <c r="J1763">
        <v>-5</v>
      </c>
      <c r="K1763" s="2">
        <f>Spotify_2000[[#This Row],[Columna2]]/60</f>
        <v>6.7166666666666668</v>
      </c>
      <c r="L1763">
        <v>403</v>
      </c>
      <c r="M1763">
        <v>29</v>
      </c>
      <c r="N1763">
        <v>32</v>
      </c>
      <c r="Q1763"/>
    </row>
    <row r="1764" spans="1:17" x14ac:dyDescent="0.3">
      <c r="A1764">
        <v>1724</v>
      </c>
      <c r="B1764" t="s">
        <v>2509</v>
      </c>
      <c r="C1764" t="s">
        <v>10</v>
      </c>
      <c r="E1764" t="s">
        <v>11</v>
      </c>
      <c r="F1764">
        <v>1997</v>
      </c>
      <c r="G1764">
        <v>158</v>
      </c>
      <c r="H1764">
        <v>88</v>
      </c>
      <c r="I1764">
        <v>41</v>
      </c>
      <c r="J1764">
        <v>-6</v>
      </c>
      <c r="K1764" s="2">
        <f>Spotify_2000[[#This Row],[Columna2]]/60</f>
        <v>4.1833333333333336</v>
      </c>
      <c r="L1764">
        <v>251</v>
      </c>
      <c r="M1764">
        <v>0</v>
      </c>
      <c r="N1764">
        <v>77</v>
      </c>
      <c r="Q1764"/>
    </row>
    <row r="1765" spans="1:17" x14ac:dyDescent="0.3">
      <c r="A1765">
        <v>651</v>
      </c>
      <c r="B1765" t="s">
        <v>1082</v>
      </c>
      <c r="C1765" t="s">
        <v>83</v>
      </c>
      <c r="E1765" t="s">
        <v>84</v>
      </c>
      <c r="F1765">
        <v>2016</v>
      </c>
      <c r="G1765">
        <v>158</v>
      </c>
      <c r="H1765">
        <v>45</v>
      </c>
      <c r="I1765">
        <v>48</v>
      </c>
      <c r="J1765">
        <v>-6</v>
      </c>
      <c r="K1765" s="2">
        <f>Spotify_2000[[#This Row],[Columna2]]/60</f>
        <v>4.916666666666667</v>
      </c>
      <c r="L1765">
        <v>295</v>
      </c>
      <c r="M1765">
        <v>34</v>
      </c>
      <c r="N1765">
        <v>73</v>
      </c>
      <c r="Q1765"/>
    </row>
    <row r="1766" spans="1:17" x14ac:dyDescent="0.3">
      <c r="A1766">
        <v>1864</v>
      </c>
      <c r="B1766" t="s">
        <v>2680</v>
      </c>
      <c r="C1766" t="s">
        <v>526</v>
      </c>
      <c r="E1766" t="s">
        <v>5</v>
      </c>
      <c r="F1766">
        <v>1966</v>
      </c>
      <c r="G1766">
        <v>159</v>
      </c>
      <c r="H1766">
        <v>80</v>
      </c>
      <c r="I1766">
        <v>46</v>
      </c>
      <c r="J1766">
        <v>-9</v>
      </c>
      <c r="K1766" s="2">
        <f>Spotify_2000[[#This Row],[Columna2]]/60</f>
        <v>3.3666666666666667</v>
      </c>
      <c r="L1766">
        <v>202</v>
      </c>
      <c r="M1766">
        <v>5</v>
      </c>
      <c r="N1766">
        <v>78</v>
      </c>
      <c r="Q1766"/>
    </row>
    <row r="1767" spans="1:17" x14ac:dyDescent="0.3">
      <c r="A1767">
        <v>831</v>
      </c>
      <c r="B1767" t="s">
        <v>1341</v>
      </c>
      <c r="C1767" t="s">
        <v>1074</v>
      </c>
      <c r="E1767" t="s">
        <v>5</v>
      </c>
      <c r="F1767">
        <v>1970</v>
      </c>
      <c r="G1767">
        <v>159</v>
      </c>
      <c r="H1767">
        <v>17</v>
      </c>
      <c r="I1767">
        <v>48</v>
      </c>
      <c r="J1767">
        <v>-19</v>
      </c>
      <c r="K1767" s="2">
        <f>Spotify_2000[[#This Row],[Columna2]]/60</f>
        <v>3.8</v>
      </c>
      <c r="L1767">
        <v>228</v>
      </c>
      <c r="M1767">
        <v>73</v>
      </c>
      <c r="N1767">
        <v>57</v>
      </c>
      <c r="Q1767"/>
    </row>
    <row r="1768" spans="1:17" x14ac:dyDescent="0.3">
      <c r="A1768">
        <v>972</v>
      </c>
      <c r="B1768" t="s">
        <v>1538</v>
      </c>
      <c r="C1768" t="s">
        <v>1539</v>
      </c>
      <c r="E1768" t="s">
        <v>5</v>
      </c>
      <c r="F1768">
        <v>1975</v>
      </c>
      <c r="G1768">
        <v>159</v>
      </c>
      <c r="H1768">
        <v>16</v>
      </c>
      <c r="I1768">
        <v>41</v>
      </c>
      <c r="J1768">
        <v>-22</v>
      </c>
      <c r="K1768" s="2">
        <f>Spotify_2000[[#This Row],[Columna2]]/60</f>
        <v>3.3166666666666669</v>
      </c>
      <c r="L1768">
        <v>199</v>
      </c>
      <c r="M1768">
        <v>88</v>
      </c>
      <c r="N1768">
        <v>77</v>
      </c>
      <c r="Q1768"/>
    </row>
    <row r="1769" spans="1:17" x14ac:dyDescent="0.3">
      <c r="A1769">
        <v>1036</v>
      </c>
      <c r="B1769" t="s">
        <v>1624</v>
      </c>
      <c r="C1769" t="s">
        <v>1625</v>
      </c>
      <c r="E1769" t="s">
        <v>5</v>
      </c>
      <c r="F1769">
        <v>1977</v>
      </c>
      <c r="G1769">
        <v>159</v>
      </c>
      <c r="H1769">
        <v>84</v>
      </c>
      <c r="I1769">
        <v>29</v>
      </c>
      <c r="J1769">
        <v>-4</v>
      </c>
      <c r="K1769" s="2">
        <f>Spotify_2000[[#This Row],[Columna2]]/60</f>
        <v>5.5666666666666664</v>
      </c>
      <c r="L1769">
        <v>334</v>
      </c>
      <c r="M1769">
        <v>0</v>
      </c>
      <c r="N1769">
        <v>65</v>
      </c>
      <c r="Q1769"/>
    </row>
    <row r="1770" spans="1:17" x14ac:dyDescent="0.3">
      <c r="A1770">
        <v>1222</v>
      </c>
      <c r="B1770" t="s">
        <v>1861</v>
      </c>
      <c r="C1770" t="s">
        <v>1862</v>
      </c>
      <c r="E1770" t="s">
        <v>75</v>
      </c>
      <c r="F1770">
        <v>1982</v>
      </c>
      <c r="G1770">
        <v>159</v>
      </c>
      <c r="H1770">
        <v>57</v>
      </c>
      <c r="I1770">
        <v>35</v>
      </c>
      <c r="J1770">
        <v>-14</v>
      </c>
      <c r="K1770" s="2">
        <f>Spotify_2000[[#This Row],[Columna2]]/60</f>
        <v>4.9833333333333334</v>
      </c>
      <c r="L1770">
        <v>299</v>
      </c>
      <c r="M1770">
        <v>49</v>
      </c>
      <c r="N1770">
        <v>47</v>
      </c>
      <c r="Q1770"/>
    </row>
    <row r="1771" spans="1:17" x14ac:dyDescent="0.3">
      <c r="A1771">
        <v>1235</v>
      </c>
      <c r="B1771" t="s">
        <v>1877</v>
      </c>
      <c r="C1771" t="s">
        <v>1851</v>
      </c>
      <c r="E1771" t="s">
        <v>5</v>
      </c>
      <c r="F1771">
        <v>1982</v>
      </c>
      <c r="G1771">
        <v>159</v>
      </c>
      <c r="H1771">
        <v>54</v>
      </c>
      <c r="I1771">
        <v>58</v>
      </c>
      <c r="J1771">
        <v>-8</v>
      </c>
      <c r="K1771" s="2">
        <f>Spotify_2000[[#This Row],[Columna2]]/60</f>
        <v>4.3166666666666664</v>
      </c>
      <c r="L1771">
        <v>259</v>
      </c>
      <c r="M1771">
        <v>5</v>
      </c>
      <c r="N1771">
        <v>48</v>
      </c>
      <c r="Q1771"/>
    </row>
    <row r="1772" spans="1:17" x14ac:dyDescent="0.3">
      <c r="A1772">
        <v>1623</v>
      </c>
      <c r="B1772" t="s">
        <v>2376</v>
      </c>
      <c r="C1772" t="s">
        <v>123</v>
      </c>
      <c r="E1772" t="s">
        <v>33</v>
      </c>
      <c r="F1772">
        <v>1993</v>
      </c>
      <c r="G1772">
        <v>159</v>
      </c>
      <c r="H1772">
        <v>96</v>
      </c>
      <c r="I1772">
        <v>37</v>
      </c>
      <c r="J1772">
        <v>-5</v>
      </c>
      <c r="K1772" s="2">
        <f>Spotify_2000[[#This Row],[Columna2]]/60</f>
        <v>4.7166666666666668</v>
      </c>
      <c r="L1772">
        <v>283</v>
      </c>
      <c r="M1772">
        <v>0</v>
      </c>
      <c r="N1772">
        <v>58</v>
      </c>
      <c r="Q1772"/>
    </row>
    <row r="1773" spans="1:17" x14ac:dyDescent="0.3">
      <c r="A1773">
        <v>194</v>
      </c>
      <c r="B1773" t="s">
        <v>388</v>
      </c>
      <c r="C1773" t="s">
        <v>93</v>
      </c>
      <c r="E1773" t="s">
        <v>94</v>
      </c>
      <c r="F1773">
        <v>2000</v>
      </c>
      <c r="G1773">
        <v>159</v>
      </c>
      <c r="H1773">
        <v>64</v>
      </c>
      <c r="I1773">
        <v>52</v>
      </c>
      <c r="J1773">
        <v>-5</v>
      </c>
      <c r="K1773" s="2">
        <f>Spotify_2000[[#This Row],[Columna2]]/60</f>
        <v>4.5333333333333332</v>
      </c>
      <c r="L1773">
        <v>272</v>
      </c>
      <c r="M1773">
        <v>39</v>
      </c>
      <c r="N1773">
        <v>52</v>
      </c>
      <c r="Q1773"/>
    </row>
    <row r="1774" spans="1:17" x14ac:dyDescent="0.3">
      <c r="A1774">
        <v>187</v>
      </c>
      <c r="B1774" t="s">
        <v>376</v>
      </c>
      <c r="C1774" t="s">
        <v>167</v>
      </c>
      <c r="E1774" t="s">
        <v>11</v>
      </c>
      <c r="F1774">
        <v>2002</v>
      </c>
      <c r="G1774">
        <v>159</v>
      </c>
      <c r="H1774">
        <v>99</v>
      </c>
      <c r="I1774">
        <v>24</v>
      </c>
      <c r="J1774">
        <v>-4</v>
      </c>
      <c r="K1774" s="2">
        <f>Spotify_2000[[#This Row],[Columna2]]/60</f>
        <v>3.1166666666666667</v>
      </c>
      <c r="L1774">
        <v>187</v>
      </c>
      <c r="M1774">
        <v>1</v>
      </c>
      <c r="N1774">
        <v>58</v>
      </c>
      <c r="Q1774"/>
    </row>
    <row r="1775" spans="1:17" x14ac:dyDescent="0.3">
      <c r="A1775">
        <v>80</v>
      </c>
      <c r="B1775" t="s">
        <v>184</v>
      </c>
      <c r="C1775" t="s">
        <v>133</v>
      </c>
      <c r="E1775" t="s">
        <v>134</v>
      </c>
      <c r="F1775">
        <v>2009</v>
      </c>
      <c r="G1775">
        <v>159</v>
      </c>
      <c r="H1775">
        <v>67</v>
      </c>
      <c r="I1775">
        <v>43</v>
      </c>
      <c r="J1775">
        <v>-6</v>
      </c>
      <c r="K1775" s="2">
        <f>Spotify_2000[[#This Row],[Columna2]]/60</f>
        <v>6.5666666666666664</v>
      </c>
      <c r="L1775">
        <v>394</v>
      </c>
      <c r="M1775">
        <v>9</v>
      </c>
      <c r="N1775">
        <v>45</v>
      </c>
      <c r="Q1775"/>
    </row>
    <row r="1776" spans="1:17" x14ac:dyDescent="0.3">
      <c r="A1776">
        <v>1838</v>
      </c>
      <c r="B1776" t="s">
        <v>2650</v>
      </c>
      <c r="C1776" t="s">
        <v>309</v>
      </c>
      <c r="E1776" t="s">
        <v>310</v>
      </c>
      <c r="F1776">
        <v>1963</v>
      </c>
      <c r="G1776">
        <v>160</v>
      </c>
      <c r="H1776">
        <v>80</v>
      </c>
      <c r="I1776">
        <v>49</v>
      </c>
      <c r="J1776">
        <v>-10</v>
      </c>
      <c r="K1776" s="2">
        <f>Spotify_2000[[#This Row],[Columna2]]/60</f>
        <v>2.9</v>
      </c>
      <c r="L1776">
        <v>174</v>
      </c>
      <c r="M1776">
        <v>27</v>
      </c>
      <c r="N1776">
        <v>71</v>
      </c>
      <c r="Q1776"/>
    </row>
    <row r="1777" spans="1:17" x14ac:dyDescent="0.3">
      <c r="A1777">
        <v>1479</v>
      </c>
      <c r="B1777" t="s">
        <v>2186</v>
      </c>
      <c r="C1777" t="s">
        <v>1989</v>
      </c>
      <c r="E1777" t="s">
        <v>114</v>
      </c>
      <c r="F1777">
        <v>1989</v>
      </c>
      <c r="G1777">
        <v>160</v>
      </c>
      <c r="H1777">
        <v>61</v>
      </c>
      <c r="I1777">
        <v>43</v>
      </c>
      <c r="J1777">
        <v>-8</v>
      </c>
      <c r="K1777" s="2">
        <f>Spotify_2000[[#This Row],[Columna2]]/60</f>
        <v>6.5166666666666666</v>
      </c>
      <c r="L1777">
        <v>391</v>
      </c>
      <c r="M1777">
        <v>2</v>
      </c>
      <c r="N1777">
        <v>66</v>
      </c>
      <c r="Q1777"/>
    </row>
    <row r="1778" spans="1:17" x14ac:dyDescent="0.3">
      <c r="A1778">
        <v>1547</v>
      </c>
      <c r="B1778" t="s">
        <v>2273</v>
      </c>
      <c r="C1778" t="s">
        <v>144</v>
      </c>
      <c r="E1778" t="s">
        <v>145</v>
      </c>
      <c r="F1778">
        <v>1991</v>
      </c>
      <c r="G1778">
        <v>160</v>
      </c>
      <c r="H1778">
        <v>85</v>
      </c>
      <c r="I1778">
        <v>58</v>
      </c>
      <c r="J1778">
        <v>-7</v>
      </c>
      <c r="K1778" s="2">
        <f>Spotify_2000[[#This Row],[Columna2]]/60</f>
        <v>3.1166666666666667</v>
      </c>
      <c r="L1778">
        <v>187</v>
      </c>
      <c r="M1778">
        <v>7</v>
      </c>
      <c r="N1778">
        <v>48</v>
      </c>
      <c r="Q1778"/>
    </row>
    <row r="1779" spans="1:17" x14ac:dyDescent="0.3">
      <c r="A1779">
        <v>1588</v>
      </c>
      <c r="B1779" t="s">
        <v>2324</v>
      </c>
      <c r="C1779" t="s">
        <v>2238</v>
      </c>
      <c r="E1779" t="s">
        <v>5</v>
      </c>
      <c r="F1779">
        <v>1992</v>
      </c>
      <c r="G1779">
        <v>160</v>
      </c>
      <c r="H1779">
        <v>98</v>
      </c>
      <c r="I1779">
        <v>41</v>
      </c>
      <c r="J1779">
        <v>-4</v>
      </c>
      <c r="K1779" s="2">
        <f>Spotify_2000[[#This Row],[Columna2]]/60</f>
        <v>5.3833333333333337</v>
      </c>
      <c r="L1779">
        <v>323</v>
      </c>
      <c r="M1779">
        <v>0</v>
      </c>
      <c r="N1779">
        <v>56</v>
      </c>
      <c r="Q1779"/>
    </row>
    <row r="1780" spans="1:17" x14ac:dyDescent="0.3">
      <c r="A1780">
        <v>1667</v>
      </c>
      <c r="B1780" t="s">
        <v>2432</v>
      </c>
      <c r="C1780" t="s">
        <v>1307</v>
      </c>
      <c r="E1780" t="s">
        <v>1079</v>
      </c>
      <c r="F1780">
        <v>1995</v>
      </c>
      <c r="G1780">
        <v>160</v>
      </c>
      <c r="H1780">
        <v>61</v>
      </c>
      <c r="I1780">
        <v>28</v>
      </c>
      <c r="J1780">
        <v>-8</v>
      </c>
      <c r="K1780" s="2">
        <f>Spotify_2000[[#This Row],[Columna2]]/60</f>
        <v>4.833333333333333</v>
      </c>
      <c r="L1780">
        <v>290</v>
      </c>
      <c r="M1780">
        <v>28</v>
      </c>
      <c r="N1780">
        <v>54</v>
      </c>
      <c r="Q1780"/>
    </row>
    <row r="1781" spans="1:17" x14ac:dyDescent="0.3">
      <c r="A1781">
        <v>81</v>
      </c>
      <c r="B1781" t="s">
        <v>185</v>
      </c>
      <c r="C1781" t="s">
        <v>186</v>
      </c>
      <c r="E1781" t="s">
        <v>36</v>
      </c>
      <c r="F1781">
        <v>2002</v>
      </c>
      <c r="G1781">
        <v>160</v>
      </c>
      <c r="H1781">
        <v>71</v>
      </c>
      <c r="I1781">
        <v>50</v>
      </c>
      <c r="J1781">
        <v>-8</v>
      </c>
      <c r="K1781" s="2">
        <f>Spotify_2000[[#This Row],[Columna2]]/60</f>
        <v>6.25</v>
      </c>
      <c r="L1781">
        <v>375</v>
      </c>
      <c r="M1781">
        <v>8</v>
      </c>
      <c r="N1781">
        <v>45</v>
      </c>
      <c r="Q1781"/>
    </row>
    <row r="1782" spans="1:17" x14ac:dyDescent="0.3">
      <c r="A1782">
        <v>105</v>
      </c>
      <c r="B1782" t="s">
        <v>223</v>
      </c>
      <c r="C1782" t="s">
        <v>224</v>
      </c>
      <c r="E1782" t="s">
        <v>44</v>
      </c>
      <c r="F1782">
        <v>2003</v>
      </c>
      <c r="G1782">
        <v>160</v>
      </c>
      <c r="H1782">
        <v>61</v>
      </c>
      <c r="I1782">
        <v>36</v>
      </c>
      <c r="J1782">
        <v>-6</v>
      </c>
      <c r="K1782" s="2">
        <f>Spotify_2000[[#This Row],[Columna2]]/60</f>
        <v>3.95</v>
      </c>
      <c r="L1782">
        <v>237</v>
      </c>
      <c r="M1782">
        <v>54</v>
      </c>
      <c r="N1782">
        <v>58</v>
      </c>
      <c r="Q1782"/>
    </row>
    <row r="1783" spans="1:17" x14ac:dyDescent="0.3">
      <c r="A1783">
        <v>86</v>
      </c>
      <c r="B1783" t="s">
        <v>195</v>
      </c>
      <c r="C1783" t="s">
        <v>65</v>
      </c>
      <c r="E1783" t="s">
        <v>62</v>
      </c>
      <c r="F1783">
        <v>2006</v>
      </c>
      <c r="G1783">
        <v>160</v>
      </c>
      <c r="H1783">
        <v>85</v>
      </c>
      <c r="I1783">
        <v>55</v>
      </c>
      <c r="J1783">
        <v>-8</v>
      </c>
      <c r="K1783" s="2">
        <f>Spotify_2000[[#This Row],[Columna2]]/60</f>
        <v>4.7166666666666668</v>
      </c>
      <c r="L1783">
        <v>283</v>
      </c>
      <c r="M1783">
        <v>2</v>
      </c>
      <c r="N1783">
        <v>42</v>
      </c>
      <c r="Q1783"/>
    </row>
    <row r="1784" spans="1:17" x14ac:dyDescent="0.3">
      <c r="A1784">
        <v>96</v>
      </c>
      <c r="B1784" t="s">
        <v>211</v>
      </c>
      <c r="C1784" t="s">
        <v>107</v>
      </c>
      <c r="E1784" t="s">
        <v>23</v>
      </c>
      <c r="F1784">
        <v>2009</v>
      </c>
      <c r="G1784">
        <v>160</v>
      </c>
      <c r="H1784">
        <v>74</v>
      </c>
      <c r="I1784">
        <v>27</v>
      </c>
      <c r="J1784">
        <v>-5</v>
      </c>
      <c r="K1784" s="2">
        <f>Spotify_2000[[#This Row],[Columna2]]/60</f>
        <v>5.35</v>
      </c>
      <c r="L1784">
        <v>321</v>
      </c>
      <c r="M1784">
        <v>5</v>
      </c>
      <c r="N1784">
        <v>75</v>
      </c>
      <c r="Q1784"/>
    </row>
    <row r="1785" spans="1:17" x14ac:dyDescent="0.3">
      <c r="A1785">
        <v>470</v>
      </c>
      <c r="B1785" t="s">
        <v>803</v>
      </c>
      <c r="C1785" t="s">
        <v>769</v>
      </c>
      <c r="E1785" t="s">
        <v>20</v>
      </c>
      <c r="F1785">
        <v>2011</v>
      </c>
      <c r="G1785">
        <v>160</v>
      </c>
      <c r="H1785">
        <v>64</v>
      </c>
      <c r="I1785">
        <v>59</v>
      </c>
      <c r="J1785">
        <v>-8</v>
      </c>
      <c r="K1785" s="2">
        <f>Spotify_2000[[#This Row],[Columna2]]/60</f>
        <v>3.0833333333333335</v>
      </c>
      <c r="L1785">
        <v>185</v>
      </c>
      <c r="M1785">
        <v>56</v>
      </c>
      <c r="N1785">
        <v>71</v>
      </c>
      <c r="Q1785"/>
    </row>
    <row r="1786" spans="1:17" x14ac:dyDescent="0.3">
      <c r="A1786">
        <v>573</v>
      </c>
      <c r="B1786" t="s">
        <v>957</v>
      </c>
      <c r="C1786" t="s">
        <v>958</v>
      </c>
      <c r="E1786" t="s">
        <v>55</v>
      </c>
      <c r="F1786">
        <v>2014</v>
      </c>
      <c r="G1786">
        <v>160</v>
      </c>
      <c r="H1786">
        <v>82</v>
      </c>
      <c r="I1786">
        <v>65</v>
      </c>
      <c r="J1786">
        <v>-5</v>
      </c>
      <c r="K1786" s="2">
        <f>Spotify_2000[[#This Row],[Columna2]]/60</f>
        <v>3.8833333333333333</v>
      </c>
      <c r="L1786">
        <v>233</v>
      </c>
      <c r="M1786">
        <v>22</v>
      </c>
      <c r="N1786">
        <v>80</v>
      </c>
      <c r="Q1786"/>
    </row>
    <row r="1787" spans="1:17" x14ac:dyDescent="0.3">
      <c r="A1787">
        <v>593</v>
      </c>
      <c r="B1787" t="s">
        <v>988</v>
      </c>
      <c r="C1787" t="s">
        <v>989</v>
      </c>
      <c r="E1787" t="s">
        <v>55</v>
      </c>
      <c r="F1787">
        <v>2014</v>
      </c>
      <c r="G1787">
        <v>160</v>
      </c>
      <c r="H1787">
        <v>80</v>
      </c>
      <c r="I1787">
        <v>65</v>
      </c>
      <c r="J1787">
        <v>-5</v>
      </c>
      <c r="K1787" s="2">
        <f>Spotify_2000[[#This Row],[Columna2]]/60</f>
        <v>3.65</v>
      </c>
      <c r="L1787">
        <v>219</v>
      </c>
      <c r="M1787">
        <v>6</v>
      </c>
      <c r="N1787">
        <v>66</v>
      </c>
      <c r="Q1787"/>
    </row>
    <row r="1788" spans="1:17" x14ac:dyDescent="0.3">
      <c r="A1788">
        <v>892</v>
      </c>
      <c r="B1788" t="s">
        <v>1423</v>
      </c>
      <c r="C1788" t="s">
        <v>1424</v>
      </c>
      <c r="E1788" t="s">
        <v>5</v>
      </c>
      <c r="F1788">
        <v>1972</v>
      </c>
      <c r="G1788">
        <v>161</v>
      </c>
      <c r="H1788">
        <v>84</v>
      </c>
      <c r="I1788">
        <v>26</v>
      </c>
      <c r="J1788">
        <v>-7</v>
      </c>
      <c r="K1788" s="2">
        <f>Spotify_2000[[#This Row],[Columna2]]/60</f>
        <v>2.6166666666666667</v>
      </c>
      <c r="L1788">
        <v>157</v>
      </c>
      <c r="M1788">
        <v>0</v>
      </c>
      <c r="N1788">
        <v>56</v>
      </c>
      <c r="Q1788"/>
    </row>
    <row r="1789" spans="1:17" x14ac:dyDescent="0.3">
      <c r="A1789">
        <v>897</v>
      </c>
      <c r="B1789" t="s">
        <v>1430</v>
      </c>
      <c r="C1789" t="s">
        <v>201</v>
      </c>
      <c r="E1789" t="s">
        <v>5</v>
      </c>
      <c r="F1789">
        <v>1972</v>
      </c>
      <c r="G1789">
        <v>161</v>
      </c>
      <c r="H1789">
        <v>56</v>
      </c>
      <c r="I1789">
        <v>44</v>
      </c>
      <c r="J1789">
        <v>-12</v>
      </c>
      <c r="K1789" s="2">
        <f>Spotify_2000[[#This Row],[Columna2]]/60</f>
        <v>3.2333333333333334</v>
      </c>
      <c r="L1789">
        <v>194</v>
      </c>
      <c r="M1789">
        <v>5</v>
      </c>
      <c r="N1789">
        <v>64</v>
      </c>
      <c r="Q1789"/>
    </row>
    <row r="1790" spans="1:17" x14ac:dyDescent="0.3">
      <c r="A1790">
        <v>915</v>
      </c>
      <c r="B1790" t="s">
        <v>1453</v>
      </c>
      <c r="C1790" t="s">
        <v>1454</v>
      </c>
      <c r="E1790" t="s">
        <v>5</v>
      </c>
      <c r="F1790">
        <v>1973</v>
      </c>
      <c r="G1790">
        <v>161</v>
      </c>
      <c r="H1790">
        <v>43</v>
      </c>
      <c r="I1790">
        <v>31</v>
      </c>
      <c r="J1790">
        <v>-10</v>
      </c>
      <c r="K1790" s="2">
        <f>Spotify_2000[[#This Row],[Columna2]]/60</f>
        <v>4.45</v>
      </c>
      <c r="L1790">
        <v>267</v>
      </c>
      <c r="M1790">
        <v>39</v>
      </c>
      <c r="N1790">
        <v>78</v>
      </c>
      <c r="Q1790"/>
    </row>
    <row r="1791" spans="1:17" x14ac:dyDescent="0.3">
      <c r="A1791">
        <v>1349</v>
      </c>
      <c r="B1791" t="s">
        <v>2020</v>
      </c>
      <c r="C1791" t="s">
        <v>1636</v>
      </c>
      <c r="E1791" t="s">
        <v>5</v>
      </c>
      <c r="F1791">
        <v>1986</v>
      </c>
      <c r="G1791">
        <v>161</v>
      </c>
      <c r="H1791">
        <v>26</v>
      </c>
      <c r="I1791">
        <v>54</v>
      </c>
      <c r="J1791">
        <v>-16</v>
      </c>
      <c r="K1791" s="2">
        <f>Spotify_2000[[#This Row],[Columna2]]/60</f>
        <v>6.5666666666666664</v>
      </c>
      <c r="L1791">
        <v>394</v>
      </c>
      <c r="M1791">
        <v>83</v>
      </c>
      <c r="N1791">
        <v>45</v>
      </c>
      <c r="Q1791"/>
    </row>
    <row r="1792" spans="1:17" x14ac:dyDescent="0.3">
      <c r="A1792">
        <v>629</v>
      </c>
      <c r="B1792" t="s">
        <v>1043</v>
      </c>
      <c r="C1792" t="s">
        <v>1044</v>
      </c>
      <c r="E1792" t="s">
        <v>68</v>
      </c>
      <c r="F1792">
        <v>2015</v>
      </c>
      <c r="G1792">
        <v>161</v>
      </c>
      <c r="H1792">
        <v>38</v>
      </c>
      <c r="I1792">
        <v>35</v>
      </c>
      <c r="J1792">
        <v>-8</v>
      </c>
      <c r="K1792" s="2">
        <f>Spotify_2000[[#This Row],[Columna2]]/60</f>
        <v>3.8333333333333335</v>
      </c>
      <c r="L1792">
        <v>230</v>
      </c>
      <c r="M1792">
        <v>61</v>
      </c>
      <c r="N1792">
        <v>26</v>
      </c>
      <c r="Q1792"/>
    </row>
    <row r="1793" spans="1:17" x14ac:dyDescent="0.3">
      <c r="A1793">
        <v>839</v>
      </c>
      <c r="B1793" t="s">
        <v>1353</v>
      </c>
      <c r="C1793" t="s">
        <v>305</v>
      </c>
      <c r="E1793" t="s">
        <v>5</v>
      </c>
      <c r="F1793">
        <v>1970</v>
      </c>
      <c r="G1793">
        <v>162</v>
      </c>
      <c r="H1793">
        <v>57</v>
      </c>
      <c r="I1793">
        <v>37</v>
      </c>
      <c r="J1793">
        <v>-9</v>
      </c>
      <c r="K1793" s="2">
        <f>Spotify_2000[[#This Row],[Columna2]]/60</f>
        <v>5.5166666666666666</v>
      </c>
      <c r="L1793">
        <v>331</v>
      </c>
      <c r="M1793">
        <v>39</v>
      </c>
      <c r="N1793">
        <v>53</v>
      </c>
      <c r="Q1793"/>
    </row>
    <row r="1794" spans="1:17" x14ac:dyDescent="0.3">
      <c r="A1794">
        <v>104</v>
      </c>
      <c r="B1794" t="s">
        <v>222</v>
      </c>
      <c r="C1794" t="s">
        <v>13</v>
      </c>
      <c r="E1794" t="s">
        <v>14</v>
      </c>
      <c r="F1794">
        <v>2003</v>
      </c>
      <c r="G1794">
        <v>162</v>
      </c>
      <c r="H1794">
        <v>62</v>
      </c>
      <c r="I1794">
        <v>32</v>
      </c>
      <c r="J1794">
        <v>-6</v>
      </c>
      <c r="K1794" s="2">
        <f>Spotify_2000[[#This Row],[Columna2]]/60</f>
        <v>5.1333333333333337</v>
      </c>
      <c r="L1794">
        <v>308</v>
      </c>
      <c r="M1794">
        <v>3</v>
      </c>
      <c r="N1794">
        <v>40</v>
      </c>
      <c r="Q1794"/>
    </row>
    <row r="1795" spans="1:17" x14ac:dyDescent="0.3">
      <c r="A1795">
        <v>210</v>
      </c>
      <c r="B1795" t="s">
        <v>414</v>
      </c>
      <c r="C1795" t="s">
        <v>415</v>
      </c>
      <c r="E1795" t="s">
        <v>47</v>
      </c>
      <c r="F1795">
        <v>2007</v>
      </c>
      <c r="G1795">
        <v>162</v>
      </c>
      <c r="H1795">
        <v>33</v>
      </c>
      <c r="I1795">
        <v>56</v>
      </c>
      <c r="J1795">
        <v>-11</v>
      </c>
      <c r="K1795" s="2">
        <f>Spotify_2000[[#This Row],[Columna2]]/60</f>
        <v>3.9333333333333331</v>
      </c>
      <c r="L1795">
        <v>236</v>
      </c>
      <c r="M1795">
        <v>90</v>
      </c>
      <c r="N1795">
        <v>67</v>
      </c>
      <c r="Q1795"/>
    </row>
    <row r="1796" spans="1:17" x14ac:dyDescent="0.3">
      <c r="A1796">
        <v>583</v>
      </c>
      <c r="B1796" t="s">
        <v>973</v>
      </c>
      <c r="C1796" t="s">
        <v>963</v>
      </c>
      <c r="E1796" t="s">
        <v>749</v>
      </c>
      <c r="F1796">
        <v>2014</v>
      </c>
      <c r="G1796">
        <v>162</v>
      </c>
      <c r="H1796">
        <v>82</v>
      </c>
      <c r="I1796">
        <v>46</v>
      </c>
      <c r="J1796">
        <v>-6</v>
      </c>
      <c r="K1796" s="2">
        <f>Spotify_2000[[#This Row],[Columna2]]/60</f>
        <v>4.9833333333333334</v>
      </c>
      <c r="L1796">
        <v>299</v>
      </c>
      <c r="M1796">
        <v>1</v>
      </c>
      <c r="N1796">
        <v>65</v>
      </c>
      <c r="Q1796"/>
    </row>
    <row r="1797" spans="1:17" x14ac:dyDescent="0.3">
      <c r="A1797">
        <v>1886</v>
      </c>
      <c r="B1797" t="s">
        <v>2706</v>
      </c>
      <c r="C1797" t="s">
        <v>309</v>
      </c>
      <c r="E1797" t="s">
        <v>310</v>
      </c>
      <c r="F1797">
        <v>1967</v>
      </c>
      <c r="G1797">
        <v>163</v>
      </c>
      <c r="H1797">
        <v>46</v>
      </c>
      <c r="I1797">
        <v>36</v>
      </c>
      <c r="J1797">
        <v>-14</v>
      </c>
      <c r="K1797" s="2">
        <f>Spotify_2000[[#This Row],[Columna2]]/60</f>
        <v>5.6166666666666663</v>
      </c>
      <c r="L1797">
        <v>337</v>
      </c>
      <c r="M1797">
        <v>29</v>
      </c>
      <c r="N1797">
        <v>67</v>
      </c>
      <c r="Q1797"/>
    </row>
    <row r="1798" spans="1:17" x14ac:dyDescent="0.3">
      <c r="A1798">
        <v>803</v>
      </c>
      <c r="B1798" t="s">
        <v>1302</v>
      </c>
      <c r="C1798" t="s">
        <v>1303</v>
      </c>
      <c r="E1798" t="s">
        <v>5</v>
      </c>
      <c r="F1798">
        <v>1970</v>
      </c>
      <c r="G1798">
        <v>163</v>
      </c>
      <c r="H1798">
        <v>66</v>
      </c>
      <c r="I1798">
        <v>42</v>
      </c>
      <c r="J1798">
        <v>-12</v>
      </c>
      <c r="K1798" s="2">
        <f>Spotify_2000[[#This Row],[Columna2]]/60</f>
        <v>2.8</v>
      </c>
      <c r="L1798">
        <v>168</v>
      </c>
      <c r="M1798">
        <v>0</v>
      </c>
      <c r="N1798">
        <v>68</v>
      </c>
      <c r="Q1798"/>
    </row>
    <row r="1799" spans="1:17" x14ac:dyDescent="0.3">
      <c r="A1799">
        <v>1658</v>
      </c>
      <c r="B1799" t="s">
        <v>2422</v>
      </c>
      <c r="C1799" t="s">
        <v>2412</v>
      </c>
      <c r="E1799" t="s">
        <v>134</v>
      </c>
      <c r="F1799">
        <v>1995</v>
      </c>
      <c r="G1799">
        <v>163</v>
      </c>
      <c r="H1799">
        <v>92</v>
      </c>
      <c r="I1799">
        <v>33</v>
      </c>
      <c r="J1799">
        <v>-4</v>
      </c>
      <c r="K1799" s="2">
        <f>Spotify_2000[[#This Row],[Columna2]]/60</f>
        <v>4.833333333333333</v>
      </c>
      <c r="L1799">
        <v>290</v>
      </c>
      <c r="M1799">
        <v>6</v>
      </c>
      <c r="N1799">
        <v>63</v>
      </c>
      <c r="Q1799"/>
    </row>
    <row r="1800" spans="1:17" x14ac:dyDescent="0.3">
      <c r="A1800">
        <v>655</v>
      </c>
      <c r="B1800" t="s">
        <v>1087</v>
      </c>
      <c r="C1800" t="s">
        <v>834</v>
      </c>
      <c r="E1800" t="s">
        <v>62</v>
      </c>
      <c r="F1800">
        <v>2016</v>
      </c>
      <c r="G1800">
        <v>163</v>
      </c>
      <c r="H1800">
        <v>79</v>
      </c>
      <c r="I1800">
        <v>39</v>
      </c>
      <c r="J1800">
        <v>-6</v>
      </c>
      <c r="K1800" s="2">
        <f>Spotify_2000[[#This Row],[Columna2]]/60</f>
        <v>3.4</v>
      </c>
      <c r="L1800">
        <v>204</v>
      </c>
      <c r="M1800">
        <v>0</v>
      </c>
      <c r="N1800">
        <v>53</v>
      </c>
      <c r="Q1800"/>
    </row>
    <row r="1801" spans="1:17" x14ac:dyDescent="0.3">
      <c r="A1801">
        <v>678</v>
      </c>
      <c r="B1801" t="s">
        <v>1115</v>
      </c>
      <c r="C1801" t="s">
        <v>1116</v>
      </c>
      <c r="E1801" t="s">
        <v>1117</v>
      </c>
      <c r="F1801">
        <v>2016</v>
      </c>
      <c r="G1801">
        <v>163</v>
      </c>
      <c r="H1801">
        <v>51</v>
      </c>
      <c r="I1801">
        <v>49</v>
      </c>
      <c r="J1801">
        <v>-8</v>
      </c>
      <c r="K1801" s="2">
        <f>Spotify_2000[[#This Row],[Columna2]]/60</f>
        <v>3.5666666666666669</v>
      </c>
      <c r="L1801">
        <v>214</v>
      </c>
      <c r="M1801">
        <v>58</v>
      </c>
      <c r="N1801">
        <v>76</v>
      </c>
      <c r="Q1801"/>
    </row>
    <row r="1802" spans="1:17" x14ac:dyDescent="0.3">
      <c r="A1802">
        <v>1722</v>
      </c>
      <c r="B1802" t="s">
        <v>2507</v>
      </c>
      <c r="C1802" t="s">
        <v>1464</v>
      </c>
      <c r="E1802" t="s">
        <v>2</v>
      </c>
      <c r="F1802">
        <v>1997</v>
      </c>
      <c r="G1802">
        <v>164</v>
      </c>
      <c r="H1802">
        <v>43</v>
      </c>
      <c r="I1802">
        <v>26</v>
      </c>
      <c r="J1802">
        <v>-13</v>
      </c>
      <c r="K1802" s="2">
        <f>Spotify_2000[[#This Row],[Columna2]]/60</f>
        <v>3.3</v>
      </c>
      <c r="L1802">
        <v>198</v>
      </c>
      <c r="M1802">
        <v>55</v>
      </c>
      <c r="N1802">
        <v>77</v>
      </c>
      <c r="Q1802"/>
    </row>
    <row r="1803" spans="1:17" x14ac:dyDescent="0.3">
      <c r="A1803">
        <v>1726</v>
      </c>
      <c r="B1803" t="s">
        <v>2512</v>
      </c>
      <c r="C1803" t="s">
        <v>2349</v>
      </c>
      <c r="E1803" t="s">
        <v>33</v>
      </c>
      <c r="F1803">
        <v>1997</v>
      </c>
      <c r="G1803">
        <v>164</v>
      </c>
      <c r="H1803">
        <v>85</v>
      </c>
      <c r="I1803">
        <v>25</v>
      </c>
      <c r="J1803">
        <v>-7</v>
      </c>
      <c r="K1803" s="2">
        <f>Spotify_2000[[#This Row],[Columna2]]/60</f>
        <v>6.45</v>
      </c>
      <c r="L1803">
        <v>387</v>
      </c>
      <c r="M1803">
        <v>4</v>
      </c>
      <c r="N1803">
        <v>67</v>
      </c>
      <c r="Q1803"/>
    </row>
    <row r="1804" spans="1:17" x14ac:dyDescent="0.3">
      <c r="A1804">
        <v>177</v>
      </c>
      <c r="B1804" t="s">
        <v>357</v>
      </c>
      <c r="C1804" t="s">
        <v>65</v>
      </c>
      <c r="E1804" t="s">
        <v>62</v>
      </c>
      <c r="F1804">
        <v>2000</v>
      </c>
      <c r="G1804">
        <v>164</v>
      </c>
      <c r="H1804">
        <v>76</v>
      </c>
      <c r="I1804">
        <v>50</v>
      </c>
      <c r="J1804">
        <v>-8</v>
      </c>
      <c r="K1804" s="2">
        <f>Spotify_2000[[#This Row],[Columna2]]/60</f>
        <v>4.1333333333333337</v>
      </c>
      <c r="L1804">
        <v>248</v>
      </c>
      <c r="M1804">
        <v>0</v>
      </c>
      <c r="N1804">
        <v>40</v>
      </c>
      <c r="Q1804"/>
    </row>
    <row r="1805" spans="1:17" x14ac:dyDescent="0.3">
      <c r="A1805">
        <v>327</v>
      </c>
      <c r="B1805" t="s">
        <v>588</v>
      </c>
      <c r="C1805" t="s">
        <v>589</v>
      </c>
      <c r="E1805" t="s">
        <v>75</v>
      </c>
      <c r="F1805">
        <v>2005</v>
      </c>
      <c r="G1805">
        <v>164</v>
      </c>
      <c r="H1805">
        <v>54</v>
      </c>
      <c r="I1805">
        <v>78</v>
      </c>
      <c r="J1805">
        <v>-6</v>
      </c>
      <c r="K1805" s="2">
        <f>Spotify_2000[[#This Row],[Columna2]]/60</f>
        <v>4.5666666666666664</v>
      </c>
      <c r="L1805">
        <v>274</v>
      </c>
      <c r="M1805">
        <v>3</v>
      </c>
      <c r="N1805">
        <v>48</v>
      </c>
      <c r="Q1805"/>
    </row>
    <row r="1806" spans="1:17" x14ac:dyDescent="0.3">
      <c r="A1806">
        <v>643</v>
      </c>
      <c r="B1806" t="s">
        <v>1069</v>
      </c>
      <c r="C1806" t="s">
        <v>46</v>
      </c>
      <c r="E1806" t="s">
        <v>47</v>
      </c>
      <c r="F1806">
        <v>2015</v>
      </c>
      <c r="G1806">
        <v>164</v>
      </c>
      <c r="H1806">
        <v>72</v>
      </c>
      <c r="I1806">
        <v>48</v>
      </c>
      <c r="J1806">
        <v>-5</v>
      </c>
      <c r="K1806" s="2">
        <f>Spotify_2000[[#This Row],[Columna2]]/60</f>
        <v>6.75</v>
      </c>
      <c r="L1806">
        <v>405</v>
      </c>
      <c r="M1806">
        <v>5</v>
      </c>
      <c r="N1806">
        <v>70</v>
      </c>
      <c r="Q1806"/>
    </row>
    <row r="1807" spans="1:17" x14ac:dyDescent="0.3">
      <c r="A1807">
        <v>1960</v>
      </c>
      <c r="B1807" t="s">
        <v>2791</v>
      </c>
      <c r="C1807" t="s">
        <v>309</v>
      </c>
      <c r="E1807" t="s">
        <v>310</v>
      </c>
      <c r="F1807">
        <v>1969</v>
      </c>
      <c r="G1807">
        <v>165</v>
      </c>
      <c r="H1807">
        <v>38</v>
      </c>
      <c r="I1807">
        <v>53</v>
      </c>
      <c r="J1807">
        <v>-12</v>
      </c>
      <c r="K1807" s="2">
        <f>Spotify_2000[[#This Row],[Columna2]]/60</f>
        <v>4.333333333333333</v>
      </c>
      <c r="L1807">
        <v>260</v>
      </c>
      <c r="M1807">
        <v>3</v>
      </c>
      <c r="N1807">
        <v>79</v>
      </c>
      <c r="Q1807"/>
    </row>
    <row r="1808" spans="1:17" x14ac:dyDescent="0.3">
      <c r="A1808">
        <v>1570</v>
      </c>
      <c r="B1808" t="s">
        <v>2300</v>
      </c>
      <c r="C1808" t="s">
        <v>625</v>
      </c>
      <c r="E1808" t="s">
        <v>626</v>
      </c>
      <c r="F1808">
        <v>1992</v>
      </c>
      <c r="G1808">
        <v>165</v>
      </c>
      <c r="H1808">
        <v>60</v>
      </c>
      <c r="I1808">
        <v>31</v>
      </c>
      <c r="J1808">
        <v>-6</v>
      </c>
      <c r="K1808" s="2">
        <f>Spotify_2000[[#This Row],[Columna2]]/60</f>
        <v>6.5666666666666664</v>
      </c>
      <c r="L1808">
        <v>394</v>
      </c>
      <c r="M1808">
        <v>10</v>
      </c>
      <c r="N1808">
        <v>73</v>
      </c>
      <c r="Q1808"/>
    </row>
    <row r="1809" spans="1:17" x14ac:dyDescent="0.3">
      <c r="A1809">
        <v>133</v>
      </c>
      <c r="B1809" t="s">
        <v>280</v>
      </c>
      <c r="C1809" t="s">
        <v>87</v>
      </c>
      <c r="E1809" t="s">
        <v>84</v>
      </c>
      <c r="F1809">
        <v>2006</v>
      </c>
      <c r="G1809">
        <v>165</v>
      </c>
      <c r="H1809">
        <v>56</v>
      </c>
      <c r="I1809">
        <v>48</v>
      </c>
      <c r="J1809">
        <v>-6</v>
      </c>
      <c r="K1809" s="2">
        <f>Spotify_2000[[#This Row],[Columna2]]/60</f>
        <v>2.5666666666666669</v>
      </c>
      <c r="L1809">
        <v>154</v>
      </c>
      <c r="M1809">
        <v>32</v>
      </c>
      <c r="N1809">
        <v>67</v>
      </c>
      <c r="Q1809"/>
    </row>
    <row r="1810" spans="1:17" x14ac:dyDescent="0.3">
      <c r="A1810">
        <v>1731</v>
      </c>
      <c r="B1810" t="s">
        <v>2517</v>
      </c>
      <c r="C1810" t="s">
        <v>2518</v>
      </c>
      <c r="E1810" t="s">
        <v>2519</v>
      </c>
      <c r="F1810">
        <v>1997</v>
      </c>
      <c r="G1810">
        <v>166</v>
      </c>
      <c r="H1810">
        <v>50</v>
      </c>
      <c r="I1810">
        <v>40</v>
      </c>
      <c r="J1810">
        <v>-12</v>
      </c>
      <c r="K1810" s="2">
        <f>Spotify_2000[[#This Row],[Columna2]]/60</f>
        <v>4.2833333333333332</v>
      </c>
      <c r="L1810">
        <v>257</v>
      </c>
      <c r="M1810">
        <v>83</v>
      </c>
      <c r="N1810">
        <v>68</v>
      </c>
      <c r="Q1810"/>
    </row>
    <row r="1811" spans="1:17" x14ac:dyDescent="0.3">
      <c r="A1811">
        <v>1756</v>
      </c>
      <c r="B1811" t="s">
        <v>2548</v>
      </c>
      <c r="C1811" t="s">
        <v>35</v>
      </c>
      <c r="E1811" t="s">
        <v>36</v>
      </c>
      <c r="F1811">
        <v>1998</v>
      </c>
      <c r="G1811">
        <v>166</v>
      </c>
      <c r="H1811">
        <v>49</v>
      </c>
      <c r="I1811">
        <v>38</v>
      </c>
      <c r="J1811">
        <v>-12</v>
      </c>
      <c r="K1811" s="2">
        <f>Spotify_2000[[#This Row],[Columna2]]/60</f>
        <v>3.5166666666666666</v>
      </c>
      <c r="L1811">
        <v>211</v>
      </c>
      <c r="M1811">
        <v>24</v>
      </c>
      <c r="N1811">
        <v>50</v>
      </c>
      <c r="Q1811"/>
    </row>
    <row r="1812" spans="1:17" x14ac:dyDescent="0.3">
      <c r="A1812">
        <v>205</v>
      </c>
      <c r="B1812" t="s">
        <v>407</v>
      </c>
      <c r="C1812" t="s">
        <v>408</v>
      </c>
      <c r="E1812" t="s">
        <v>62</v>
      </c>
      <c r="F1812">
        <v>2007</v>
      </c>
      <c r="G1812">
        <v>166</v>
      </c>
      <c r="H1812">
        <v>57</v>
      </c>
      <c r="I1812">
        <v>32</v>
      </c>
      <c r="J1812">
        <v>-5</v>
      </c>
      <c r="K1812" s="2">
        <f>Spotify_2000[[#This Row],[Columna2]]/60</f>
        <v>3.5333333333333332</v>
      </c>
      <c r="L1812">
        <v>212</v>
      </c>
      <c r="M1812">
        <v>38</v>
      </c>
      <c r="N1812">
        <v>59</v>
      </c>
      <c r="Q1812"/>
    </row>
    <row r="1813" spans="1:17" x14ac:dyDescent="0.3">
      <c r="A1813">
        <v>395</v>
      </c>
      <c r="B1813" t="s">
        <v>683</v>
      </c>
      <c r="C1813" t="s">
        <v>408</v>
      </c>
      <c r="E1813" t="s">
        <v>62</v>
      </c>
      <c r="F1813">
        <v>2007</v>
      </c>
      <c r="G1813">
        <v>166</v>
      </c>
      <c r="H1813">
        <v>56</v>
      </c>
      <c r="I1813">
        <v>41</v>
      </c>
      <c r="J1813">
        <v>-5</v>
      </c>
      <c r="K1813" s="2">
        <f>Spotify_2000[[#This Row],[Columna2]]/60</f>
        <v>2.9333333333333331</v>
      </c>
      <c r="L1813">
        <v>176</v>
      </c>
      <c r="M1813">
        <v>5</v>
      </c>
      <c r="N1813">
        <v>48</v>
      </c>
      <c r="Q1813"/>
    </row>
    <row r="1814" spans="1:17" x14ac:dyDescent="0.3">
      <c r="A1814">
        <v>63</v>
      </c>
      <c r="B1814" t="s">
        <v>149</v>
      </c>
      <c r="C1814" t="s">
        <v>150</v>
      </c>
      <c r="E1814" t="s">
        <v>44</v>
      </c>
      <c r="F1814">
        <v>2008</v>
      </c>
      <c r="G1814">
        <v>166</v>
      </c>
      <c r="H1814">
        <v>75</v>
      </c>
      <c r="I1814">
        <v>70</v>
      </c>
      <c r="J1814">
        <v>-9</v>
      </c>
      <c r="K1814" s="2">
        <f>Spotify_2000[[#This Row],[Columna2]]/60</f>
        <v>3.25</v>
      </c>
      <c r="L1814">
        <v>195</v>
      </c>
      <c r="M1814">
        <v>13</v>
      </c>
      <c r="N1814">
        <v>48</v>
      </c>
      <c r="Q1814"/>
    </row>
    <row r="1815" spans="1:17" x14ac:dyDescent="0.3">
      <c r="A1815">
        <v>451</v>
      </c>
      <c r="B1815" t="s">
        <v>776</v>
      </c>
      <c r="C1815" t="s">
        <v>766</v>
      </c>
      <c r="E1815" t="s">
        <v>33</v>
      </c>
      <c r="F1815">
        <v>2011</v>
      </c>
      <c r="G1815">
        <v>166</v>
      </c>
      <c r="H1815">
        <v>87</v>
      </c>
      <c r="I1815">
        <v>36</v>
      </c>
      <c r="J1815">
        <v>-8</v>
      </c>
      <c r="K1815" s="2">
        <f>Spotify_2000[[#This Row],[Columna2]]/60</f>
        <v>3.2333333333333334</v>
      </c>
      <c r="L1815">
        <v>194</v>
      </c>
      <c r="M1815">
        <v>0</v>
      </c>
      <c r="N1815">
        <v>73</v>
      </c>
      <c r="Q1815"/>
    </row>
    <row r="1816" spans="1:17" x14ac:dyDescent="0.3">
      <c r="A1816">
        <v>471</v>
      </c>
      <c r="B1816" t="s">
        <v>804</v>
      </c>
      <c r="C1816" t="s">
        <v>805</v>
      </c>
      <c r="E1816" t="s">
        <v>127</v>
      </c>
      <c r="F1816">
        <v>2011</v>
      </c>
      <c r="G1816">
        <v>166</v>
      </c>
      <c r="H1816">
        <v>29</v>
      </c>
      <c r="I1816">
        <v>38</v>
      </c>
      <c r="J1816">
        <v>-8</v>
      </c>
      <c r="K1816" s="2">
        <f>Spotify_2000[[#This Row],[Columna2]]/60</f>
        <v>3.35</v>
      </c>
      <c r="L1816">
        <v>201</v>
      </c>
      <c r="M1816">
        <v>95</v>
      </c>
      <c r="N1816">
        <v>75</v>
      </c>
      <c r="Q1816"/>
    </row>
    <row r="1817" spans="1:17" x14ac:dyDescent="0.3">
      <c r="A1817">
        <v>1987</v>
      </c>
      <c r="B1817" t="s">
        <v>2825</v>
      </c>
      <c r="C1817" t="s">
        <v>30</v>
      </c>
      <c r="E1817" t="s">
        <v>2</v>
      </c>
      <c r="F1817">
        <v>1958</v>
      </c>
      <c r="G1817">
        <v>167</v>
      </c>
      <c r="H1817">
        <v>58</v>
      </c>
      <c r="I1817">
        <v>65</v>
      </c>
      <c r="J1817">
        <v>-10</v>
      </c>
      <c r="K1817" s="2">
        <f>Spotify_2000[[#This Row],[Columna2]]/60</f>
        <v>2.4333333333333331</v>
      </c>
      <c r="L1817">
        <v>146</v>
      </c>
      <c r="M1817">
        <v>41</v>
      </c>
      <c r="N1817">
        <v>73</v>
      </c>
      <c r="Q1817"/>
    </row>
    <row r="1818" spans="1:17" x14ac:dyDescent="0.3">
      <c r="A1818">
        <v>1933</v>
      </c>
      <c r="B1818" t="s">
        <v>2761</v>
      </c>
      <c r="C1818" t="s">
        <v>1379</v>
      </c>
      <c r="E1818" t="s">
        <v>52</v>
      </c>
      <c r="F1818">
        <v>1968</v>
      </c>
      <c r="G1818">
        <v>167</v>
      </c>
      <c r="H1818">
        <v>52</v>
      </c>
      <c r="I1818">
        <v>18</v>
      </c>
      <c r="J1818">
        <v>-8</v>
      </c>
      <c r="K1818" s="2">
        <f>Spotify_2000[[#This Row],[Columna2]]/60</f>
        <v>3.7</v>
      </c>
      <c r="L1818">
        <v>222</v>
      </c>
      <c r="M1818">
        <v>39</v>
      </c>
      <c r="N1818">
        <v>48</v>
      </c>
      <c r="Q1818"/>
    </row>
    <row r="1819" spans="1:17" x14ac:dyDescent="0.3">
      <c r="A1819">
        <v>904</v>
      </c>
      <c r="B1819" t="s">
        <v>1439</v>
      </c>
      <c r="C1819" t="s">
        <v>1440</v>
      </c>
      <c r="E1819" t="s">
        <v>1441</v>
      </c>
      <c r="F1819">
        <v>1972</v>
      </c>
      <c r="G1819">
        <v>167</v>
      </c>
      <c r="H1819">
        <v>47</v>
      </c>
      <c r="I1819">
        <v>30</v>
      </c>
      <c r="J1819">
        <v>-13</v>
      </c>
      <c r="K1819" s="2">
        <f>Spotify_2000[[#This Row],[Columna2]]/60</f>
        <v>3.8</v>
      </c>
      <c r="L1819">
        <v>228</v>
      </c>
      <c r="M1819">
        <v>69</v>
      </c>
      <c r="N1819">
        <v>58</v>
      </c>
      <c r="Q1819"/>
    </row>
    <row r="1820" spans="1:17" x14ac:dyDescent="0.3">
      <c r="A1820">
        <v>1146</v>
      </c>
      <c r="B1820" t="s">
        <v>1764</v>
      </c>
      <c r="C1820" t="s">
        <v>142</v>
      </c>
      <c r="E1820" t="s">
        <v>5</v>
      </c>
      <c r="F1820">
        <v>1979</v>
      </c>
      <c r="G1820">
        <v>167</v>
      </c>
      <c r="H1820">
        <v>74</v>
      </c>
      <c r="I1820">
        <v>49</v>
      </c>
      <c r="J1820">
        <v>-6</v>
      </c>
      <c r="K1820" s="2">
        <f>Spotify_2000[[#This Row],[Columna2]]/60</f>
        <v>4.25</v>
      </c>
      <c r="L1820">
        <v>255</v>
      </c>
      <c r="M1820">
        <v>28</v>
      </c>
      <c r="N1820">
        <v>44</v>
      </c>
      <c r="Q1820"/>
    </row>
    <row r="1821" spans="1:17" x14ac:dyDescent="0.3">
      <c r="A1821">
        <v>1513</v>
      </c>
      <c r="B1821" t="s">
        <v>2233</v>
      </c>
      <c r="C1821" t="s">
        <v>2234</v>
      </c>
      <c r="E1821" t="s">
        <v>36</v>
      </c>
      <c r="F1821">
        <v>1990</v>
      </c>
      <c r="G1821">
        <v>167</v>
      </c>
      <c r="H1821">
        <v>61</v>
      </c>
      <c r="I1821">
        <v>38</v>
      </c>
      <c r="J1821">
        <v>-12</v>
      </c>
      <c r="K1821" s="2">
        <f>Spotify_2000[[#This Row],[Columna2]]/60</f>
        <v>3.7666666666666666</v>
      </c>
      <c r="L1821">
        <v>226</v>
      </c>
      <c r="M1821">
        <v>11</v>
      </c>
      <c r="N1821">
        <v>38</v>
      </c>
      <c r="Q1821"/>
    </row>
    <row r="1822" spans="1:17" x14ac:dyDescent="0.3">
      <c r="A1822">
        <v>1631</v>
      </c>
      <c r="B1822" t="s">
        <v>2387</v>
      </c>
      <c r="C1822" t="s">
        <v>2354</v>
      </c>
      <c r="E1822" t="s">
        <v>94</v>
      </c>
      <c r="F1822">
        <v>1994</v>
      </c>
      <c r="G1822">
        <v>167</v>
      </c>
      <c r="H1822">
        <v>64</v>
      </c>
      <c r="I1822">
        <v>31</v>
      </c>
      <c r="J1822">
        <v>-9</v>
      </c>
      <c r="K1822" s="2">
        <f>Spotify_2000[[#This Row],[Columna2]]/60</f>
        <v>5.0999999999999996</v>
      </c>
      <c r="L1822">
        <v>306</v>
      </c>
      <c r="M1822">
        <v>2</v>
      </c>
      <c r="N1822">
        <v>80</v>
      </c>
      <c r="Q1822"/>
    </row>
    <row r="1823" spans="1:17" x14ac:dyDescent="0.3">
      <c r="A1823">
        <v>1789</v>
      </c>
      <c r="B1823" t="s">
        <v>2587</v>
      </c>
      <c r="C1823" t="s">
        <v>111</v>
      </c>
      <c r="E1823" t="s">
        <v>55</v>
      </c>
      <c r="F1823">
        <v>1998</v>
      </c>
      <c r="G1823">
        <v>167</v>
      </c>
      <c r="H1823">
        <v>61</v>
      </c>
      <c r="I1823">
        <v>24</v>
      </c>
      <c r="J1823">
        <v>-8</v>
      </c>
      <c r="K1823" s="2">
        <f>Spotify_2000[[#This Row],[Columna2]]/60</f>
        <v>4.3</v>
      </c>
      <c r="L1823">
        <v>258</v>
      </c>
      <c r="M1823">
        <v>66</v>
      </c>
      <c r="N1823">
        <v>68</v>
      </c>
      <c r="Q1823"/>
    </row>
    <row r="1824" spans="1:17" x14ac:dyDescent="0.3">
      <c r="A1824">
        <v>591</v>
      </c>
      <c r="B1824" t="s">
        <v>985</v>
      </c>
      <c r="C1824" t="s">
        <v>351</v>
      </c>
      <c r="E1824" t="s">
        <v>207</v>
      </c>
      <c r="F1824">
        <v>2014</v>
      </c>
      <c r="G1824">
        <v>167</v>
      </c>
      <c r="H1824">
        <v>89</v>
      </c>
      <c r="I1824">
        <v>49</v>
      </c>
      <c r="J1824">
        <v>-4</v>
      </c>
      <c r="K1824" s="2">
        <f>Spotify_2000[[#This Row],[Columna2]]/60</f>
        <v>4.083333333333333</v>
      </c>
      <c r="L1824">
        <v>245</v>
      </c>
      <c r="M1824">
        <v>0</v>
      </c>
      <c r="N1824">
        <v>75</v>
      </c>
      <c r="Q1824"/>
    </row>
    <row r="1825" spans="1:17" x14ac:dyDescent="0.3">
      <c r="A1825">
        <v>686</v>
      </c>
      <c r="B1825" t="s">
        <v>1131</v>
      </c>
      <c r="C1825" t="s">
        <v>107</v>
      </c>
      <c r="E1825" t="s">
        <v>23</v>
      </c>
      <c r="F1825">
        <v>2017</v>
      </c>
      <c r="G1825">
        <v>167</v>
      </c>
      <c r="H1825">
        <v>68</v>
      </c>
      <c r="I1825">
        <v>50</v>
      </c>
      <c r="J1825">
        <v>-4</v>
      </c>
      <c r="K1825" s="2">
        <f>Spotify_2000[[#This Row],[Columna2]]/60</f>
        <v>4.3666666666666663</v>
      </c>
      <c r="L1825">
        <v>262</v>
      </c>
      <c r="M1825">
        <v>1</v>
      </c>
      <c r="N1825">
        <v>74</v>
      </c>
      <c r="Q1825"/>
    </row>
    <row r="1826" spans="1:17" x14ac:dyDescent="0.3">
      <c r="A1826">
        <v>1989</v>
      </c>
      <c r="B1826" t="s">
        <v>2817</v>
      </c>
      <c r="C1826" t="s">
        <v>2760</v>
      </c>
      <c r="E1826" t="s">
        <v>2</v>
      </c>
      <c r="F1826">
        <v>1958</v>
      </c>
      <c r="G1826">
        <v>168</v>
      </c>
      <c r="H1826">
        <v>7</v>
      </c>
      <c r="I1826">
        <v>17</v>
      </c>
      <c r="J1826">
        <v>-21</v>
      </c>
      <c r="K1826" s="2">
        <f>Spotify_2000[[#This Row],[Columna2]]/60</f>
        <v>4.9666666666666668</v>
      </c>
      <c r="L1826">
        <v>298</v>
      </c>
      <c r="M1826">
        <v>92</v>
      </c>
      <c r="N1826">
        <v>66</v>
      </c>
      <c r="Q1826"/>
    </row>
    <row r="1827" spans="1:17" x14ac:dyDescent="0.3">
      <c r="A1827">
        <v>1992</v>
      </c>
      <c r="B1827" t="s">
        <v>2829</v>
      </c>
      <c r="C1827" t="s">
        <v>2830</v>
      </c>
      <c r="E1827" t="s">
        <v>249</v>
      </c>
      <c r="F1827">
        <v>1959</v>
      </c>
      <c r="G1827">
        <v>168</v>
      </c>
      <c r="H1827">
        <v>80</v>
      </c>
      <c r="I1827">
        <v>53</v>
      </c>
      <c r="J1827">
        <v>-9</v>
      </c>
      <c r="K1827" s="2">
        <f>Spotify_2000[[#This Row],[Columna2]]/60</f>
        <v>2.7</v>
      </c>
      <c r="L1827">
        <v>162</v>
      </c>
      <c r="M1827">
        <v>74</v>
      </c>
      <c r="N1827">
        <v>74</v>
      </c>
      <c r="Q1827"/>
    </row>
    <row r="1828" spans="1:17" x14ac:dyDescent="0.3">
      <c r="A1828">
        <v>940</v>
      </c>
      <c r="B1828" t="s">
        <v>1488</v>
      </c>
      <c r="C1828" t="s">
        <v>1372</v>
      </c>
      <c r="E1828" t="s">
        <v>1368</v>
      </c>
      <c r="F1828">
        <v>1973</v>
      </c>
      <c r="G1828">
        <v>168</v>
      </c>
      <c r="H1828">
        <v>60</v>
      </c>
      <c r="I1828">
        <v>54</v>
      </c>
      <c r="J1828">
        <v>-11</v>
      </c>
      <c r="K1828" s="2">
        <f>Spotify_2000[[#This Row],[Columna2]]/60</f>
        <v>4.8499999999999996</v>
      </c>
      <c r="L1828">
        <v>291</v>
      </c>
      <c r="M1828">
        <v>4</v>
      </c>
      <c r="N1828">
        <v>69</v>
      </c>
      <c r="Q1828"/>
    </row>
    <row r="1829" spans="1:17" x14ac:dyDescent="0.3">
      <c r="A1829">
        <v>955</v>
      </c>
      <c r="B1829" t="s">
        <v>1510</v>
      </c>
      <c r="C1829" t="s">
        <v>1511</v>
      </c>
      <c r="E1829" t="s">
        <v>2</v>
      </c>
      <c r="F1829">
        <v>1974</v>
      </c>
      <c r="G1829">
        <v>168</v>
      </c>
      <c r="H1829">
        <v>47</v>
      </c>
      <c r="I1829">
        <v>28</v>
      </c>
      <c r="J1829">
        <v>-8</v>
      </c>
      <c r="K1829" s="2">
        <f>Spotify_2000[[#This Row],[Columna2]]/60</f>
        <v>4.2833333333333332</v>
      </c>
      <c r="L1829">
        <v>257</v>
      </c>
      <c r="M1829">
        <v>24</v>
      </c>
      <c r="N1829">
        <v>66</v>
      </c>
      <c r="Q1829"/>
    </row>
    <row r="1830" spans="1:17" x14ac:dyDescent="0.3">
      <c r="A1830">
        <v>1644</v>
      </c>
      <c r="B1830" t="s">
        <v>2402</v>
      </c>
      <c r="C1830" t="s">
        <v>2062</v>
      </c>
      <c r="E1830" t="s">
        <v>33</v>
      </c>
      <c r="F1830">
        <v>1994</v>
      </c>
      <c r="G1830">
        <v>168</v>
      </c>
      <c r="H1830">
        <v>94</v>
      </c>
      <c r="I1830">
        <v>32</v>
      </c>
      <c r="J1830">
        <v>-7</v>
      </c>
      <c r="K1830" s="2">
        <f>Spotify_2000[[#This Row],[Columna2]]/60</f>
        <v>2.9666666666666668</v>
      </c>
      <c r="L1830">
        <v>178</v>
      </c>
      <c r="M1830">
        <v>3</v>
      </c>
      <c r="N1830">
        <v>71</v>
      </c>
      <c r="Q1830"/>
    </row>
    <row r="1831" spans="1:17" x14ac:dyDescent="0.3">
      <c r="A1831">
        <v>3</v>
      </c>
      <c r="B1831" t="s">
        <v>6</v>
      </c>
      <c r="C1831" t="s">
        <v>7</v>
      </c>
      <c r="E1831" t="s">
        <v>8</v>
      </c>
      <c r="F1831">
        <v>2001</v>
      </c>
      <c r="G1831">
        <v>168</v>
      </c>
      <c r="H1831">
        <v>69</v>
      </c>
      <c r="I1831">
        <v>66</v>
      </c>
      <c r="J1831">
        <v>-9</v>
      </c>
      <c r="K1831" s="2">
        <f>Spotify_2000[[#This Row],[Columna2]]/60</f>
        <v>5.6833333333333336</v>
      </c>
      <c r="L1831">
        <v>341</v>
      </c>
      <c r="M1831">
        <v>2</v>
      </c>
      <c r="N1831">
        <v>69</v>
      </c>
      <c r="Q1831"/>
    </row>
    <row r="1832" spans="1:17" x14ac:dyDescent="0.3">
      <c r="A1832">
        <v>39</v>
      </c>
      <c r="B1832" t="s">
        <v>95</v>
      </c>
      <c r="C1832" t="s">
        <v>10</v>
      </c>
      <c r="E1832" t="s">
        <v>11</v>
      </c>
      <c r="F1832">
        <v>2002</v>
      </c>
      <c r="G1832">
        <v>168</v>
      </c>
      <c r="H1832">
        <v>60</v>
      </c>
      <c r="I1832">
        <v>58</v>
      </c>
      <c r="J1832">
        <v>-6</v>
      </c>
      <c r="K1832" s="2">
        <f>Spotify_2000[[#This Row],[Columna2]]/60</f>
        <v>4.3833333333333337</v>
      </c>
      <c r="L1832">
        <v>263</v>
      </c>
      <c r="M1832">
        <v>0</v>
      </c>
      <c r="N1832">
        <v>72</v>
      </c>
      <c r="Q1832"/>
    </row>
    <row r="1833" spans="1:17" x14ac:dyDescent="0.3">
      <c r="A1833">
        <v>46</v>
      </c>
      <c r="B1833" t="s">
        <v>110</v>
      </c>
      <c r="C1833" t="s">
        <v>111</v>
      </c>
      <c r="E1833" t="s">
        <v>55</v>
      </c>
      <c r="F1833">
        <v>2002</v>
      </c>
      <c r="G1833">
        <v>168</v>
      </c>
      <c r="H1833">
        <v>57</v>
      </c>
      <c r="I1833">
        <v>38</v>
      </c>
      <c r="J1833">
        <v>-5</v>
      </c>
      <c r="K1833" s="2">
        <f>Spotify_2000[[#This Row],[Columna2]]/60</f>
        <v>4.6333333333333337</v>
      </c>
      <c r="L1833">
        <v>278</v>
      </c>
      <c r="M1833">
        <v>4</v>
      </c>
      <c r="N1833">
        <v>56</v>
      </c>
      <c r="Q1833"/>
    </row>
    <row r="1834" spans="1:17" x14ac:dyDescent="0.3">
      <c r="A1834">
        <v>436</v>
      </c>
      <c r="B1834" t="s">
        <v>754</v>
      </c>
      <c r="C1834" t="s">
        <v>755</v>
      </c>
      <c r="E1834" t="s">
        <v>745</v>
      </c>
      <c r="F1834">
        <v>2011</v>
      </c>
      <c r="G1834">
        <v>168</v>
      </c>
      <c r="H1834">
        <v>94</v>
      </c>
      <c r="I1834">
        <v>48</v>
      </c>
      <c r="J1834">
        <v>-7</v>
      </c>
      <c r="K1834" s="2">
        <f>Spotify_2000[[#This Row],[Columna2]]/60</f>
        <v>3.55</v>
      </c>
      <c r="L1834">
        <v>213</v>
      </c>
      <c r="M1834">
        <v>0</v>
      </c>
      <c r="N1834">
        <v>60</v>
      </c>
      <c r="Q1834"/>
    </row>
    <row r="1835" spans="1:17" x14ac:dyDescent="0.3">
      <c r="A1835">
        <v>453</v>
      </c>
      <c r="B1835" t="s">
        <v>778</v>
      </c>
      <c r="C1835" t="s">
        <v>779</v>
      </c>
      <c r="E1835" t="s">
        <v>253</v>
      </c>
      <c r="F1835">
        <v>2011</v>
      </c>
      <c r="G1835">
        <v>168</v>
      </c>
      <c r="H1835">
        <v>82</v>
      </c>
      <c r="I1835">
        <v>51</v>
      </c>
      <c r="J1835">
        <v>-11</v>
      </c>
      <c r="K1835" s="2">
        <f>Spotify_2000[[#This Row],[Columna2]]/60</f>
        <v>3.8666666666666667</v>
      </c>
      <c r="L1835">
        <v>232</v>
      </c>
      <c r="M1835">
        <v>0</v>
      </c>
      <c r="N1835">
        <v>51</v>
      </c>
      <c r="Q1835"/>
    </row>
    <row r="1836" spans="1:17" x14ac:dyDescent="0.3">
      <c r="A1836">
        <v>565</v>
      </c>
      <c r="B1836" t="s">
        <v>944</v>
      </c>
      <c r="C1836" t="s">
        <v>834</v>
      </c>
      <c r="E1836" t="s">
        <v>62</v>
      </c>
      <c r="F1836">
        <v>2014</v>
      </c>
      <c r="G1836">
        <v>168</v>
      </c>
      <c r="H1836">
        <v>77</v>
      </c>
      <c r="I1836">
        <v>38</v>
      </c>
      <c r="J1836">
        <v>-6</v>
      </c>
      <c r="K1836" s="2">
        <f>Spotify_2000[[#This Row],[Columna2]]/60</f>
        <v>3.0833333333333335</v>
      </c>
      <c r="L1836">
        <v>185</v>
      </c>
      <c r="M1836">
        <v>0</v>
      </c>
      <c r="N1836">
        <v>57</v>
      </c>
      <c r="Q1836"/>
    </row>
    <row r="1837" spans="1:17" x14ac:dyDescent="0.3">
      <c r="A1837">
        <v>638</v>
      </c>
      <c r="B1837" t="s">
        <v>1058</v>
      </c>
      <c r="C1837" t="s">
        <v>1059</v>
      </c>
      <c r="E1837" t="s">
        <v>379</v>
      </c>
      <c r="F1837">
        <v>2015</v>
      </c>
      <c r="G1837">
        <v>168</v>
      </c>
      <c r="H1837">
        <v>76</v>
      </c>
      <c r="I1837">
        <v>43</v>
      </c>
      <c r="J1837">
        <v>-9</v>
      </c>
      <c r="K1837" s="2">
        <f>Spotify_2000[[#This Row],[Columna2]]/60</f>
        <v>2.5833333333333335</v>
      </c>
      <c r="L1837">
        <v>155</v>
      </c>
      <c r="M1837">
        <v>0</v>
      </c>
      <c r="N1837">
        <v>35</v>
      </c>
      <c r="Q1837"/>
    </row>
    <row r="1838" spans="1:17" x14ac:dyDescent="0.3">
      <c r="A1838">
        <v>705</v>
      </c>
      <c r="B1838" t="s">
        <v>480</v>
      </c>
      <c r="C1838" t="s">
        <v>1153</v>
      </c>
      <c r="E1838" t="s">
        <v>17</v>
      </c>
      <c r="F1838">
        <v>2017</v>
      </c>
      <c r="G1838">
        <v>168</v>
      </c>
      <c r="H1838">
        <v>93</v>
      </c>
      <c r="I1838">
        <v>51</v>
      </c>
      <c r="J1838">
        <v>-5</v>
      </c>
      <c r="K1838" s="2">
        <f>Spotify_2000[[#This Row],[Columna2]]/60</f>
        <v>4.5333333333333332</v>
      </c>
      <c r="L1838">
        <v>272</v>
      </c>
      <c r="M1838">
        <v>0</v>
      </c>
      <c r="N1838">
        <v>63</v>
      </c>
      <c r="Q1838"/>
    </row>
    <row r="1839" spans="1:17" x14ac:dyDescent="0.3">
      <c r="A1839">
        <v>707</v>
      </c>
      <c r="B1839" t="s">
        <v>1160</v>
      </c>
      <c r="C1839" t="s">
        <v>824</v>
      </c>
      <c r="E1839" t="s">
        <v>23</v>
      </c>
      <c r="F1839">
        <v>2017</v>
      </c>
      <c r="G1839">
        <v>168</v>
      </c>
      <c r="H1839">
        <v>82</v>
      </c>
      <c r="I1839">
        <v>61</v>
      </c>
      <c r="J1839">
        <v>-5</v>
      </c>
      <c r="K1839" s="2">
        <f>Spotify_2000[[#This Row],[Columna2]]/60</f>
        <v>3.1166666666666667</v>
      </c>
      <c r="L1839">
        <v>187</v>
      </c>
      <c r="M1839">
        <v>1</v>
      </c>
      <c r="N1839">
        <v>86</v>
      </c>
      <c r="Q1839"/>
    </row>
    <row r="1840" spans="1:17" x14ac:dyDescent="0.3">
      <c r="A1840">
        <v>1892</v>
      </c>
      <c r="B1840" t="s">
        <v>2713</v>
      </c>
      <c r="C1840" t="s">
        <v>2714</v>
      </c>
      <c r="E1840" t="s">
        <v>5</v>
      </c>
      <c r="F1840">
        <v>1967</v>
      </c>
      <c r="G1840">
        <v>169</v>
      </c>
      <c r="H1840">
        <v>77</v>
      </c>
      <c r="I1840">
        <v>35</v>
      </c>
      <c r="J1840">
        <v>-6</v>
      </c>
      <c r="K1840" s="2">
        <f>Spotify_2000[[#This Row],[Columna2]]/60</f>
        <v>3.5</v>
      </c>
      <c r="L1840">
        <v>210</v>
      </c>
      <c r="M1840">
        <v>1</v>
      </c>
      <c r="N1840">
        <v>71</v>
      </c>
      <c r="Q1840"/>
    </row>
    <row r="1841" spans="1:17" x14ac:dyDescent="0.3">
      <c r="A1841">
        <v>861</v>
      </c>
      <c r="B1841" t="s">
        <v>1384</v>
      </c>
      <c r="C1841" t="s">
        <v>1385</v>
      </c>
      <c r="E1841" t="s">
        <v>2</v>
      </c>
      <c r="F1841">
        <v>1971</v>
      </c>
      <c r="G1841">
        <v>169</v>
      </c>
      <c r="H1841">
        <v>26</v>
      </c>
      <c r="I1841">
        <v>47</v>
      </c>
      <c r="J1841">
        <v>-11</v>
      </c>
      <c r="K1841" s="2">
        <f>Spotify_2000[[#This Row],[Columna2]]/60</f>
        <v>5.15</v>
      </c>
      <c r="L1841">
        <v>309</v>
      </c>
      <c r="M1841">
        <v>88</v>
      </c>
      <c r="N1841">
        <v>68</v>
      </c>
      <c r="Q1841"/>
    </row>
    <row r="1842" spans="1:17" x14ac:dyDescent="0.3">
      <c r="A1842">
        <v>962</v>
      </c>
      <c r="B1842" t="s">
        <v>1524</v>
      </c>
      <c r="C1842" t="s">
        <v>1525</v>
      </c>
      <c r="E1842" t="s">
        <v>5</v>
      </c>
      <c r="F1842">
        <v>1974</v>
      </c>
      <c r="G1842">
        <v>169</v>
      </c>
      <c r="H1842">
        <v>38</v>
      </c>
      <c r="I1842">
        <v>23</v>
      </c>
      <c r="J1842">
        <v>-14</v>
      </c>
      <c r="K1842" s="2">
        <f>Spotify_2000[[#This Row],[Columna2]]/60</f>
        <v>4.3499999999999996</v>
      </c>
      <c r="L1842">
        <v>261</v>
      </c>
      <c r="M1842">
        <v>75</v>
      </c>
      <c r="N1842">
        <v>51</v>
      </c>
      <c r="Q1842"/>
    </row>
    <row r="1843" spans="1:17" x14ac:dyDescent="0.3">
      <c r="A1843">
        <v>1131</v>
      </c>
      <c r="B1843" t="s">
        <v>1745</v>
      </c>
      <c r="C1843" t="s">
        <v>1746</v>
      </c>
      <c r="E1843" t="s">
        <v>509</v>
      </c>
      <c r="F1843">
        <v>1979</v>
      </c>
      <c r="G1843">
        <v>169</v>
      </c>
      <c r="H1843">
        <v>84</v>
      </c>
      <c r="I1843">
        <v>47</v>
      </c>
      <c r="J1843">
        <v>-6</v>
      </c>
      <c r="K1843" s="2">
        <f>Spotify_2000[[#This Row],[Columna2]]/60</f>
        <v>2.6333333333333333</v>
      </c>
      <c r="L1843">
        <v>158</v>
      </c>
      <c r="M1843">
        <v>0</v>
      </c>
      <c r="N1843">
        <v>63</v>
      </c>
      <c r="Q1843"/>
    </row>
    <row r="1844" spans="1:17" x14ac:dyDescent="0.3">
      <c r="A1844">
        <v>1164</v>
      </c>
      <c r="B1844" t="s">
        <v>1787</v>
      </c>
      <c r="C1844" t="s">
        <v>142</v>
      </c>
      <c r="E1844" t="s">
        <v>5</v>
      </c>
      <c r="F1844">
        <v>1980</v>
      </c>
      <c r="G1844">
        <v>169</v>
      </c>
      <c r="H1844">
        <v>70</v>
      </c>
      <c r="I1844">
        <v>44</v>
      </c>
      <c r="J1844">
        <v>-8</v>
      </c>
      <c r="K1844" s="2">
        <f>Spotify_2000[[#This Row],[Columna2]]/60</f>
        <v>3.6166666666666667</v>
      </c>
      <c r="L1844">
        <v>217</v>
      </c>
      <c r="M1844">
        <v>1</v>
      </c>
      <c r="N1844">
        <v>39</v>
      </c>
      <c r="Q1844"/>
    </row>
    <row r="1845" spans="1:17" x14ac:dyDescent="0.3">
      <c r="A1845">
        <v>1430</v>
      </c>
      <c r="B1845" t="s">
        <v>2124</v>
      </c>
      <c r="C1845" t="s">
        <v>430</v>
      </c>
      <c r="E1845" t="s">
        <v>2</v>
      </c>
      <c r="F1845">
        <v>1987</v>
      </c>
      <c r="G1845">
        <v>169</v>
      </c>
      <c r="H1845">
        <v>83</v>
      </c>
      <c r="I1845">
        <v>55</v>
      </c>
      <c r="J1845">
        <v>-11</v>
      </c>
      <c r="K1845" s="2">
        <f>Spotify_2000[[#This Row],[Columna2]]/60</f>
        <v>4.0166666666666666</v>
      </c>
      <c r="L1845">
        <v>241</v>
      </c>
      <c r="M1845">
        <v>9</v>
      </c>
      <c r="N1845">
        <v>63</v>
      </c>
      <c r="Q1845"/>
    </row>
    <row r="1846" spans="1:17" x14ac:dyDescent="0.3">
      <c r="A1846">
        <v>1717</v>
      </c>
      <c r="B1846" t="s">
        <v>2499</v>
      </c>
      <c r="C1846" t="s">
        <v>2500</v>
      </c>
      <c r="E1846" t="s">
        <v>33</v>
      </c>
      <c r="F1846">
        <v>1996</v>
      </c>
      <c r="G1846">
        <v>169</v>
      </c>
      <c r="H1846">
        <v>72</v>
      </c>
      <c r="I1846">
        <v>41</v>
      </c>
      <c r="J1846">
        <v>-8</v>
      </c>
      <c r="K1846" s="2">
        <f>Spotify_2000[[#This Row],[Columna2]]/60</f>
        <v>3.15</v>
      </c>
      <c r="L1846">
        <v>189</v>
      </c>
      <c r="M1846">
        <v>0</v>
      </c>
      <c r="N1846">
        <v>54</v>
      </c>
      <c r="Q1846"/>
    </row>
    <row r="1847" spans="1:17" x14ac:dyDescent="0.3">
      <c r="A1847">
        <v>367</v>
      </c>
      <c r="B1847" t="s">
        <v>648</v>
      </c>
      <c r="C1847" t="s">
        <v>40</v>
      </c>
      <c r="E1847" t="s">
        <v>41</v>
      </c>
      <c r="F1847">
        <v>2006</v>
      </c>
      <c r="G1847">
        <v>169</v>
      </c>
      <c r="H1847">
        <v>88</v>
      </c>
      <c r="I1847">
        <v>35</v>
      </c>
      <c r="J1847">
        <v>-5</v>
      </c>
      <c r="K1847" s="2">
        <f>Spotify_2000[[#This Row],[Columna2]]/60</f>
        <v>3.3666666666666667</v>
      </c>
      <c r="L1847">
        <v>202</v>
      </c>
      <c r="M1847">
        <v>3</v>
      </c>
      <c r="N1847">
        <v>57</v>
      </c>
      <c r="Q1847"/>
    </row>
    <row r="1848" spans="1:17" x14ac:dyDescent="0.3">
      <c r="A1848">
        <v>244</v>
      </c>
      <c r="B1848" t="s">
        <v>466</v>
      </c>
      <c r="C1848" t="s">
        <v>467</v>
      </c>
      <c r="E1848" t="s">
        <v>468</v>
      </c>
      <c r="F1848">
        <v>2009</v>
      </c>
      <c r="G1848">
        <v>169</v>
      </c>
      <c r="H1848">
        <v>65</v>
      </c>
      <c r="I1848">
        <v>26</v>
      </c>
      <c r="J1848">
        <v>-7</v>
      </c>
      <c r="K1848" s="2">
        <f>Spotify_2000[[#This Row],[Columna2]]/60</f>
        <v>4.8</v>
      </c>
      <c r="L1848">
        <v>288</v>
      </c>
      <c r="M1848">
        <v>0</v>
      </c>
      <c r="N1848">
        <v>43</v>
      </c>
      <c r="Q1848"/>
    </row>
    <row r="1849" spans="1:17" x14ac:dyDescent="0.3">
      <c r="A1849">
        <v>1943</v>
      </c>
      <c r="B1849" t="s">
        <v>2773</v>
      </c>
      <c r="C1849" t="s">
        <v>2774</v>
      </c>
      <c r="E1849" t="s">
        <v>20</v>
      </c>
      <c r="F1849">
        <v>1968</v>
      </c>
      <c r="G1849">
        <v>170</v>
      </c>
      <c r="H1849">
        <v>34</v>
      </c>
      <c r="I1849">
        <v>25</v>
      </c>
      <c r="J1849">
        <v>-16</v>
      </c>
      <c r="K1849" s="2">
        <f>Spotify_2000[[#This Row],[Columna2]]/60</f>
        <v>7.5</v>
      </c>
      <c r="L1849">
        <v>450</v>
      </c>
      <c r="M1849">
        <v>80</v>
      </c>
      <c r="N1849">
        <v>36</v>
      </c>
      <c r="Q1849"/>
    </row>
    <row r="1850" spans="1:17" x14ac:dyDescent="0.3">
      <c r="A1850">
        <v>876</v>
      </c>
      <c r="B1850" t="s">
        <v>1404</v>
      </c>
      <c r="C1850" t="s">
        <v>1314</v>
      </c>
      <c r="E1850" t="s">
        <v>5</v>
      </c>
      <c r="F1850">
        <v>1971</v>
      </c>
      <c r="G1850">
        <v>170</v>
      </c>
      <c r="H1850">
        <v>89</v>
      </c>
      <c r="I1850">
        <v>32</v>
      </c>
      <c r="J1850">
        <v>-7</v>
      </c>
      <c r="K1850" s="2">
        <f>Spotify_2000[[#This Row],[Columna2]]/60</f>
        <v>3.6833333333333331</v>
      </c>
      <c r="L1850">
        <v>221</v>
      </c>
      <c r="M1850">
        <v>0</v>
      </c>
      <c r="N1850">
        <v>67</v>
      </c>
      <c r="Q1850"/>
    </row>
    <row r="1851" spans="1:17" x14ac:dyDescent="0.3">
      <c r="A1851">
        <v>1179</v>
      </c>
      <c r="B1851" t="s">
        <v>1805</v>
      </c>
      <c r="C1851" t="s">
        <v>1527</v>
      </c>
      <c r="E1851" t="s">
        <v>2</v>
      </c>
      <c r="F1851">
        <v>1980</v>
      </c>
      <c r="G1851">
        <v>170</v>
      </c>
      <c r="H1851">
        <v>28</v>
      </c>
      <c r="I1851">
        <v>47</v>
      </c>
      <c r="J1851">
        <v>-16</v>
      </c>
      <c r="K1851" s="2">
        <f>Spotify_2000[[#This Row],[Columna2]]/60</f>
        <v>3.8666666666666667</v>
      </c>
      <c r="L1851">
        <v>232</v>
      </c>
      <c r="M1851">
        <v>25</v>
      </c>
      <c r="N1851">
        <v>68</v>
      </c>
      <c r="Q1851"/>
    </row>
    <row r="1852" spans="1:17" x14ac:dyDescent="0.3">
      <c r="A1852">
        <v>1223</v>
      </c>
      <c r="B1852" t="s">
        <v>1863</v>
      </c>
      <c r="C1852" t="s">
        <v>1650</v>
      </c>
      <c r="E1852" t="s">
        <v>55</v>
      </c>
      <c r="F1852">
        <v>1982</v>
      </c>
      <c r="G1852">
        <v>170</v>
      </c>
      <c r="H1852">
        <v>70</v>
      </c>
      <c r="I1852">
        <v>75</v>
      </c>
      <c r="J1852">
        <v>-9</v>
      </c>
      <c r="K1852" s="2">
        <f>Spotify_2000[[#This Row],[Columna2]]/60</f>
        <v>5.85</v>
      </c>
      <c r="L1852">
        <v>351</v>
      </c>
      <c r="M1852">
        <v>18</v>
      </c>
      <c r="N1852">
        <v>42</v>
      </c>
      <c r="Q1852"/>
    </row>
    <row r="1853" spans="1:17" x14ac:dyDescent="0.3">
      <c r="A1853">
        <v>1228</v>
      </c>
      <c r="B1853" t="s">
        <v>1869</v>
      </c>
      <c r="C1853" t="s">
        <v>1854</v>
      </c>
      <c r="E1853" t="s">
        <v>62</v>
      </c>
      <c r="F1853">
        <v>1982</v>
      </c>
      <c r="G1853">
        <v>170</v>
      </c>
      <c r="H1853">
        <v>35</v>
      </c>
      <c r="I1853">
        <v>56</v>
      </c>
      <c r="J1853">
        <v>-14</v>
      </c>
      <c r="K1853" s="2">
        <f>Spotify_2000[[#This Row],[Columna2]]/60</f>
        <v>4.1166666666666663</v>
      </c>
      <c r="L1853">
        <v>247</v>
      </c>
      <c r="M1853">
        <v>43</v>
      </c>
      <c r="N1853">
        <v>46</v>
      </c>
      <c r="Q1853"/>
    </row>
    <row r="1854" spans="1:17" x14ac:dyDescent="0.3">
      <c r="A1854">
        <v>1500</v>
      </c>
      <c r="B1854" t="s">
        <v>2217</v>
      </c>
      <c r="C1854" t="s">
        <v>2012</v>
      </c>
      <c r="E1854" t="s">
        <v>5</v>
      </c>
      <c r="F1854">
        <v>1990</v>
      </c>
      <c r="G1854">
        <v>170</v>
      </c>
      <c r="H1854">
        <v>39</v>
      </c>
      <c r="I1854">
        <v>19</v>
      </c>
      <c r="J1854">
        <v>-14</v>
      </c>
      <c r="K1854" s="2">
        <f>Spotify_2000[[#This Row],[Columna2]]/60</f>
        <v>6.1833333333333336</v>
      </c>
      <c r="L1854">
        <v>371</v>
      </c>
      <c r="M1854">
        <v>26</v>
      </c>
      <c r="N1854">
        <v>65</v>
      </c>
      <c r="Q1854"/>
    </row>
    <row r="1855" spans="1:17" x14ac:dyDescent="0.3">
      <c r="A1855">
        <v>195</v>
      </c>
      <c r="B1855" t="s">
        <v>389</v>
      </c>
      <c r="C1855" t="s">
        <v>390</v>
      </c>
      <c r="E1855" t="s">
        <v>36</v>
      </c>
      <c r="F1855">
        <v>2001</v>
      </c>
      <c r="G1855">
        <v>170</v>
      </c>
      <c r="H1855">
        <v>61</v>
      </c>
      <c r="I1855">
        <v>45</v>
      </c>
      <c r="J1855">
        <v>-7</v>
      </c>
      <c r="K1855" s="2">
        <f>Spotify_2000[[#This Row],[Columna2]]/60</f>
        <v>3.4833333333333334</v>
      </c>
      <c r="L1855">
        <v>209</v>
      </c>
      <c r="M1855">
        <v>2</v>
      </c>
      <c r="N1855">
        <v>36</v>
      </c>
      <c r="Q1855"/>
    </row>
    <row r="1856" spans="1:17" x14ac:dyDescent="0.3">
      <c r="A1856">
        <v>211</v>
      </c>
      <c r="B1856" t="s">
        <v>416</v>
      </c>
      <c r="C1856" t="s">
        <v>417</v>
      </c>
      <c r="E1856" t="s">
        <v>55</v>
      </c>
      <c r="F1856">
        <v>2003</v>
      </c>
      <c r="G1856">
        <v>170</v>
      </c>
      <c r="H1856">
        <v>54</v>
      </c>
      <c r="I1856">
        <v>51</v>
      </c>
      <c r="J1856">
        <v>-7</v>
      </c>
      <c r="K1856" s="2">
        <f>Spotify_2000[[#This Row],[Columna2]]/60</f>
        <v>4.0166666666666666</v>
      </c>
      <c r="L1856">
        <v>241</v>
      </c>
      <c r="M1856">
        <v>31</v>
      </c>
      <c r="N1856">
        <v>54</v>
      </c>
      <c r="Q1856"/>
    </row>
    <row r="1857" spans="1:17" x14ac:dyDescent="0.3">
      <c r="A1857">
        <v>315</v>
      </c>
      <c r="B1857" t="s">
        <v>572</v>
      </c>
      <c r="C1857" t="s">
        <v>22</v>
      </c>
      <c r="E1857" t="s">
        <v>23</v>
      </c>
      <c r="F1857">
        <v>2004</v>
      </c>
      <c r="G1857">
        <v>170</v>
      </c>
      <c r="H1857">
        <v>68</v>
      </c>
      <c r="I1857">
        <v>44</v>
      </c>
      <c r="J1857">
        <v>-7</v>
      </c>
      <c r="K1857" s="2">
        <f>Spotify_2000[[#This Row],[Columna2]]/60</f>
        <v>4.916666666666667</v>
      </c>
      <c r="L1857">
        <v>295</v>
      </c>
      <c r="M1857">
        <v>46</v>
      </c>
      <c r="N1857">
        <v>57</v>
      </c>
      <c r="Q1857"/>
    </row>
    <row r="1858" spans="1:17" x14ac:dyDescent="0.3">
      <c r="A1858">
        <v>208</v>
      </c>
      <c r="B1858" t="s">
        <v>411</v>
      </c>
      <c r="C1858" t="s">
        <v>412</v>
      </c>
      <c r="E1858" t="s">
        <v>5</v>
      </c>
      <c r="F1858">
        <v>2008</v>
      </c>
      <c r="G1858">
        <v>170</v>
      </c>
      <c r="H1858">
        <v>66</v>
      </c>
      <c r="I1858">
        <v>46</v>
      </c>
      <c r="J1858">
        <v>-9</v>
      </c>
      <c r="K1858" s="2">
        <f>Spotify_2000[[#This Row],[Columna2]]/60</f>
        <v>4.5666666666666664</v>
      </c>
      <c r="L1858">
        <v>274</v>
      </c>
      <c r="M1858">
        <v>3</v>
      </c>
      <c r="N1858">
        <v>72</v>
      </c>
      <c r="Q1858"/>
    </row>
    <row r="1859" spans="1:17" x14ac:dyDescent="0.3">
      <c r="A1859">
        <v>481</v>
      </c>
      <c r="B1859" t="s">
        <v>821</v>
      </c>
      <c r="C1859" t="s">
        <v>65</v>
      </c>
      <c r="E1859" t="s">
        <v>62</v>
      </c>
      <c r="F1859">
        <v>2012</v>
      </c>
      <c r="G1859">
        <v>170</v>
      </c>
      <c r="H1859">
        <v>69</v>
      </c>
      <c r="I1859">
        <v>57</v>
      </c>
      <c r="J1859">
        <v>-7</v>
      </c>
      <c r="K1859" s="2">
        <f>Spotify_2000[[#This Row],[Columna2]]/60</f>
        <v>3.95</v>
      </c>
      <c r="L1859">
        <v>237</v>
      </c>
      <c r="M1859">
        <v>4</v>
      </c>
      <c r="N1859">
        <v>54</v>
      </c>
      <c r="Q1859"/>
    </row>
    <row r="1860" spans="1:17" x14ac:dyDescent="0.3">
      <c r="A1860">
        <v>533</v>
      </c>
      <c r="B1860" t="s">
        <v>870</v>
      </c>
      <c r="C1860" t="s">
        <v>894</v>
      </c>
      <c r="E1860" t="s">
        <v>749</v>
      </c>
      <c r="F1860">
        <v>2013</v>
      </c>
      <c r="G1860">
        <v>170</v>
      </c>
      <c r="H1860">
        <v>75</v>
      </c>
      <c r="I1860">
        <v>45</v>
      </c>
      <c r="J1860">
        <v>-6</v>
      </c>
      <c r="K1860" s="2">
        <f>Spotify_2000[[#This Row],[Columna2]]/60</f>
        <v>4.05</v>
      </c>
      <c r="L1860">
        <v>243</v>
      </c>
      <c r="M1860">
        <v>17</v>
      </c>
      <c r="N1860">
        <v>35</v>
      </c>
      <c r="Q1860"/>
    </row>
    <row r="1861" spans="1:17" x14ac:dyDescent="0.3">
      <c r="A1861">
        <v>620</v>
      </c>
      <c r="B1861" t="s">
        <v>1030</v>
      </c>
      <c r="C1861" t="s">
        <v>1031</v>
      </c>
      <c r="E1861" t="s">
        <v>23</v>
      </c>
      <c r="F1861">
        <v>2015</v>
      </c>
      <c r="G1861">
        <v>170</v>
      </c>
      <c r="H1861">
        <v>64</v>
      </c>
      <c r="I1861">
        <v>73</v>
      </c>
      <c r="J1861">
        <v>-6</v>
      </c>
      <c r="K1861" s="2">
        <f>Spotify_2000[[#This Row],[Columna2]]/60</f>
        <v>3.3666666666666667</v>
      </c>
      <c r="L1861">
        <v>202</v>
      </c>
      <c r="M1861">
        <v>5</v>
      </c>
      <c r="N1861">
        <v>83</v>
      </c>
      <c r="Q1861"/>
    </row>
    <row r="1862" spans="1:17" x14ac:dyDescent="0.3">
      <c r="A1862">
        <v>649</v>
      </c>
      <c r="B1862" t="s">
        <v>1077</v>
      </c>
      <c r="C1862" t="s">
        <v>1078</v>
      </c>
      <c r="E1862" t="s">
        <v>1079</v>
      </c>
      <c r="F1862">
        <v>2016</v>
      </c>
      <c r="G1862">
        <v>170</v>
      </c>
      <c r="H1862">
        <v>46</v>
      </c>
      <c r="I1862">
        <v>18</v>
      </c>
      <c r="J1862">
        <v>-9</v>
      </c>
      <c r="K1862" s="2">
        <f>Spotify_2000[[#This Row],[Columna2]]/60</f>
        <v>4.45</v>
      </c>
      <c r="L1862">
        <v>267</v>
      </c>
      <c r="M1862">
        <v>74</v>
      </c>
      <c r="N1862">
        <v>40</v>
      </c>
      <c r="Q1862"/>
    </row>
    <row r="1863" spans="1:17" x14ac:dyDescent="0.3">
      <c r="A1863">
        <v>666</v>
      </c>
      <c r="B1863" t="s">
        <v>1101</v>
      </c>
      <c r="C1863" t="s">
        <v>849</v>
      </c>
      <c r="E1863" t="s">
        <v>84</v>
      </c>
      <c r="F1863">
        <v>2016</v>
      </c>
      <c r="G1863">
        <v>170</v>
      </c>
      <c r="H1863">
        <v>49</v>
      </c>
      <c r="I1863">
        <v>28</v>
      </c>
      <c r="J1863">
        <v>-8</v>
      </c>
      <c r="K1863" s="2">
        <f>Spotify_2000[[#This Row],[Columna2]]/60</f>
        <v>7.1166666666666663</v>
      </c>
      <c r="L1863">
        <v>427</v>
      </c>
      <c r="M1863">
        <v>16</v>
      </c>
      <c r="N1863">
        <v>66</v>
      </c>
      <c r="Q1863"/>
    </row>
    <row r="1864" spans="1:17" x14ac:dyDescent="0.3">
      <c r="A1864">
        <v>851</v>
      </c>
      <c r="B1864" t="s">
        <v>1370</v>
      </c>
      <c r="C1864" t="s">
        <v>1331</v>
      </c>
      <c r="E1864" t="s">
        <v>5</v>
      </c>
      <c r="F1864">
        <v>1971</v>
      </c>
      <c r="G1864">
        <v>171</v>
      </c>
      <c r="H1864">
        <v>73</v>
      </c>
      <c r="I1864">
        <v>35</v>
      </c>
      <c r="J1864">
        <v>-9</v>
      </c>
      <c r="K1864" s="2">
        <f>Spotify_2000[[#This Row],[Columna2]]/60</f>
        <v>7.85</v>
      </c>
      <c r="L1864">
        <v>471</v>
      </c>
      <c r="M1864">
        <v>8</v>
      </c>
      <c r="N1864">
        <v>67</v>
      </c>
      <c r="Q1864"/>
    </row>
    <row r="1865" spans="1:17" x14ac:dyDescent="0.3">
      <c r="A1865">
        <v>886</v>
      </c>
      <c r="B1865" t="s">
        <v>1413</v>
      </c>
      <c r="C1865" t="s">
        <v>305</v>
      </c>
      <c r="E1865" t="s">
        <v>5</v>
      </c>
      <c r="F1865">
        <v>1972</v>
      </c>
      <c r="G1865">
        <v>171</v>
      </c>
      <c r="H1865">
        <v>46</v>
      </c>
      <c r="I1865">
        <v>54</v>
      </c>
      <c r="J1865">
        <v>-10</v>
      </c>
      <c r="K1865" s="2">
        <f>Spotify_2000[[#This Row],[Columna2]]/60</f>
        <v>3.1166666666666667</v>
      </c>
      <c r="L1865">
        <v>187</v>
      </c>
      <c r="M1865">
        <v>19</v>
      </c>
      <c r="N1865">
        <v>71</v>
      </c>
      <c r="Q1865"/>
    </row>
    <row r="1866" spans="1:17" x14ac:dyDescent="0.3">
      <c r="A1866">
        <v>1269</v>
      </c>
      <c r="B1866" t="s">
        <v>632</v>
      </c>
      <c r="C1866" t="s">
        <v>1094</v>
      </c>
      <c r="E1866" t="s">
        <v>563</v>
      </c>
      <c r="F1866">
        <v>1984</v>
      </c>
      <c r="G1866">
        <v>171</v>
      </c>
      <c r="H1866">
        <v>34</v>
      </c>
      <c r="I1866">
        <v>28</v>
      </c>
      <c r="J1866">
        <v>-13</v>
      </c>
      <c r="K1866" s="2">
        <f>Spotify_2000[[#This Row],[Columna2]]/60</f>
        <v>4.6166666666666663</v>
      </c>
      <c r="L1866">
        <v>277</v>
      </c>
      <c r="M1866">
        <v>72</v>
      </c>
      <c r="N1866">
        <v>67</v>
      </c>
      <c r="Q1866"/>
    </row>
    <row r="1867" spans="1:17" x14ac:dyDescent="0.3">
      <c r="A1867">
        <v>1604</v>
      </c>
      <c r="B1867" t="s">
        <v>2350</v>
      </c>
      <c r="C1867" t="s">
        <v>1940</v>
      </c>
      <c r="E1867" t="s">
        <v>100</v>
      </c>
      <c r="F1867">
        <v>1993</v>
      </c>
      <c r="G1867">
        <v>171</v>
      </c>
      <c r="H1867">
        <v>50</v>
      </c>
      <c r="I1867">
        <v>40</v>
      </c>
      <c r="J1867">
        <v>-11</v>
      </c>
      <c r="K1867" s="2">
        <f>Spotify_2000[[#This Row],[Columna2]]/60</f>
        <v>5.45</v>
      </c>
      <c r="L1867">
        <v>327</v>
      </c>
      <c r="M1867">
        <v>8</v>
      </c>
      <c r="N1867">
        <v>66</v>
      </c>
      <c r="Q1867"/>
    </row>
    <row r="1868" spans="1:17" x14ac:dyDescent="0.3">
      <c r="A1868">
        <v>1719</v>
      </c>
      <c r="B1868" t="s">
        <v>2502</v>
      </c>
      <c r="C1868" t="s">
        <v>2503</v>
      </c>
      <c r="E1868" t="s">
        <v>33</v>
      </c>
      <c r="F1868">
        <v>1997</v>
      </c>
      <c r="G1868">
        <v>171</v>
      </c>
      <c r="H1868">
        <v>92</v>
      </c>
      <c r="I1868">
        <v>36</v>
      </c>
      <c r="J1868">
        <v>-6</v>
      </c>
      <c r="K1868" s="2">
        <f>Spotify_2000[[#This Row],[Columna2]]/60</f>
        <v>5.95</v>
      </c>
      <c r="L1868">
        <v>357</v>
      </c>
      <c r="M1868">
        <v>3</v>
      </c>
      <c r="N1868">
        <v>78</v>
      </c>
      <c r="Q1868"/>
    </row>
    <row r="1869" spans="1:17" x14ac:dyDescent="0.3">
      <c r="A1869">
        <v>72</v>
      </c>
      <c r="B1869" t="s">
        <v>166</v>
      </c>
      <c r="C1869" t="s">
        <v>167</v>
      </c>
      <c r="E1869" t="s">
        <v>11</v>
      </c>
      <c r="F1869">
        <v>2002</v>
      </c>
      <c r="G1869">
        <v>171</v>
      </c>
      <c r="H1869">
        <v>58</v>
      </c>
      <c r="I1869">
        <v>51</v>
      </c>
      <c r="J1869">
        <v>-5</v>
      </c>
      <c r="K1869" s="2">
        <f>Spotify_2000[[#This Row],[Columna2]]/60</f>
        <v>4.6500000000000004</v>
      </c>
      <c r="L1869">
        <v>279</v>
      </c>
      <c r="M1869">
        <v>3</v>
      </c>
      <c r="N1869">
        <v>65</v>
      </c>
      <c r="Q1869"/>
    </row>
    <row r="1870" spans="1:17" x14ac:dyDescent="0.3">
      <c r="A1870">
        <v>351</v>
      </c>
      <c r="B1870" t="s">
        <v>627</v>
      </c>
      <c r="C1870" t="s">
        <v>46</v>
      </c>
      <c r="E1870" t="s">
        <v>47</v>
      </c>
      <c r="F1870">
        <v>2002</v>
      </c>
      <c r="G1870">
        <v>171</v>
      </c>
      <c r="H1870">
        <v>48</v>
      </c>
      <c r="I1870">
        <v>26</v>
      </c>
      <c r="J1870">
        <v>-8</v>
      </c>
      <c r="K1870" s="2">
        <f>Spotify_2000[[#This Row],[Columna2]]/60</f>
        <v>5.3166666666666664</v>
      </c>
      <c r="L1870">
        <v>319</v>
      </c>
      <c r="M1870">
        <v>4</v>
      </c>
      <c r="N1870">
        <v>62</v>
      </c>
      <c r="Q1870"/>
    </row>
    <row r="1871" spans="1:17" x14ac:dyDescent="0.3">
      <c r="A1871">
        <v>115</v>
      </c>
      <c r="B1871" t="s">
        <v>246</v>
      </c>
      <c r="C1871" t="s">
        <v>27</v>
      </c>
      <c r="E1871" t="s">
        <v>28</v>
      </c>
      <c r="F1871">
        <v>2005</v>
      </c>
      <c r="G1871">
        <v>171</v>
      </c>
      <c r="H1871">
        <v>74</v>
      </c>
      <c r="I1871">
        <v>69</v>
      </c>
      <c r="J1871">
        <v>-5</v>
      </c>
      <c r="K1871" s="2">
        <f>Spotify_2000[[#This Row],[Columna2]]/60</f>
        <v>5.4333333333333336</v>
      </c>
      <c r="L1871">
        <v>326</v>
      </c>
      <c r="M1871">
        <v>1</v>
      </c>
      <c r="N1871">
        <v>77</v>
      </c>
      <c r="Q1871"/>
    </row>
    <row r="1872" spans="1:17" x14ac:dyDescent="0.3">
      <c r="A1872">
        <v>146</v>
      </c>
      <c r="B1872" t="s">
        <v>302</v>
      </c>
      <c r="C1872" t="s">
        <v>303</v>
      </c>
      <c r="E1872" t="s">
        <v>36</v>
      </c>
      <c r="F1872">
        <v>2005</v>
      </c>
      <c r="G1872">
        <v>171</v>
      </c>
      <c r="H1872">
        <v>20</v>
      </c>
      <c r="I1872">
        <v>34</v>
      </c>
      <c r="J1872">
        <v>-11</v>
      </c>
      <c r="K1872" s="2">
        <f>Spotify_2000[[#This Row],[Columna2]]/60</f>
        <v>3.2833333333333332</v>
      </c>
      <c r="L1872">
        <v>197</v>
      </c>
      <c r="M1872">
        <v>76</v>
      </c>
      <c r="N1872">
        <v>43</v>
      </c>
      <c r="Q1872"/>
    </row>
    <row r="1873" spans="1:17" x14ac:dyDescent="0.3">
      <c r="A1873">
        <v>292</v>
      </c>
      <c r="B1873" t="s">
        <v>537</v>
      </c>
      <c r="C1873" t="s">
        <v>49</v>
      </c>
      <c r="E1873" t="s">
        <v>33</v>
      </c>
      <c r="F1873">
        <v>2005</v>
      </c>
      <c r="G1873">
        <v>171</v>
      </c>
      <c r="H1873">
        <v>64</v>
      </c>
      <c r="I1873">
        <v>46</v>
      </c>
      <c r="J1873">
        <v>-6</v>
      </c>
      <c r="K1873" s="2">
        <f>Spotify_2000[[#This Row],[Columna2]]/60</f>
        <v>3.8166666666666669</v>
      </c>
      <c r="L1873">
        <v>229</v>
      </c>
      <c r="M1873">
        <v>25</v>
      </c>
      <c r="N1873">
        <v>62</v>
      </c>
      <c r="Q1873"/>
    </row>
    <row r="1874" spans="1:17" x14ac:dyDescent="0.3">
      <c r="A1874">
        <v>625</v>
      </c>
      <c r="B1874" t="s">
        <v>1037</v>
      </c>
      <c r="C1874" t="s">
        <v>197</v>
      </c>
      <c r="E1874" t="s">
        <v>36</v>
      </c>
      <c r="F1874">
        <v>2015</v>
      </c>
      <c r="G1874">
        <v>171</v>
      </c>
      <c r="H1874">
        <v>50</v>
      </c>
      <c r="I1874">
        <v>36</v>
      </c>
      <c r="J1874">
        <v>-6</v>
      </c>
      <c r="K1874" s="2">
        <f>Spotify_2000[[#This Row],[Columna2]]/60</f>
        <v>4.2333333333333334</v>
      </c>
      <c r="L1874">
        <v>254</v>
      </c>
      <c r="M1874">
        <v>0</v>
      </c>
      <c r="N1874">
        <v>13</v>
      </c>
      <c r="Q1874"/>
    </row>
    <row r="1875" spans="1:17" x14ac:dyDescent="0.3">
      <c r="A1875">
        <v>725</v>
      </c>
      <c r="B1875" t="s">
        <v>1185</v>
      </c>
      <c r="C1875" t="s">
        <v>1135</v>
      </c>
      <c r="E1875" t="s">
        <v>1136</v>
      </c>
      <c r="F1875">
        <v>2017</v>
      </c>
      <c r="G1875">
        <v>171</v>
      </c>
      <c r="H1875">
        <v>75</v>
      </c>
      <c r="I1875">
        <v>56</v>
      </c>
      <c r="J1875">
        <v>-8</v>
      </c>
      <c r="K1875" s="2">
        <f>Spotify_2000[[#This Row],[Columna2]]/60</f>
        <v>4</v>
      </c>
      <c r="L1875">
        <v>240</v>
      </c>
      <c r="M1875">
        <v>27</v>
      </c>
      <c r="N1875">
        <v>69</v>
      </c>
      <c r="Q1875"/>
    </row>
    <row r="1876" spans="1:17" x14ac:dyDescent="0.3">
      <c r="A1876">
        <v>1843</v>
      </c>
      <c r="B1876" t="s">
        <v>2656</v>
      </c>
      <c r="C1876" t="s">
        <v>1473</v>
      </c>
      <c r="E1876" t="s">
        <v>5</v>
      </c>
      <c r="F1876">
        <v>1964</v>
      </c>
      <c r="G1876">
        <v>172</v>
      </c>
      <c r="H1876">
        <v>40</v>
      </c>
      <c r="I1876">
        <v>39</v>
      </c>
      <c r="J1876">
        <v>-8</v>
      </c>
      <c r="K1876" s="2">
        <f>Spotify_2000[[#This Row],[Columna2]]/60</f>
        <v>3.2</v>
      </c>
      <c r="L1876">
        <v>192</v>
      </c>
      <c r="M1876">
        <v>89</v>
      </c>
      <c r="N1876">
        <v>69</v>
      </c>
      <c r="Q1876"/>
    </row>
    <row r="1877" spans="1:17" x14ac:dyDescent="0.3">
      <c r="A1877">
        <v>1044</v>
      </c>
      <c r="B1877" t="s">
        <v>1634</v>
      </c>
      <c r="C1877" t="s">
        <v>1620</v>
      </c>
      <c r="E1877" t="s">
        <v>5</v>
      </c>
      <c r="F1877">
        <v>1977</v>
      </c>
      <c r="G1877">
        <v>172</v>
      </c>
      <c r="H1877">
        <v>84</v>
      </c>
      <c r="I1877">
        <v>20</v>
      </c>
      <c r="J1877">
        <v>-8</v>
      </c>
      <c r="K1877" s="2">
        <f>Spotify_2000[[#This Row],[Columna2]]/60</f>
        <v>9.8333333333333339</v>
      </c>
      <c r="L1877">
        <v>590</v>
      </c>
      <c r="M1877">
        <v>28</v>
      </c>
      <c r="N1877">
        <v>60</v>
      </c>
      <c r="Q1877"/>
    </row>
    <row r="1878" spans="1:17" x14ac:dyDescent="0.3">
      <c r="A1878">
        <v>1203</v>
      </c>
      <c r="B1878" t="s">
        <v>1835</v>
      </c>
      <c r="C1878" t="s">
        <v>1836</v>
      </c>
      <c r="E1878" t="s">
        <v>5</v>
      </c>
      <c r="F1878">
        <v>1981</v>
      </c>
      <c r="G1878">
        <v>172</v>
      </c>
      <c r="H1878">
        <v>60</v>
      </c>
      <c r="I1878">
        <v>53</v>
      </c>
      <c r="J1878">
        <v>-10</v>
      </c>
      <c r="K1878" s="2">
        <f>Spotify_2000[[#This Row],[Columna2]]/60</f>
        <v>4.5166666666666666</v>
      </c>
      <c r="L1878">
        <v>271</v>
      </c>
      <c r="M1878">
        <v>31</v>
      </c>
      <c r="N1878">
        <v>43</v>
      </c>
      <c r="Q1878"/>
    </row>
    <row r="1879" spans="1:17" x14ac:dyDescent="0.3">
      <c r="A1879">
        <v>1315</v>
      </c>
      <c r="B1879" t="s">
        <v>1978</v>
      </c>
      <c r="C1879" t="s">
        <v>1684</v>
      </c>
      <c r="E1879" t="s">
        <v>5</v>
      </c>
      <c r="F1879">
        <v>1985</v>
      </c>
      <c r="G1879">
        <v>172</v>
      </c>
      <c r="H1879">
        <v>94</v>
      </c>
      <c r="I1879">
        <v>46</v>
      </c>
      <c r="J1879">
        <v>-7</v>
      </c>
      <c r="K1879" s="2">
        <f>Spotify_2000[[#This Row],[Columna2]]/60</f>
        <v>4.2</v>
      </c>
      <c r="L1879">
        <v>252</v>
      </c>
      <c r="M1879">
        <v>44</v>
      </c>
      <c r="N1879">
        <v>61</v>
      </c>
      <c r="Q1879"/>
    </row>
    <row r="1880" spans="1:17" x14ac:dyDescent="0.3">
      <c r="A1880">
        <v>1369</v>
      </c>
      <c r="B1880" t="s">
        <v>2044</v>
      </c>
      <c r="C1880" t="s">
        <v>996</v>
      </c>
      <c r="E1880" t="s">
        <v>55</v>
      </c>
      <c r="F1880">
        <v>1986</v>
      </c>
      <c r="G1880">
        <v>172</v>
      </c>
      <c r="H1880">
        <v>14</v>
      </c>
      <c r="I1880">
        <v>39</v>
      </c>
      <c r="J1880">
        <v>-17</v>
      </c>
      <c r="K1880" s="2">
        <f>Spotify_2000[[#This Row],[Columna2]]/60</f>
        <v>3.7666666666666666</v>
      </c>
      <c r="L1880">
        <v>226</v>
      </c>
      <c r="M1880">
        <v>79</v>
      </c>
      <c r="N1880">
        <v>69</v>
      </c>
      <c r="Q1880"/>
    </row>
    <row r="1881" spans="1:17" x14ac:dyDescent="0.3">
      <c r="A1881">
        <v>1488</v>
      </c>
      <c r="B1881" t="s">
        <v>2200</v>
      </c>
      <c r="C1881" t="s">
        <v>1989</v>
      </c>
      <c r="E1881" t="s">
        <v>114</v>
      </c>
      <c r="F1881">
        <v>1989</v>
      </c>
      <c r="G1881">
        <v>172</v>
      </c>
      <c r="H1881">
        <v>80</v>
      </c>
      <c r="I1881">
        <v>21</v>
      </c>
      <c r="J1881">
        <v>-7</v>
      </c>
      <c r="K1881" s="2">
        <f>Spotify_2000[[#This Row],[Columna2]]/60</f>
        <v>6.2833333333333332</v>
      </c>
      <c r="L1881">
        <v>377</v>
      </c>
      <c r="M1881">
        <v>1</v>
      </c>
      <c r="N1881">
        <v>62</v>
      </c>
      <c r="Q1881"/>
    </row>
    <row r="1882" spans="1:17" x14ac:dyDescent="0.3">
      <c r="A1882">
        <v>358</v>
      </c>
      <c r="B1882" t="s">
        <v>636</v>
      </c>
      <c r="C1882" t="s">
        <v>637</v>
      </c>
      <c r="E1882" t="s">
        <v>11</v>
      </c>
      <c r="F1882">
        <v>2001</v>
      </c>
      <c r="G1882">
        <v>172</v>
      </c>
      <c r="H1882">
        <v>76</v>
      </c>
      <c r="I1882">
        <v>45</v>
      </c>
      <c r="J1882">
        <v>-5</v>
      </c>
      <c r="K1882" s="2">
        <f>Spotify_2000[[#This Row],[Columna2]]/60</f>
        <v>3.7333333333333334</v>
      </c>
      <c r="L1882">
        <v>224</v>
      </c>
      <c r="M1882">
        <v>0</v>
      </c>
      <c r="N1882">
        <v>78</v>
      </c>
      <c r="Q1882"/>
    </row>
    <row r="1883" spans="1:17" x14ac:dyDescent="0.3">
      <c r="A1883">
        <v>356</v>
      </c>
      <c r="B1883" t="s">
        <v>634</v>
      </c>
      <c r="C1883" t="s">
        <v>241</v>
      </c>
      <c r="E1883" t="s">
        <v>23</v>
      </c>
      <c r="F1883">
        <v>2004</v>
      </c>
      <c r="G1883">
        <v>172</v>
      </c>
      <c r="H1883">
        <v>66</v>
      </c>
      <c r="I1883">
        <v>45</v>
      </c>
      <c r="J1883">
        <v>-4</v>
      </c>
      <c r="K1883" s="2">
        <f>Spotify_2000[[#This Row],[Columna2]]/60</f>
        <v>3.9333333333333331</v>
      </c>
      <c r="L1883">
        <v>236</v>
      </c>
      <c r="M1883">
        <v>8</v>
      </c>
      <c r="N1883">
        <v>67</v>
      </c>
      <c r="Q1883"/>
    </row>
    <row r="1884" spans="1:17" x14ac:dyDescent="0.3">
      <c r="A1884">
        <v>430</v>
      </c>
      <c r="B1884" t="s">
        <v>743</v>
      </c>
      <c r="C1884" t="s">
        <v>744</v>
      </c>
      <c r="E1884" t="s">
        <v>745</v>
      </c>
      <c r="F1884">
        <v>2010</v>
      </c>
      <c r="G1884">
        <v>172</v>
      </c>
      <c r="H1884">
        <v>96</v>
      </c>
      <c r="I1884">
        <v>60</v>
      </c>
      <c r="J1884">
        <v>-4</v>
      </c>
      <c r="K1884" s="2">
        <f>Spotify_2000[[#This Row],[Columna2]]/60</f>
        <v>3.1333333333333333</v>
      </c>
      <c r="L1884">
        <v>188</v>
      </c>
      <c r="M1884">
        <v>20</v>
      </c>
      <c r="N1884">
        <v>47</v>
      </c>
      <c r="Q1884"/>
    </row>
    <row r="1885" spans="1:17" x14ac:dyDescent="0.3">
      <c r="A1885">
        <v>473</v>
      </c>
      <c r="B1885" t="s">
        <v>808</v>
      </c>
      <c r="C1885" t="s">
        <v>483</v>
      </c>
      <c r="E1885" t="s">
        <v>62</v>
      </c>
      <c r="F1885">
        <v>2011</v>
      </c>
      <c r="G1885">
        <v>172</v>
      </c>
      <c r="H1885">
        <v>76</v>
      </c>
      <c r="I1885">
        <v>34</v>
      </c>
      <c r="J1885">
        <v>-7</v>
      </c>
      <c r="K1885" s="2">
        <f>Spotify_2000[[#This Row],[Columna2]]/60</f>
        <v>4.1833333333333336</v>
      </c>
      <c r="L1885">
        <v>251</v>
      </c>
      <c r="M1885">
        <v>0</v>
      </c>
      <c r="N1885">
        <v>39</v>
      </c>
      <c r="Q1885"/>
    </row>
    <row r="1886" spans="1:17" x14ac:dyDescent="0.3">
      <c r="A1886">
        <v>1032</v>
      </c>
      <c r="B1886" t="s">
        <v>1619</v>
      </c>
      <c r="C1886" t="s">
        <v>1620</v>
      </c>
      <c r="E1886" t="s">
        <v>5</v>
      </c>
      <c r="F1886">
        <v>1977</v>
      </c>
      <c r="G1886">
        <v>173</v>
      </c>
      <c r="H1886">
        <v>87</v>
      </c>
      <c r="I1886">
        <v>33</v>
      </c>
      <c r="J1886">
        <v>-8</v>
      </c>
      <c r="K1886" s="2">
        <f>Spotify_2000[[#This Row],[Columna2]]/60</f>
        <v>8.4666666666666668</v>
      </c>
      <c r="L1886">
        <v>508</v>
      </c>
      <c r="M1886">
        <v>21</v>
      </c>
      <c r="N1886">
        <v>67</v>
      </c>
      <c r="Q1886"/>
    </row>
    <row r="1887" spans="1:17" x14ac:dyDescent="0.3">
      <c r="A1887">
        <v>240</v>
      </c>
      <c r="B1887" t="s">
        <v>458</v>
      </c>
      <c r="C1887" t="s">
        <v>46</v>
      </c>
      <c r="E1887" t="s">
        <v>47</v>
      </c>
      <c r="F1887">
        <v>2000</v>
      </c>
      <c r="G1887">
        <v>173</v>
      </c>
      <c r="H1887">
        <v>66</v>
      </c>
      <c r="I1887">
        <v>43</v>
      </c>
      <c r="J1887">
        <v>-7</v>
      </c>
      <c r="K1887" s="2">
        <f>Spotify_2000[[#This Row],[Columna2]]/60</f>
        <v>4.45</v>
      </c>
      <c r="L1887">
        <v>267</v>
      </c>
      <c r="M1887">
        <v>0</v>
      </c>
      <c r="N1887">
        <v>82</v>
      </c>
      <c r="Q1887"/>
    </row>
    <row r="1888" spans="1:17" x14ac:dyDescent="0.3">
      <c r="A1888">
        <v>148</v>
      </c>
      <c r="B1888" t="s">
        <v>306</v>
      </c>
      <c r="C1888" t="s">
        <v>307</v>
      </c>
      <c r="E1888" t="s">
        <v>62</v>
      </c>
      <c r="F1888">
        <v>2003</v>
      </c>
      <c r="G1888">
        <v>173</v>
      </c>
      <c r="H1888">
        <v>55</v>
      </c>
      <c r="I1888">
        <v>34</v>
      </c>
      <c r="J1888">
        <v>-8</v>
      </c>
      <c r="K1888" s="2">
        <f>Spotify_2000[[#This Row],[Columna2]]/60</f>
        <v>4.666666666666667</v>
      </c>
      <c r="L1888">
        <v>280</v>
      </c>
      <c r="M1888">
        <v>33</v>
      </c>
      <c r="N1888">
        <v>54</v>
      </c>
      <c r="Q1888"/>
    </row>
    <row r="1889" spans="1:17" x14ac:dyDescent="0.3">
      <c r="A1889">
        <v>4</v>
      </c>
      <c r="B1889" t="s">
        <v>9</v>
      </c>
      <c r="C1889" t="s">
        <v>10</v>
      </c>
      <c r="E1889" t="s">
        <v>11</v>
      </c>
      <c r="F1889">
        <v>2007</v>
      </c>
      <c r="G1889">
        <v>173</v>
      </c>
      <c r="H1889">
        <v>96</v>
      </c>
      <c r="I1889">
        <v>43</v>
      </c>
      <c r="J1889">
        <v>-4</v>
      </c>
      <c r="K1889" s="2">
        <f>Spotify_2000[[#This Row],[Columna2]]/60</f>
        <v>4.4833333333333334</v>
      </c>
      <c r="L1889">
        <v>269</v>
      </c>
      <c r="M1889">
        <v>0</v>
      </c>
      <c r="N1889">
        <v>76</v>
      </c>
      <c r="Q1889"/>
    </row>
    <row r="1890" spans="1:17" x14ac:dyDescent="0.3">
      <c r="A1890">
        <v>174</v>
      </c>
      <c r="B1890" t="s">
        <v>352</v>
      </c>
      <c r="C1890" t="s">
        <v>239</v>
      </c>
      <c r="E1890" t="s">
        <v>127</v>
      </c>
      <c r="F1890">
        <v>2008</v>
      </c>
      <c r="G1890">
        <v>173</v>
      </c>
      <c r="H1890">
        <v>30</v>
      </c>
      <c r="I1890">
        <v>32</v>
      </c>
      <c r="J1890">
        <v>-13</v>
      </c>
      <c r="K1890" s="2">
        <f>Spotify_2000[[#This Row],[Columna2]]/60</f>
        <v>4.4000000000000004</v>
      </c>
      <c r="L1890">
        <v>264</v>
      </c>
      <c r="M1890">
        <v>77</v>
      </c>
      <c r="N1890">
        <v>75</v>
      </c>
      <c r="Q1890"/>
    </row>
    <row r="1891" spans="1:17" x14ac:dyDescent="0.3">
      <c r="A1891">
        <v>1993</v>
      </c>
      <c r="B1891" t="s">
        <v>2831</v>
      </c>
      <c r="C1891" t="s">
        <v>2832</v>
      </c>
      <c r="E1891" t="s">
        <v>2833</v>
      </c>
      <c r="F1891">
        <v>1959</v>
      </c>
      <c r="G1891">
        <v>174</v>
      </c>
      <c r="H1891">
        <v>26</v>
      </c>
      <c r="I1891">
        <v>45</v>
      </c>
      <c r="J1891">
        <v>-13</v>
      </c>
      <c r="K1891" s="2">
        <f>Spotify_2000[[#This Row],[Columna2]]/60</f>
        <v>5.4</v>
      </c>
      <c r="L1891">
        <v>324</v>
      </c>
      <c r="M1891">
        <v>54</v>
      </c>
      <c r="N1891">
        <v>65</v>
      </c>
      <c r="Q1891"/>
    </row>
    <row r="1892" spans="1:17" x14ac:dyDescent="0.3">
      <c r="A1892">
        <v>1844</v>
      </c>
      <c r="B1892" t="s">
        <v>2657</v>
      </c>
      <c r="C1892" t="s">
        <v>498</v>
      </c>
      <c r="E1892" t="s">
        <v>2</v>
      </c>
      <c r="F1892">
        <v>1964</v>
      </c>
      <c r="G1892">
        <v>174</v>
      </c>
      <c r="H1892">
        <v>38</v>
      </c>
      <c r="I1892">
        <v>21</v>
      </c>
      <c r="J1892">
        <v>-10</v>
      </c>
      <c r="K1892" s="2">
        <f>Spotify_2000[[#This Row],[Columna2]]/60</f>
        <v>3.1833333333333331</v>
      </c>
      <c r="L1892">
        <v>191</v>
      </c>
      <c r="M1892">
        <v>72</v>
      </c>
      <c r="N1892">
        <v>66</v>
      </c>
      <c r="Q1892"/>
    </row>
    <row r="1893" spans="1:17" x14ac:dyDescent="0.3">
      <c r="A1893">
        <v>1211</v>
      </c>
      <c r="B1893" t="s">
        <v>1845</v>
      </c>
      <c r="C1893" t="s">
        <v>1846</v>
      </c>
      <c r="E1893" t="s">
        <v>5</v>
      </c>
      <c r="F1893">
        <v>1982</v>
      </c>
      <c r="G1893">
        <v>174</v>
      </c>
      <c r="H1893">
        <v>94</v>
      </c>
      <c r="I1893">
        <v>25</v>
      </c>
      <c r="J1893">
        <v>-5</v>
      </c>
      <c r="K1893" s="2">
        <f>Spotify_2000[[#This Row],[Columna2]]/60</f>
        <v>3.9</v>
      </c>
      <c r="L1893">
        <v>234</v>
      </c>
      <c r="M1893">
        <v>3</v>
      </c>
      <c r="N1893">
        <v>60</v>
      </c>
      <c r="Q1893"/>
    </row>
    <row r="1894" spans="1:17" x14ac:dyDescent="0.3">
      <c r="A1894">
        <v>1339</v>
      </c>
      <c r="B1894" t="s">
        <v>2007</v>
      </c>
      <c r="C1894" t="s">
        <v>299</v>
      </c>
      <c r="E1894" t="s">
        <v>300</v>
      </c>
      <c r="F1894">
        <v>1985</v>
      </c>
      <c r="G1894">
        <v>174</v>
      </c>
      <c r="H1894">
        <v>61</v>
      </c>
      <c r="I1894">
        <v>76</v>
      </c>
      <c r="J1894">
        <v>-13</v>
      </c>
      <c r="K1894" s="2">
        <f>Spotify_2000[[#This Row],[Columna2]]/60</f>
        <v>3.15</v>
      </c>
      <c r="L1894">
        <v>189</v>
      </c>
      <c r="M1894">
        <v>8</v>
      </c>
      <c r="N1894">
        <v>65</v>
      </c>
      <c r="Q1894"/>
    </row>
    <row r="1895" spans="1:17" x14ac:dyDescent="0.3">
      <c r="A1895">
        <v>1372</v>
      </c>
      <c r="B1895" t="s">
        <v>2048</v>
      </c>
      <c r="C1895" t="s">
        <v>1502</v>
      </c>
      <c r="E1895" t="s">
        <v>5</v>
      </c>
      <c r="F1895">
        <v>1986</v>
      </c>
      <c r="G1895">
        <v>174</v>
      </c>
      <c r="H1895">
        <v>54</v>
      </c>
      <c r="I1895">
        <v>65</v>
      </c>
      <c r="J1895">
        <v>-13</v>
      </c>
      <c r="K1895" s="2">
        <f>Spotify_2000[[#This Row],[Columna2]]/60</f>
        <v>4.25</v>
      </c>
      <c r="L1895">
        <v>255</v>
      </c>
      <c r="M1895">
        <v>12</v>
      </c>
      <c r="N1895">
        <v>58</v>
      </c>
      <c r="Q1895"/>
    </row>
    <row r="1896" spans="1:17" x14ac:dyDescent="0.3">
      <c r="A1896">
        <v>1485</v>
      </c>
      <c r="B1896" t="s">
        <v>2194</v>
      </c>
      <c r="C1896" t="s">
        <v>2195</v>
      </c>
      <c r="E1896" t="s">
        <v>11</v>
      </c>
      <c r="F1896">
        <v>1989</v>
      </c>
      <c r="G1896">
        <v>174</v>
      </c>
      <c r="H1896">
        <v>89</v>
      </c>
      <c r="I1896">
        <v>36</v>
      </c>
      <c r="J1896">
        <v>-7</v>
      </c>
      <c r="K1896" s="2">
        <f>Spotify_2000[[#This Row],[Columna2]]/60</f>
        <v>4.9000000000000004</v>
      </c>
      <c r="L1896">
        <v>294</v>
      </c>
      <c r="M1896">
        <v>2</v>
      </c>
      <c r="N1896">
        <v>68</v>
      </c>
      <c r="Q1896"/>
    </row>
    <row r="1897" spans="1:17" x14ac:dyDescent="0.3">
      <c r="A1897">
        <v>1545</v>
      </c>
      <c r="B1897" t="s">
        <v>2270</v>
      </c>
      <c r="C1897" t="s">
        <v>2271</v>
      </c>
      <c r="E1897" t="s">
        <v>20</v>
      </c>
      <c r="F1897">
        <v>1991</v>
      </c>
      <c r="G1897">
        <v>174</v>
      </c>
      <c r="H1897">
        <v>90</v>
      </c>
      <c r="I1897">
        <v>41</v>
      </c>
      <c r="J1897">
        <v>-8</v>
      </c>
      <c r="K1897" s="2">
        <f>Spotify_2000[[#This Row],[Columna2]]/60</f>
        <v>4.55</v>
      </c>
      <c r="L1897">
        <v>273</v>
      </c>
      <c r="M1897">
        <v>43</v>
      </c>
      <c r="N1897">
        <v>61</v>
      </c>
      <c r="Q1897"/>
    </row>
    <row r="1898" spans="1:17" x14ac:dyDescent="0.3">
      <c r="A1898">
        <v>1618</v>
      </c>
      <c r="B1898" t="s">
        <v>2368</v>
      </c>
      <c r="C1898" t="s">
        <v>2369</v>
      </c>
      <c r="E1898" t="s">
        <v>2370</v>
      </c>
      <c r="F1898">
        <v>1993</v>
      </c>
      <c r="G1898">
        <v>174</v>
      </c>
      <c r="H1898">
        <v>33</v>
      </c>
      <c r="I1898">
        <v>38</v>
      </c>
      <c r="J1898">
        <v>-13</v>
      </c>
      <c r="K1898" s="2">
        <f>Spotify_2000[[#This Row],[Columna2]]/60</f>
        <v>5.5166666666666666</v>
      </c>
      <c r="L1898">
        <v>331</v>
      </c>
      <c r="M1898">
        <v>74</v>
      </c>
      <c r="N1898">
        <v>39</v>
      </c>
      <c r="Q1898"/>
    </row>
    <row r="1899" spans="1:17" x14ac:dyDescent="0.3">
      <c r="A1899">
        <v>1653</v>
      </c>
      <c r="B1899" t="s">
        <v>2416</v>
      </c>
      <c r="C1899" t="s">
        <v>2417</v>
      </c>
      <c r="E1899" t="s">
        <v>44</v>
      </c>
      <c r="F1899">
        <v>1994</v>
      </c>
      <c r="G1899">
        <v>174</v>
      </c>
      <c r="H1899">
        <v>52</v>
      </c>
      <c r="I1899">
        <v>81</v>
      </c>
      <c r="J1899">
        <v>-14</v>
      </c>
      <c r="K1899" s="2">
        <f>Spotify_2000[[#This Row],[Columna2]]/60</f>
        <v>3.55</v>
      </c>
      <c r="L1899">
        <v>213</v>
      </c>
      <c r="M1899">
        <v>6</v>
      </c>
      <c r="N1899">
        <v>45</v>
      </c>
      <c r="Q1899"/>
    </row>
    <row r="1900" spans="1:17" x14ac:dyDescent="0.3">
      <c r="A1900">
        <v>1698</v>
      </c>
      <c r="B1900" t="s">
        <v>2471</v>
      </c>
      <c r="C1900" t="s">
        <v>1157</v>
      </c>
      <c r="E1900" t="s">
        <v>509</v>
      </c>
      <c r="F1900">
        <v>1996</v>
      </c>
      <c r="G1900">
        <v>174</v>
      </c>
      <c r="H1900">
        <v>42</v>
      </c>
      <c r="I1900">
        <v>53</v>
      </c>
      <c r="J1900">
        <v>-12</v>
      </c>
      <c r="K1900" s="2">
        <f>Spotify_2000[[#This Row],[Columna2]]/60</f>
        <v>6.85</v>
      </c>
      <c r="L1900">
        <v>411</v>
      </c>
      <c r="M1900">
        <v>31</v>
      </c>
      <c r="N1900">
        <v>62</v>
      </c>
      <c r="Q1900"/>
    </row>
    <row r="1901" spans="1:17" x14ac:dyDescent="0.3">
      <c r="A1901">
        <v>1798</v>
      </c>
      <c r="B1901" t="s">
        <v>2597</v>
      </c>
      <c r="C1901" t="s">
        <v>405</v>
      </c>
      <c r="E1901" t="s">
        <v>44</v>
      </c>
      <c r="F1901">
        <v>1998</v>
      </c>
      <c r="G1901">
        <v>174</v>
      </c>
      <c r="H1901">
        <v>38</v>
      </c>
      <c r="I1901">
        <v>44</v>
      </c>
      <c r="J1901">
        <v>-11</v>
      </c>
      <c r="K1901" s="2">
        <f>Spotify_2000[[#This Row],[Columna2]]/60</f>
        <v>4.3833333333333337</v>
      </c>
      <c r="L1901">
        <v>263</v>
      </c>
      <c r="M1901">
        <v>36</v>
      </c>
      <c r="N1901">
        <v>37</v>
      </c>
      <c r="Q1901"/>
    </row>
    <row r="1902" spans="1:17" x14ac:dyDescent="0.3">
      <c r="A1902">
        <v>359</v>
      </c>
      <c r="B1902" t="s">
        <v>638</v>
      </c>
      <c r="C1902" t="s">
        <v>639</v>
      </c>
      <c r="E1902" t="s">
        <v>55</v>
      </c>
      <c r="F1902">
        <v>2000</v>
      </c>
      <c r="G1902">
        <v>174</v>
      </c>
      <c r="H1902">
        <v>45</v>
      </c>
      <c r="I1902">
        <v>46</v>
      </c>
      <c r="J1902">
        <v>-11</v>
      </c>
      <c r="K1902" s="2">
        <f>Spotify_2000[[#This Row],[Columna2]]/60</f>
        <v>4.2833333333333332</v>
      </c>
      <c r="L1902">
        <v>257</v>
      </c>
      <c r="M1902">
        <v>16</v>
      </c>
      <c r="N1902">
        <v>74</v>
      </c>
      <c r="Q1902"/>
    </row>
    <row r="1903" spans="1:17" x14ac:dyDescent="0.3">
      <c r="A1903">
        <v>229</v>
      </c>
      <c r="B1903" t="s">
        <v>443</v>
      </c>
      <c r="C1903" t="s">
        <v>444</v>
      </c>
      <c r="E1903" t="s">
        <v>127</v>
      </c>
      <c r="F1903">
        <v>2002</v>
      </c>
      <c r="G1903">
        <v>174</v>
      </c>
      <c r="H1903">
        <v>6</v>
      </c>
      <c r="I1903">
        <v>35</v>
      </c>
      <c r="J1903">
        <v>-17</v>
      </c>
      <c r="K1903" s="2">
        <f>Spotify_2000[[#This Row],[Columna2]]/60</f>
        <v>3.1666666666666665</v>
      </c>
      <c r="L1903">
        <v>190</v>
      </c>
      <c r="M1903">
        <v>98</v>
      </c>
      <c r="N1903">
        <v>70</v>
      </c>
      <c r="Q1903"/>
    </row>
    <row r="1904" spans="1:17" x14ac:dyDescent="0.3">
      <c r="A1904">
        <v>253</v>
      </c>
      <c r="B1904" t="s">
        <v>479</v>
      </c>
      <c r="C1904" t="s">
        <v>74</v>
      </c>
      <c r="E1904" t="s">
        <v>75</v>
      </c>
      <c r="F1904">
        <v>2008</v>
      </c>
      <c r="G1904">
        <v>174</v>
      </c>
      <c r="H1904">
        <v>78</v>
      </c>
      <c r="I1904">
        <v>68</v>
      </c>
      <c r="J1904">
        <v>-6</v>
      </c>
      <c r="K1904" s="2">
        <f>Spotify_2000[[#This Row],[Columna2]]/60</f>
        <v>4.5</v>
      </c>
      <c r="L1904">
        <v>270</v>
      </c>
      <c r="M1904">
        <v>3</v>
      </c>
      <c r="N1904">
        <v>47</v>
      </c>
      <c r="Q1904"/>
    </row>
    <row r="1905" spans="1:17" x14ac:dyDescent="0.3">
      <c r="A1905">
        <v>265</v>
      </c>
      <c r="B1905" t="s">
        <v>493</v>
      </c>
      <c r="C1905" t="s">
        <v>229</v>
      </c>
      <c r="E1905" t="s">
        <v>230</v>
      </c>
      <c r="F1905">
        <v>2009</v>
      </c>
      <c r="G1905">
        <v>174</v>
      </c>
      <c r="H1905">
        <v>96</v>
      </c>
      <c r="I1905">
        <v>49</v>
      </c>
      <c r="J1905">
        <v>-2</v>
      </c>
      <c r="K1905" s="2">
        <f>Spotify_2000[[#This Row],[Columna2]]/60</f>
        <v>4.6166666666666663</v>
      </c>
      <c r="L1905">
        <v>277</v>
      </c>
      <c r="M1905">
        <v>3</v>
      </c>
      <c r="N1905">
        <v>77</v>
      </c>
      <c r="Q1905"/>
    </row>
    <row r="1906" spans="1:17" x14ac:dyDescent="0.3">
      <c r="A1906">
        <v>406</v>
      </c>
      <c r="B1906" t="s">
        <v>702</v>
      </c>
      <c r="C1906" t="s">
        <v>703</v>
      </c>
      <c r="E1906" t="s">
        <v>704</v>
      </c>
      <c r="F1906">
        <v>2010</v>
      </c>
      <c r="G1906">
        <v>174</v>
      </c>
      <c r="H1906">
        <v>92</v>
      </c>
      <c r="I1906">
        <v>55</v>
      </c>
      <c r="J1906">
        <v>-11</v>
      </c>
      <c r="K1906" s="2">
        <f>Spotify_2000[[#This Row],[Columna2]]/60</f>
        <v>5.5333333333333332</v>
      </c>
      <c r="L1906">
        <v>332</v>
      </c>
      <c r="M1906">
        <v>1</v>
      </c>
      <c r="N1906">
        <v>37</v>
      </c>
      <c r="Q1906"/>
    </row>
    <row r="1907" spans="1:17" x14ac:dyDescent="0.3">
      <c r="A1907">
        <v>539</v>
      </c>
      <c r="B1907" t="s">
        <v>905</v>
      </c>
      <c r="C1907" t="s">
        <v>906</v>
      </c>
      <c r="E1907" t="s">
        <v>356</v>
      </c>
      <c r="F1907">
        <v>2013</v>
      </c>
      <c r="G1907">
        <v>174</v>
      </c>
      <c r="H1907">
        <v>28</v>
      </c>
      <c r="I1907">
        <v>36</v>
      </c>
      <c r="J1907">
        <v>-12</v>
      </c>
      <c r="K1907" s="2">
        <f>Spotify_2000[[#This Row],[Columna2]]/60</f>
        <v>2.9</v>
      </c>
      <c r="L1907">
        <v>174</v>
      </c>
      <c r="M1907">
        <v>54</v>
      </c>
      <c r="N1907">
        <v>59</v>
      </c>
      <c r="Q1907"/>
    </row>
    <row r="1908" spans="1:17" x14ac:dyDescent="0.3">
      <c r="A1908">
        <v>609</v>
      </c>
      <c r="B1908" t="s">
        <v>1014</v>
      </c>
      <c r="C1908" t="s">
        <v>1015</v>
      </c>
      <c r="E1908" t="s">
        <v>62</v>
      </c>
      <c r="F1908">
        <v>2015</v>
      </c>
      <c r="G1908">
        <v>174</v>
      </c>
      <c r="H1908">
        <v>13</v>
      </c>
      <c r="I1908">
        <v>50</v>
      </c>
      <c r="J1908">
        <v>-13</v>
      </c>
      <c r="K1908" s="2">
        <f>Spotify_2000[[#This Row],[Columna2]]/60</f>
        <v>4.2666666666666666</v>
      </c>
      <c r="L1908">
        <v>256</v>
      </c>
      <c r="M1908">
        <v>88</v>
      </c>
      <c r="N1908">
        <v>29</v>
      </c>
      <c r="Q1908"/>
    </row>
    <row r="1909" spans="1:17" x14ac:dyDescent="0.3">
      <c r="A1909">
        <v>726</v>
      </c>
      <c r="B1909" t="s">
        <v>1186</v>
      </c>
      <c r="C1909" t="s">
        <v>1187</v>
      </c>
      <c r="E1909" t="s">
        <v>1188</v>
      </c>
      <c r="F1909">
        <v>2017</v>
      </c>
      <c r="G1909">
        <v>174</v>
      </c>
      <c r="H1909">
        <v>72</v>
      </c>
      <c r="I1909">
        <v>43</v>
      </c>
      <c r="J1909">
        <v>-6</v>
      </c>
      <c r="K1909" s="2">
        <f>Spotify_2000[[#This Row],[Columna2]]/60</f>
        <v>4.4666666666666668</v>
      </c>
      <c r="L1909">
        <v>268</v>
      </c>
      <c r="M1909">
        <v>10</v>
      </c>
      <c r="N1909">
        <v>78</v>
      </c>
      <c r="Q1909"/>
    </row>
    <row r="1910" spans="1:17" x14ac:dyDescent="0.3">
      <c r="A1910">
        <v>729</v>
      </c>
      <c r="B1910" t="s">
        <v>1191</v>
      </c>
      <c r="C1910" t="s">
        <v>1192</v>
      </c>
      <c r="E1910" t="s">
        <v>62</v>
      </c>
      <c r="F1910">
        <v>2018</v>
      </c>
      <c r="G1910">
        <v>174</v>
      </c>
      <c r="H1910">
        <v>44</v>
      </c>
      <c r="I1910">
        <v>64</v>
      </c>
      <c r="J1910">
        <v>-14</v>
      </c>
      <c r="K1910" s="2">
        <f>Spotify_2000[[#This Row],[Columna2]]/60</f>
        <v>2.5666666666666669</v>
      </c>
      <c r="L1910">
        <v>154</v>
      </c>
      <c r="M1910">
        <v>13</v>
      </c>
      <c r="N1910">
        <v>68</v>
      </c>
      <c r="Q1910"/>
    </row>
    <row r="1911" spans="1:17" x14ac:dyDescent="0.3">
      <c r="A1911">
        <v>1991</v>
      </c>
      <c r="B1911" t="s">
        <v>2828</v>
      </c>
      <c r="C1911" t="s">
        <v>30</v>
      </c>
      <c r="E1911" t="s">
        <v>2</v>
      </c>
      <c r="F1911">
        <v>1958</v>
      </c>
      <c r="G1911">
        <v>175</v>
      </c>
      <c r="H1911">
        <v>76</v>
      </c>
      <c r="I1911">
        <v>36</v>
      </c>
      <c r="J1911">
        <v>-8</v>
      </c>
      <c r="K1911" s="2">
        <f>Spotify_2000[[#This Row],[Columna2]]/60</f>
        <v>2.2666666666666666</v>
      </c>
      <c r="L1911">
        <v>136</v>
      </c>
      <c r="M1911">
        <v>73</v>
      </c>
      <c r="N1911">
        <v>69</v>
      </c>
      <c r="Q1911"/>
    </row>
    <row r="1912" spans="1:17" x14ac:dyDescent="0.3">
      <c r="A1912">
        <v>1834</v>
      </c>
      <c r="B1912" t="s">
        <v>2646</v>
      </c>
      <c r="C1912" t="s">
        <v>1473</v>
      </c>
      <c r="E1912" t="s">
        <v>5</v>
      </c>
      <c r="F1912">
        <v>1963</v>
      </c>
      <c r="G1912">
        <v>175</v>
      </c>
      <c r="H1912">
        <v>10</v>
      </c>
      <c r="I1912">
        <v>38</v>
      </c>
      <c r="J1912">
        <v>-21</v>
      </c>
      <c r="K1912" s="2">
        <f>Spotify_2000[[#This Row],[Columna2]]/60</f>
        <v>2.75</v>
      </c>
      <c r="L1912">
        <v>165</v>
      </c>
      <c r="M1912">
        <v>91</v>
      </c>
      <c r="N1912">
        <v>69</v>
      </c>
      <c r="Q1912"/>
    </row>
    <row r="1913" spans="1:17" x14ac:dyDescent="0.3">
      <c r="A1913">
        <v>859</v>
      </c>
      <c r="B1913" t="s">
        <v>1381</v>
      </c>
      <c r="C1913" t="s">
        <v>1382</v>
      </c>
      <c r="E1913" t="s">
        <v>2</v>
      </c>
      <c r="F1913">
        <v>1971</v>
      </c>
      <c r="G1913">
        <v>175</v>
      </c>
      <c r="H1913">
        <v>59</v>
      </c>
      <c r="I1913">
        <v>23</v>
      </c>
      <c r="J1913">
        <v>-9</v>
      </c>
      <c r="K1913" s="2">
        <f>Spotify_2000[[#This Row],[Columna2]]/60</f>
        <v>3.4</v>
      </c>
      <c r="L1913">
        <v>204</v>
      </c>
      <c r="M1913">
        <v>31</v>
      </c>
      <c r="N1913">
        <v>35</v>
      </c>
      <c r="Q1913"/>
    </row>
    <row r="1914" spans="1:17" x14ac:dyDescent="0.3">
      <c r="A1914">
        <v>1062</v>
      </c>
      <c r="B1914" t="s">
        <v>1656</v>
      </c>
      <c r="C1914" t="s">
        <v>1194</v>
      </c>
      <c r="E1914" t="s">
        <v>1079</v>
      </c>
      <c r="F1914">
        <v>1977</v>
      </c>
      <c r="G1914">
        <v>175</v>
      </c>
      <c r="H1914">
        <v>66</v>
      </c>
      <c r="I1914">
        <v>39</v>
      </c>
      <c r="J1914">
        <v>-6</v>
      </c>
      <c r="K1914" s="2">
        <f>Spotify_2000[[#This Row],[Columna2]]/60</f>
        <v>4.5666666666666664</v>
      </c>
      <c r="L1914">
        <v>274</v>
      </c>
      <c r="M1914">
        <v>28</v>
      </c>
      <c r="N1914">
        <v>50</v>
      </c>
      <c r="Q1914"/>
    </row>
    <row r="1915" spans="1:17" x14ac:dyDescent="0.3">
      <c r="A1915">
        <v>1178</v>
      </c>
      <c r="B1915" t="s">
        <v>1803</v>
      </c>
      <c r="C1915" t="s">
        <v>1804</v>
      </c>
      <c r="E1915" t="s">
        <v>5</v>
      </c>
      <c r="F1915">
        <v>1980</v>
      </c>
      <c r="G1915">
        <v>175</v>
      </c>
      <c r="H1915">
        <v>72</v>
      </c>
      <c r="I1915">
        <v>31</v>
      </c>
      <c r="J1915">
        <v>-6</v>
      </c>
      <c r="K1915" s="2">
        <f>Spotify_2000[[#This Row],[Columna2]]/60</f>
        <v>3.3333333333333335</v>
      </c>
      <c r="L1915">
        <v>200</v>
      </c>
      <c r="M1915">
        <v>5</v>
      </c>
      <c r="N1915">
        <v>71</v>
      </c>
      <c r="Q1915"/>
    </row>
    <row r="1916" spans="1:17" x14ac:dyDescent="0.3">
      <c r="A1916">
        <v>1402</v>
      </c>
      <c r="B1916" t="s">
        <v>2086</v>
      </c>
      <c r="C1916" t="s">
        <v>1557</v>
      </c>
      <c r="E1916" t="s">
        <v>5</v>
      </c>
      <c r="F1916">
        <v>1987</v>
      </c>
      <c r="G1916">
        <v>175</v>
      </c>
      <c r="H1916">
        <v>45</v>
      </c>
      <c r="I1916">
        <v>42</v>
      </c>
      <c r="J1916">
        <v>-13</v>
      </c>
      <c r="K1916" s="2">
        <f>Spotify_2000[[#This Row],[Columna2]]/60</f>
        <v>3.65</v>
      </c>
      <c r="L1916">
        <v>219</v>
      </c>
      <c r="M1916">
        <v>64</v>
      </c>
      <c r="N1916">
        <v>73</v>
      </c>
      <c r="Q1916"/>
    </row>
    <row r="1917" spans="1:17" x14ac:dyDescent="0.3">
      <c r="A1917">
        <v>1526</v>
      </c>
      <c r="B1917" t="s">
        <v>2248</v>
      </c>
      <c r="C1917" t="s">
        <v>297</v>
      </c>
      <c r="E1917" t="s">
        <v>233</v>
      </c>
      <c r="F1917">
        <v>1991</v>
      </c>
      <c r="G1917">
        <v>175</v>
      </c>
      <c r="H1917">
        <v>79</v>
      </c>
      <c r="I1917">
        <v>46</v>
      </c>
      <c r="J1917">
        <v>-10</v>
      </c>
      <c r="K1917" s="2">
        <f>Spotify_2000[[#This Row],[Columna2]]/60</f>
        <v>3.9</v>
      </c>
      <c r="L1917">
        <v>234</v>
      </c>
      <c r="M1917">
        <v>1</v>
      </c>
      <c r="N1917">
        <v>49</v>
      </c>
      <c r="Q1917"/>
    </row>
    <row r="1918" spans="1:17" x14ac:dyDescent="0.3">
      <c r="A1918">
        <v>1657</v>
      </c>
      <c r="B1918" t="s">
        <v>2421</v>
      </c>
      <c r="C1918" t="s">
        <v>2412</v>
      </c>
      <c r="E1918" t="s">
        <v>134</v>
      </c>
      <c r="F1918">
        <v>1995</v>
      </c>
      <c r="G1918">
        <v>175</v>
      </c>
      <c r="H1918">
        <v>87</v>
      </c>
      <c r="I1918">
        <v>37</v>
      </c>
      <c r="J1918">
        <v>-5</v>
      </c>
      <c r="K1918" s="2">
        <f>Spotify_2000[[#This Row],[Columna2]]/60</f>
        <v>4.3166666666666664</v>
      </c>
      <c r="L1918">
        <v>259</v>
      </c>
      <c r="M1918">
        <v>0</v>
      </c>
      <c r="N1918">
        <v>71</v>
      </c>
      <c r="Q1918"/>
    </row>
    <row r="1919" spans="1:17" x14ac:dyDescent="0.3">
      <c r="A1919">
        <v>248</v>
      </c>
      <c r="B1919" t="s">
        <v>472</v>
      </c>
      <c r="C1919" t="s">
        <v>144</v>
      </c>
      <c r="E1919" t="s">
        <v>145</v>
      </c>
      <c r="F1919">
        <v>2003</v>
      </c>
      <c r="G1919">
        <v>175</v>
      </c>
      <c r="H1919">
        <v>79</v>
      </c>
      <c r="I1919">
        <v>35</v>
      </c>
      <c r="J1919">
        <v>-5</v>
      </c>
      <c r="K1919" s="2">
        <f>Spotify_2000[[#This Row],[Columna2]]/60</f>
        <v>3.85</v>
      </c>
      <c r="L1919">
        <v>231</v>
      </c>
      <c r="M1919">
        <v>16</v>
      </c>
      <c r="N1919">
        <v>33</v>
      </c>
      <c r="Q1919"/>
    </row>
    <row r="1920" spans="1:17" x14ac:dyDescent="0.3">
      <c r="A1920">
        <v>594</v>
      </c>
      <c r="B1920" t="s">
        <v>990</v>
      </c>
      <c r="C1920" t="s">
        <v>991</v>
      </c>
      <c r="E1920" t="s">
        <v>749</v>
      </c>
      <c r="F1920">
        <v>2014</v>
      </c>
      <c r="G1920">
        <v>175</v>
      </c>
      <c r="H1920">
        <v>52</v>
      </c>
      <c r="I1920">
        <v>48</v>
      </c>
      <c r="J1920">
        <v>-12</v>
      </c>
      <c r="K1920" s="2">
        <f>Spotify_2000[[#This Row],[Columna2]]/60</f>
        <v>5.1833333333333336</v>
      </c>
      <c r="L1920">
        <v>311</v>
      </c>
      <c r="M1920">
        <v>33</v>
      </c>
      <c r="N1920">
        <v>63</v>
      </c>
      <c r="Q1920"/>
    </row>
    <row r="1921" spans="1:17" x14ac:dyDescent="0.3">
      <c r="A1921">
        <v>1936</v>
      </c>
      <c r="B1921" t="s">
        <v>2765</v>
      </c>
      <c r="C1921" t="s">
        <v>2714</v>
      </c>
      <c r="E1921" t="s">
        <v>5</v>
      </c>
      <c r="F1921">
        <v>1968</v>
      </c>
      <c r="G1921">
        <v>176</v>
      </c>
      <c r="H1921">
        <v>91</v>
      </c>
      <c r="I1921">
        <v>21</v>
      </c>
      <c r="J1921">
        <v>-7</v>
      </c>
      <c r="K1921" s="2">
        <f>Spotify_2000[[#This Row],[Columna2]]/60</f>
        <v>5.2166666666666668</v>
      </c>
      <c r="L1921">
        <v>313</v>
      </c>
      <c r="M1921">
        <v>48</v>
      </c>
      <c r="N1921">
        <v>67</v>
      </c>
      <c r="Q1921"/>
    </row>
    <row r="1922" spans="1:17" x14ac:dyDescent="0.3">
      <c r="A1922">
        <v>1236</v>
      </c>
      <c r="B1922" t="s">
        <v>1878</v>
      </c>
      <c r="C1922" t="s">
        <v>1851</v>
      </c>
      <c r="E1922" t="s">
        <v>5</v>
      </c>
      <c r="F1922">
        <v>1982</v>
      </c>
      <c r="G1922">
        <v>176</v>
      </c>
      <c r="H1922">
        <v>26</v>
      </c>
      <c r="I1922">
        <v>31</v>
      </c>
      <c r="J1922">
        <v>-19</v>
      </c>
      <c r="K1922" s="2">
        <f>Spotify_2000[[#This Row],[Columna2]]/60</f>
        <v>7.05</v>
      </c>
      <c r="L1922">
        <v>423</v>
      </c>
      <c r="M1922">
        <v>15</v>
      </c>
      <c r="N1922">
        <v>22</v>
      </c>
      <c r="Q1922"/>
    </row>
    <row r="1923" spans="1:17" x14ac:dyDescent="0.3">
      <c r="A1923">
        <v>1592</v>
      </c>
      <c r="B1923" t="s">
        <v>2331</v>
      </c>
      <c r="C1923" t="s">
        <v>43</v>
      </c>
      <c r="E1923" t="s">
        <v>44</v>
      </c>
      <c r="F1923">
        <v>1992</v>
      </c>
      <c r="G1923">
        <v>176</v>
      </c>
      <c r="H1923">
        <v>47</v>
      </c>
      <c r="I1923">
        <v>35</v>
      </c>
      <c r="J1923">
        <v>-14</v>
      </c>
      <c r="K1923" s="2">
        <f>Spotify_2000[[#This Row],[Columna2]]/60</f>
        <v>5.2</v>
      </c>
      <c r="L1923">
        <v>312</v>
      </c>
      <c r="M1923">
        <v>77</v>
      </c>
      <c r="N1923">
        <v>40</v>
      </c>
      <c r="Q1923"/>
    </row>
    <row r="1924" spans="1:17" x14ac:dyDescent="0.3">
      <c r="A1924">
        <v>1620</v>
      </c>
      <c r="B1924" t="s">
        <v>2373</v>
      </c>
      <c r="C1924" t="s">
        <v>2144</v>
      </c>
      <c r="E1924" t="s">
        <v>1169</v>
      </c>
      <c r="F1924">
        <v>1993</v>
      </c>
      <c r="G1924">
        <v>176</v>
      </c>
      <c r="H1924">
        <v>60</v>
      </c>
      <c r="I1924">
        <v>50</v>
      </c>
      <c r="J1924">
        <v>-9</v>
      </c>
      <c r="K1924" s="2">
        <f>Spotify_2000[[#This Row],[Columna2]]/60</f>
        <v>4.8166666666666664</v>
      </c>
      <c r="L1924">
        <v>289</v>
      </c>
      <c r="M1924">
        <v>6</v>
      </c>
      <c r="N1924">
        <v>48</v>
      </c>
      <c r="Q1924"/>
    </row>
    <row r="1925" spans="1:17" x14ac:dyDescent="0.3">
      <c r="A1925">
        <v>64</v>
      </c>
      <c r="B1925" t="s">
        <v>151</v>
      </c>
      <c r="C1925" t="s">
        <v>152</v>
      </c>
      <c r="E1925" t="s">
        <v>153</v>
      </c>
      <c r="F1925">
        <v>2001</v>
      </c>
      <c r="G1925">
        <v>176</v>
      </c>
      <c r="H1925">
        <v>74</v>
      </c>
      <c r="I1925">
        <v>66</v>
      </c>
      <c r="J1925">
        <v>-7</v>
      </c>
      <c r="K1925" s="2">
        <f>Spotify_2000[[#This Row],[Columna2]]/60</f>
        <v>4</v>
      </c>
      <c r="L1925">
        <v>240</v>
      </c>
      <c r="M1925">
        <v>66</v>
      </c>
      <c r="N1925">
        <v>70</v>
      </c>
      <c r="Q1925"/>
    </row>
    <row r="1926" spans="1:17" x14ac:dyDescent="0.3">
      <c r="A1926">
        <v>1852</v>
      </c>
      <c r="B1926" t="s">
        <v>2666</v>
      </c>
      <c r="C1926" t="s">
        <v>309</v>
      </c>
      <c r="E1926" t="s">
        <v>310</v>
      </c>
      <c r="F1926">
        <v>1965</v>
      </c>
      <c r="G1926">
        <v>177</v>
      </c>
      <c r="H1926">
        <v>37</v>
      </c>
      <c r="I1926">
        <v>43</v>
      </c>
      <c r="J1926">
        <v>-12</v>
      </c>
      <c r="K1926" s="2">
        <f>Spotify_2000[[#This Row],[Columna2]]/60</f>
        <v>2.0833333333333335</v>
      </c>
      <c r="L1926">
        <v>125</v>
      </c>
      <c r="M1926">
        <v>18</v>
      </c>
      <c r="N1926">
        <v>69</v>
      </c>
      <c r="Q1926"/>
    </row>
    <row r="1927" spans="1:17" x14ac:dyDescent="0.3">
      <c r="A1927">
        <v>1023</v>
      </c>
      <c r="B1927" t="s">
        <v>1607</v>
      </c>
      <c r="C1927" t="s">
        <v>1608</v>
      </c>
      <c r="E1927" t="s">
        <v>14</v>
      </c>
      <c r="F1927">
        <v>1976</v>
      </c>
      <c r="G1927">
        <v>177</v>
      </c>
      <c r="H1927">
        <v>78</v>
      </c>
      <c r="I1927">
        <v>39</v>
      </c>
      <c r="J1927">
        <v>-3</v>
      </c>
      <c r="K1927" s="2">
        <f>Spotify_2000[[#This Row],[Columna2]]/60</f>
        <v>2.2333333333333334</v>
      </c>
      <c r="L1927">
        <v>134</v>
      </c>
      <c r="M1927">
        <v>0</v>
      </c>
      <c r="N1927">
        <v>71</v>
      </c>
      <c r="Q1927"/>
    </row>
    <row r="1928" spans="1:17" x14ac:dyDescent="0.3">
      <c r="A1928">
        <v>1041</v>
      </c>
      <c r="B1928" t="s">
        <v>1630</v>
      </c>
      <c r="C1928" t="s">
        <v>332</v>
      </c>
      <c r="E1928" t="s">
        <v>5</v>
      </c>
      <c r="F1928">
        <v>1977</v>
      </c>
      <c r="G1928">
        <v>177</v>
      </c>
      <c r="H1928">
        <v>32</v>
      </c>
      <c r="I1928">
        <v>29</v>
      </c>
      <c r="J1928">
        <v>-12</v>
      </c>
      <c r="K1928" s="2">
        <f>Spotify_2000[[#This Row],[Columna2]]/60</f>
        <v>3.35</v>
      </c>
      <c r="L1928">
        <v>201</v>
      </c>
      <c r="M1928">
        <v>80</v>
      </c>
      <c r="N1928">
        <v>72</v>
      </c>
      <c r="Q1928"/>
    </row>
    <row r="1929" spans="1:17" x14ac:dyDescent="0.3">
      <c r="A1929">
        <v>1074</v>
      </c>
      <c r="B1929" t="s">
        <v>1672</v>
      </c>
      <c r="C1929" t="s">
        <v>1673</v>
      </c>
      <c r="E1929" t="s">
        <v>114</v>
      </c>
      <c r="F1929">
        <v>1977</v>
      </c>
      <c r="G1929">
        <v>177</v>
      </c>
      <c r="H1929">
        <v>48</v>
      </c>
      <c r="I1929">
        <v>65</v>
      </c>
      <c r="J1929">
        <v>-16</v>
      </c>
      <c r="K1929" s="2">
        <f>Spotify_2000[[#This Row],[Columna2]]/60</f>
        <v>7.4666666666666668</v>
      </c>
      <c r="L1929">
        <v>448</v>
      </c>
      <c r="M1929">
        <v>23</v>
      </c>
      <c r="N1929">
        <v>58</v>
      </c>
      <c r="Q1929"/>
    </row>
    <row r="1930" spans="1:17" x14ac:dyDescent="0.3">
      <c r="A1930">
        <v>1242</v>
      </c>
      <c r="B1930" t="s">
        <v>1885</v>
      </c>
      <c r="C1930" t="s">
        <v>1307</v>
      </c>
      <c r="E1930" t="s">
        <v>1079</v>
      </c>
      <c r="F1930">
        <v>1983</v>
      </c>
      <c r="G1930">
        <v>177</v>
      </c>
      <c r="H1930">
        <v>90</v>
      </c>
      <c r="I1930">
        <v>50</v>
      </c>
      <c r="J1930">
        <v>-7</v>
      </c>
      <c r="K1930" s="2">
        <f>Spotify_2000[[#This Row],[Columna2]]/60</f>
        <v>3.05</v>
      </c>
      <c r="L1930">
        <v>183</v>
      </c>
      <c r="M1930">
        <v>36</v>
      </c>
      <c r="N1930">
        <v>79</v>
      </c>
      <c r="Q1930"/>
    </row>
    <row r="1931" spans="1:17" x14ac:dyDescent="0.3">
      <c r="A1931">
        <v>1258</v>
      </c>
      <c r="B1931" t="s">
        <v>1905</v>
      </c>
      <c r="C1931" t="s">
        <v>1883</v>
      </c>
      <c r="E1931" t="s">
        <v>75</v>
      </c>
      <c r="F1931">
        <v>1983</v>
      </c>
      <c r="G1931">
        <v>177</v>
      </c>
      <c r="H1931">
        <v>80</v>
      </c>
      <c r="I1931">
        <v>54</v>
      </c>
      <c r="J1931">
        <v>-9</v>
      </c>
      <c r="K1931" s="2">
        <f>Spotify_2000[[#This Row],[Columna2]]/60</f>
        <v>3.6666666666666665</v>
      </c>
      <c r="L1931">
        <v>220</v>
      </c>
      <c r="M1931">
        <v>7</v>
      </c>
      <c r="N1931">
        <v>56</v>
      </c>
      <c r="Q1931"/>
    </row>
    <row r="1932" spans="1:17" x14ac:dyDescent="0.3">
      <c r="A1932">
        <v>1286</v>
      </c>
      <c r="B1932" t="s">
        <v>1937</v>
      </c>
      <c r="C1932" t="s">
        <v>1938</v>
      </c>
      <c r="E1932" t="s">
        <v>5</v>
      </c>
      <c r="F1932">
        <v>1984</v>
      </c>
      <c r="G1932">
        <v>177</v>
      </c>
      <c r="H1932">
        <v>55</v>
      </c>
      <c r="I1932">
        <v>52</v>
      </c>
      <c r="J1932">
        <v>-14</v>
      </c>
      <c r="K1932" s="2">
        <f>Spotify_2000[[#This Row],[Columna2]]/60</f>
        <v>4.8166666666666664</v>
      </c>
      <c r="L1932">
        <v>289</v>
      </c>
      <c r="M1932">
        <v>50</v>
      </c>
      <c r="N1932">
        <v>76</v>
      </c>
      <c r="Q1932"/>
    </row>
    <row r="1933" spans="1:17" x14ac:dyDescent="0.3">
      <c r="A1933">
        <v>1748</v>
      </c>
      <c r="B1933" t="s">
        <v>2539</v>
      </c>
      <c r="C1933" t="s">
        <v>405</v>
      </c>
      <c r="E1933" t="s">
        <v>44</v>
      </c>
      <c r="F1933">
        <v>1997</v>
      </c>
      <c r="G1933">
        <v>177</v>
      </c>
      <c r="H1933">
        <v>21</v>
      </c>
      <c r="I1933">
        <v>49</v>
      </c>
      <c r="J1933">
        <v>-11</v>
      </c>
      <c r="K1933" s="2">
        <f>Spotify_2000[[#This Row],[Columna2]]/60</f>
        <v>2.9833333333333334</v>
      </c>
      <c r="L1933">
        <v>179</v>
      </c>
      <c r="M1933">
        <v>96</v>
      </c>
      <c r="N1933">
        <v>42</v>
      </c>
      <c r="Q1933"/>
    </row>
    <row r="1934" spans="1:17" x14ac:dyDescent="0.3">
      <c r="A1934">
        <v>111</v>
      </c>
      <c r="B1934" t="s">
        <v>238</v>
      </c>
      <c r="C1934" t="s">
        <v>239</v>
      </c>
      <c r="E1934" t="s">
        <v>127</v>
      </c>
      <c r="F1934">
        <v>2006</v>
      </c>
      <c r="G1934">
        <v>177</v>
      </c>
      <c r="H1934">
        <v>76</v>
      </c>
      <c r="I1934">
        <v>58</v>
      </c>
      <c r="J1934">
        <v>-6</v>
      </c>
      <c r="K1934" s="2">
        <f>Spotify_2000[[#This Row],[Columna2]]/60</f>
        <v>3.35</v>
      </c>
      <c r="L1934">
        <v>201</v>
      </c>
      <c r="M1934">
        <v>16</v>
      </c>
      <c r="N1934">
        <v>74</v>
      </c>
      <c r="Q1934"/>
    </row>
    <row r="1935" spans="1:17" x14ac:dyDescent="0.3">
      <c r="A1935">
        <v>1034</v>
      </c>
      <c r="B1935" t="s">
        <v>1622</v>
      </c>
      <c r="C1935" t="s">
        <v>1525</v>
      </c>
      <c r="E1935" t="s">
        <v>5</v>
      </c>
      <c r="F1935">
        <v>1977</v>
      </c>
      <c r="G1935">
        <v>178</v>
      </c>
      <c r="H1935">
        <v>34</v>
      </c>
      <c r="I1935">
        <v>39</v>
      </c>
      <c r="J1935">
        <v>-10</v>
      </c>
      <c r="K1935" s="2">
        <f>Spotify_2000[[#This Row],[Columna2]]/60</f>
        <v>5.05</v>
      </c>
      <c r="L1935">
        <v>303</v>
      </c>
      <c r="M1935">
        <v>65</v>
      </c>
      <c r="N1935">
        <v>80</v>
      </c>
      <c r="Q1935"/>
    </row>
    <row r="1936" spans="1:17" x14ac:dyDescent="0.3">
      <c r="A1936">
        <v>1172</v>
      </c>
      <c r="B1936" t="s">
        <v>1797</v>
      </c>
      <c r="C1936" t="s">
        <v>1226</v>
      </c>
      <c r="E1936" t="s">
        <v>62</v>
      </c>
      <c r="F1936">
        <v>1980</v>
      </c>
      <c r="G1936">
        <v>178</v>
      </c>
      <c r="H1936">
        <v>29</v>
      </c>
      <c r="I1936">
        <v>30</v>
      </c>
      <c r="J1936">
        <v>-16</v>
      </c>
      <c r="K1936" s="2">
        <f>Spotify_2000[[#This Row],[Columna2]]/60</f>
        <v>4.666666666666667</v>
      </c>
      <c r="L1936">
        <v>280</v>
      </c>
      <c r="M1936">
        <v>67</v>
      </c>
      <c r="N1936">
        <v>31</v>
      </c>
      <c r="Q1936"/>
    </row>
    <row r="1937" spans="1:17" x14ac:dyDescent="0.3">
      <c r="A1937">
        <v>74</v>
      </c>
      <c r="B1937" t="s">
        <v>171</v>
      </c>
      <c r="C1937" t="s">
        <v>172</v>
      </c>
      <c r="E1937" t="s">
        <v>173</v>
      </c>
      <c r="F1937">
        <v>2008</v>
      </c>
      <c r="G1937">
        <v>178</v>
      </c>
      <c r="H1937">
        <v>68</v>
      </c>
      <c r="I1937">
        <v>30</v>
      </c>
      <c r="J1937">
        <v>-8</v>
      </c>
      <c r="K1937" s="2">
        <f>Spotify_2000[[#This Row],[Columna2]]/60</f>
        <v>4.1500000000000004</v>
      </c>
      <c r="L1937">
        <v>249</v>
      </c>
      <c r="M1937">
        <v>83</v>
      </c>
      <c r="N1937">
        <v>46</v>
      </c>
      <c r="Q1937"/>
    </row>
    <row r="1938" spans="1:17" x14ac:dyDescent="0.3">
      <c r="A1938">
        <v>744</v>
      </c>
      <c r="B1938" t="s">
        <v>1211</v>
      </c>
      <c r="C1938" t="s">
        <v>824</v>
      </c>
      <c r="E1938" t="s">
        <v>23</v>
      </c>
      <c r="F1938">
        <v>2018</v>
      </c>
      <c r="G1938">
        <v>178</v>
      </c>
      <c r="H1938">
        <v>64</v>
      </c>
      <c r="I1938">
        <v>38</v>
      </c>
      <c r="J1938">
        <v>-7</v>
      </c>
      <c r="K1938" s="2">
        <f>Spotify_2000[[#This Row],[Columna2]]/60</f>
        <v>4.3499999999999996</v>
      </c>
      <c r="L1938">
        <v>261</v>
      </c>
      <c r="M1938">
        <v>7</v>
      </c>
      <c r="N1938">
        <v>83</v>
      </c>
      <c r="Q1938"/>
    </row>
    <row r="1939" spans="1:17" x14ac:dyDescent="0.3">
      <c r="A1939">
        <v>798</v>
      </c>
      <c r="B1939" t="s">
        <v>1293</v>
      </c>
      <c r="C1939" t="s">
        <v>1294</v>
      </c>
      <c r="E1939" t="s">
        <v>1295</v>
      </c>
      <c r="F1939">
        <v>2019</v>
      </c>
      <c r="G1939">
        <v>178</v>
      </c>
      <c r="H1939">
        <v>80</v>
      </c>
      <c r="I1939">
        <v>66</v>
      </c>
      <c r="J1939">
        <v>-5</v>
      </c>
      <c r="K1939" s="2">
        <f>Spotify_2000[[#This Row],[Columna2]]/60</f>
        <v>3.8166666666666669</v>
      </c>
      <c r="L1939">
        <v>229</v>
      </c>
      <c r="M1939">
        <v>20</v>
      </c>
      <c r="N1939">
        <v>80</v>
      </c>
      <c r="Q1939"/>
    </row>
    <row r="1940" spans="1:17" x14ac:dyDescent="0.3">
      <c r="A1940">
        <v>1956</v>
      </c>
      <c r="B1940" t="s">
        <v>2787</v>
      </c>
      <c r="C1940" t="s">
        <v>1305</v>
      </c>
      <c r="E1940" t="s">
        <v>5</v>
      </c>
      <c r="F1940">
        <v>1969</v>
      </c>
      <c r="G1940">
        <v>179</v>
      </c>
      <c r="H1940">
        <v>77</v>
      </c>
      <c r="I1940">
        <v>51</v>
      </c>
      <c r="J1940">
        <v>-6</v>
      </c>
      <c r="K1940" s="2">
        <f>Spotify_2000[[#This Row],[Columna2]]/60</f>
        <v>2.3666666666666667</v>
      </c>
      <c r="L1940">
        <v>142</v>
      </c>
      <c r="M1940">
        <v>6</v>
      </c>
      <c r="N1940">
        <v>77</v>
      </c>
      <c r="Q1940"/>
    </row>
    <row r="1941" spans="1:17" x14ac:dyDescent="0.3">
      <c r="A1941">
        <v>1184</v>
      </c>
      <c r="B1941" t="s">
        <v>1811</v>
      </c>
      <c r="C1941" t="s">
        <v>1636</v>
      </c>
      <c r="E1941" t="s">
        <v>5</v>
      </c>
      <c r="F1941">
        <v>1980</v>
      </c>
      <c r="G1941">
        <v>179</v>
      </c>
      <c r="H1941">
        <v>36</v>
      </c>
      <c r="I1941">
        <v>53</v>
      </c>
      <c r="J1941">
        <v>-11</v>
      </c>
      <c r="K1941" s="2">
        <f>Spotify_2000[[#This Row],[Columna2]]/60</f>
        <v>7.5333333333333332</v>
      </c>
      <c r="L1941">
        <v>452</v>
      </c>
      <c r="M1941">
        <v>28</v>
      </c>
      <c r="N1941">
        <v>36</v>
      </c>
      <c r="Q1941"/>
    </row>
    <row r="1942" spans="1:17" x14ac:dyDescent="0.3">
      <c r="A1942">
        <v>1797</v>
      </c>
      <c r="B1942" t="s">
        <v>2595</v>
      </c>
      <c r="C1942" t="s">
        <v>2596</v>
      </c>
      <c r="E1942" t="s">
        <v>1295</v>
      </c>
      <c r="F1942">
        <v>1998</v>
      </c>
      <c r="G1942">
        <v>179</v>
      </c>
      <c r="H1942">
        <v>54</v>
      </c>
      <c r="I1942">
        <v>45</v>
      </c>
      <c r="J1942">
        <v>-7</v>
      </c>
      <c r="K1942" s="2">
        <f>Spotify_2000[[#This Row],[Columna2]]/60</f>
        <v>4.4333333333333336</v>
      </c>
      <c r="L1942">
        <v>266</v>
      </c>
      <c r="M1942">
        <v>68</v>
      </c>
      <c r="N1942">
        <v>62</v>
      </c>
      <c r="Q1942"/>
    </row>
    <row r="1943" spans="1:17" x14ac:dyDescent="0.3">
      <c r="A1943">
        <v>235</v>
      </c>
      <c r="B1943" t="s">
        <v>451</v>
      </c>
      <c r="C1943" t="s">
        <v>332</v>
      </c>
      <c r="E1943" t="s">
        <v>5</v>
      </c>
      <c r="F1943">
        <v>2001</v>
      </c>
      <c r="G1943">
        <v>179</v>
      </c>
      <c r="H1943">
        <v>47</v>
      </c>
      <c r="I1943">
        <v>33</v>
      </c>
      <c r="J1943">
        <v>-9</v>
      </c>
      <c r="K1943" s="2">
        <f>Spotify_2000[[#This Row],[Columna2]]/60</f>
        <v>5.6</v>
      </c>
      <c r="L1943">
        <v>336</v>
      </c>
      <c r="M1943">
        <v>60</v>
      </c>
      <c r="N1943">
        <v>70</v>
      </c>
      <c r="Q1943"/>
    </row>
    <row r="1944" spans="1:17" x14ac:dyDescent="0.3">
      <c r="A1944">
        <v>301</v>
      </c>
      <c r="B1944" t="s">
        <v>551</v>
      </c>
      <c r="C1944" t="s">
        <v>552</v>
      </c>
      <c r="E1944" t="s">
        <v>145</v>
      </c>
      <c r="F1944">
        <v>2004</v>
      </c>
      <c r="G1944">
        <v>179</v>
      </c>
      <c r="H1944">
        <v>54</v>
      </c>
      <c r="I1944">
        <v>29</v>
      </c>
      <c r="J1944">
        <v>-8</v>
      </c>
      <c r="K1944" s="2">
        <f>Spotify_2000[[#This Row],[Columna2]]/60</f>
        <v>4.1833333333333336</v>
      </c>
      <c r="L1944">
        <v>251</v>
      </c>
      <c r="M1944">
        <v>29</v>
      </c>
      <c r="N1944">
        <v>39</v>
      </c>
      <c r="Q1944"/>
    </row>
    <row r="1945" spans="1:17" x14ac:dyDescent="0.3">
      <c r="A1945">
        <v>983</v>
      </c>
      <c r="B1945" t="s">
        <v>1551</v>
      </c>
      <c r="C1945" t="s">
        <v>1464</v>
      </c>
      <c r="E1945" t="s">
        <v>2</v>
      </c>
      <c r="F1945">
        <v>1975</v>
      </c>
      <c r="G1945">
        <v>180</v>
      </c>
      <c r="H1945">
        <v>43</v>
      </c>
      <c r="I1945">
        <v>22</v>
      </c>
      <c r="J1945">
        <v>-9</v>
      </c>
      <c r="K1945" s="2">
        <f>Spotify_2000[[#This Row],[Columna2]]/60</f>
        <v>3.6</v>
      </c>
      <c r="L1945">
        <v>216</v>
      </c>
      <c r="M1945">
        <v>82</v>
      </c>
      <c r="N1945">
        <v>54</v>
      </c>
      <c r="Q1945"/>
    </row>
    <row r="1946" spans="1:17" x14ac:dyDescent="0.3">
      <c r="A1946">
        <v>1342</v>
      </c>
      <c r="B1946" t="s">
        <v>2011</v>
      </c>
      <c r="C1946" t="s">
        <v>2012</v>
      </c>
      <c r="E1946" t="s">
        <v>5</v>
      </c>
      <c r="F1946">
        <v>1985</v>
      </c>
      <c r="G1946">
        <v>180</v>
      </c>
      <c r="H1946">
        <v>95</v>
      </c>
      <c r="I1946">
        <v>44</v>
      </c>
      <c r="J1946">
        <v>-8</v>
      </c>
      <c r="K1946" s="2">
        <f>Spotify_2000[[#This Row],[Columna2]]/60</f>
        <v>4.3</v>
      </c>
      <c r="L1946">
        <v>258</v>
      </c>
      <c r="M1946">
        <v>3</v>
      </c>
      <c r="N1946">
        <v>52</v>
      </c>
      <c r="Q1946"/>
    </row>
    <row r="1947" spans="1:17" x14ac:dyDescent="0.3">
      <c r="A1947">
        <v>1428</v>
      </c>
      <c r="B1947" t="s">
        <v>2122</v>
      </c>
      <c r="C1947" t="s">
        <v>2091</v>
      </c>
      <c r="E1947" t="s">
        <v>5</v>
      </c>
      <c r="F1947">
        <v>1987</v>
      </c>
      <c r="G1947">
        <v>180</v>
      </c>
      <c r="H1947">
        <v>76</v>
      </c>
      <c r="I1947">
        <v>26</v>
      </c>
      <c r="J1947">
        <v>-7</v>
      </c>
      <c r="K1947" s="2">
        <f>Spotify_2000[[#This Row],[Columna2]]/60</f>
        <v>4.7333333333333334</v>
      </c>
      <c r="L1947">
        <v>284</v>
      </c>
      <c r="M1947">
        <v>6</v>
      </c>
      <c r="N1947">
        <v>58</v>
      </c>
      <c r="Q1947"/>
    </row>
    <row r="1948" spans="1:17" x14ac:dyDescent="0.3">
      <c r="A1948">
        <v>215</v>
      </c>
      <c r="B1948" t="s">
        <v>423</v>
      </c>
      <c r="C1948" t="s">
        <v>424</v>
      </c>
      <c r="E1948" t="s">
        <v>114</v>
      </c>
      <c r="F1948">
        <v>2007</v>
      </c>
      <c r="G1948">
        <v>180</v>
      </c>
      <c r="H1948">
        <v>66</v>
      </c>
      <c r="I1948">
        <v>50</v>
      </c>
      <c r="J1948">
        <v>-9</v>
      </c>
      <c r="K1948" s="2">
        <f>Spotify_2000[[#This Row],[Columna2]]/60</f>
        <v>4</v>
      </c>
      <c r="L1948">
        <v>240</v>
      </c>
      <c r="M1948">
        <v>33</v>
      </c>
      <c r="N1948">
        <v>80</v>
      </c>
      <c r="Q1948"/>
    </row>
    <row r="1949" spans="1:17" x14ac:dyDescent="0.3">
      <c r="A1949">
        <v>236</v>
      </c>
      <c r="B1949" t="s">
        <v>452</v>
      </c>
      <c r="C1949" t="s">
        <v>453</v>
      </c>
      <c r="E1949" t="s">
        <v>20</v>
      </c>
      <c r="F1949">
        <v>2009</v>
      </c>
      <c r="G1949">
        <v>180</v>
      </c>
      <c r="H1949">
        <v>66</v>
      </c>
      <c r="I1949">
        <v>51</v>
      </c>
      <c r="J1949">
        <v>-7</v>
      </c>
      <c r="K1949" s="2">
        <f>Spotify_2000[[#This Row],[Columna2]]/60</f>
        <v>3.8</v>
      </c>
      <c r="L1949">
        <v>228</v>
      </c>
      <c r="M1949">
        <v>3</v>
      </c>
      <c r="N1949">
        <v>79</v>
      </c>
      <c r="Q1949"/>
    </row>
    <row r="1950" spans="1:17" x14ac:dyDescent="0.3">
      <c r="A1950">
        <v>495</v>
      </c>
      <c r="B1950" t="s">
        <v>840</v>
      </c>
      <c r="C1950" t="s">
        <v>22</v>
      </c>
      <c r="E1950" t="s">
        <v>23</v>
      </c>
      <c r="F1950">
        <v>2012</v>
      </c>
      <c r="G1950">
        <v>180</v>
      </c>
      <c r="H1950">
        <v>42</v>
      </c>
      <c r="I1950">
        <v>50</v>
      </c>
      <c r="J1950">
        <v>-8</v>
      </c>
      <c r="K1950" s="2">
        <f>Spotify_2000[[#This Row],[Columna2]]/60</f>
        <v>4.6833333333333336</v>
      </c>
      <c r="L1950">
        <v>281</v>
      </c>
      <c r="M1950">
        <v>13</v>
      </c>
      <c r="N1950">
        <v>70</v>
      </c>
      <c r="Q1950"/>
    </row>
    <row r="1951" spans="1:17" x14ac:dyDescent="0.3">
      <c r="A1951">
        <v>756</v>
      </c>
      <c r="B1951" t="s">
        <v>1229</v>
      </c>
      <c r="C1951" t="s">
        <v>1230</v>
      </c>
      <c r="E1951" t="s">
        <v>1231</v>
      </c>
      <c r="F1951">
        <v>2018</v>
      </c>
      <c r="G1951">
        <v>180</v>
      </c>
      <c r="H1951">
        <v>63</v>
      </c>
      <c r="I1951">
        <v>47</v>
      </c>
      <c r="J1951">
        <v>-5</v>
      </c>
      <c r="K1951" s="2">
        <f>Spotify_2000[[#This Row],[Columna2]]/60</f>
        <v>3.5333333333333332</v>
      </c>
      <c r="L1951">
        <v>212</v>
      </c>
      <c r="M1951">
        <v>3</v>
      </c>
      <c r="N1951">
        <v>80</v>
      </c>
      <c r="Q1951"/>
    </row>
    <row r="1952" spans="1:17" x14ac:dyDescent="0.3">
      <c r="A1952">
        <v>919</v>
      </c>
      <c r="B1952" t="s">
        <v>1459</v>
      </c>
      <c r="C1952" t="s">
        <v>30</v>
      </c>
      <c r="E1952" t="s">
        <v>2</v>
      </c>
      <c r="F1952">
        <v>1973</v>
      </c>
      <c r="G1952">
        <v>181</v>
      </c>
      <c r="H1952">
        <v>39</v>
      </c>
      <c r="I1952">
        <v>36</v>
      </c>
      <c r="J1952">
        <v>-14</v>
      </c>
      <c r="K1952" s="2">
        <f>Spotify_2000[[#This Row],[Columna2]]/60</f>
        <v>3.6333333333333333</v>
      </c>
      <c r="L1952">
        <v>218</v>
      </c>
      <c r="M1952">
        <v>75</v>
      </c>
      <c r="N1952">
        <v>61</v>
      </c>
      <c r="Q1952"/>
    </row>
    <row r="1953" spans="1:17" x14ac:dyDescent="0.3">
      <c r="A1953">
        <v>1440</v>
      </c>
      <c r="B1953" t="s">
        <v>2135</v>
      </c>
      <c r="C1953" t="s">
        <v>1539</v>
      </c>
      <c r="E1953" t="s">
        <v>5</v>
      </c>
      <c r="F1953">
        <v>1988</v>
      </c>
      <c r="G1953">
        <v>181</v>
      </c>
      <c r="H1953">
        <v>62</v>
      </c>
      <c r="I1953">
        <v>61</v>
      </c>
      <c r="J1953">
        <v>-17</v>
      </c>
      <c r="K1953" s="2">
        <f>Spotify_2000[[#This Row],[Columna2]]/60</f>
        <v>3.5</v>
      </c>
      <c r="L1953">
        <v>210</v>
      </c>
      <c r="M1953">
        <v>24</v>
      </c>
      <c r="N1953">
        <v>54</v>
      </c>
      <c r="Q1953"/>
    </row>
    <row r="1954" spans="1:17" x14ac:dyDescent="0.3">
      <c r="A1954">
        <v>1531</v>
      </c>
      <c r="B1954" t="s">
        <v>440</v>
      </c>
      <c r="C1954" t="s">
        <v>93</v>
      </c>
      <c r="E1954" t="s">
        <v>94</v>
      </c>
      <c r="F1954">
        <v>1991</v>
      </c>
      <c r="G1954">
        <v>181</v>
      </c>
      <c r="H1954">
        <v>53</v>
      </c>
      <c r="I1954">
        <v>39</v>
      </c>
      <c r="J1954">
        <v>-9</v>
      </c>
      <c r="K1954" s="2">
        <f>Spotify_2000[[#This Row],[Columna2]]/60</f>
        <v>4.5999999999999996</v>
      </c>
      <c r="L1954">
        <v>276</v>
      </c>
      <c r="M1954">
        <v>25</v>
      </c>
      <c r="N1954">
        <v>77</v>
      </c>
      <c r="Q1954"/>
    </row>
    <row r="1955" spans="1:17" x14ac:dyDescent="0.3">
      <c r="A1955">
        <v>1822</v>
      </c>
      <c r="B1955" t="s">
        <v>2631</v>
      </c>
      <c r="C1955" t="s">
        <v>614</v>
      </c>
      <c r="E1955" t="s">
        <v>11</v>
      </c>
      <c r="F1955">
        <v>1999</v>
      </c>
      <c r="G1955">
        <v>181</v>
      </c>
      <c r="H1955">
        <v>85</v>
      </c>
      <c r="I1955">
        <v>15</v>
      </c>
      <c r="J1955">
        <v>-5</v>
      </c>
      <c r="K1955" s="2">
        <f>Spotify_2000[[#This Row],[Columna2]]/60</f>
        <v>4.4666666666666668</v>
      </c>
      <c r="L1955">
        <v>268</v>
      </c>
      <c r="M1955">
        <v>0</v>
      </c>
      <c r="N1955">
        <v>48</v>
      </c>
      <c r="Q1955"/>
    </row>
    <row r="1956" spans="1:17" x14ac:dyDescent="0.3">
      <c r="A1956">
        <v>32</v>
      </c>
      <c r="B1956" t="s">
        <v>80</v>
      </c>
      <c r="C1956" t="s">
        <v>81</v>
      </c>
      <c r="E1956" t="s">
        <v>5</v>
      </c>
      <c r="F1956">
        <v>2007</v>
      </c>
      <c r="G1956">
        <v>181</v>
      </c>
      <c r="H1956">
        <v>59</v>
      </c>
      <c r="I1956">
        <v>56</v>
      </c>
      <c r="J1956">
        <v>-9</v>
      </c>
      <c r="K1956" s="2">
        <f>Spotify_2000[[#This Row],[Columna2]]/60</f>
        <v>5.0999999999999996</v>
      </c>
      <c r="L1956">
        <v>306</v>
      </c>
      <c r="M1956">
        <v>32</v>
      </c>
      <c r="N1956">
        <v>57</v>
      </c>
      <c r="Q1956"/>
    </row>
    <row r="1957" spans="1:17" x14ac:dyDescent="0.3">
      <c r="A1957">
        <v>1965</v>
      </c>
      <c r="B1957" t="s">
        <v>2797</v>
      </c>
      <c r="C1957" t="s">
        <v>2798</v>
      </c>
      <c r="E1957" t="s">
        <v>2</v>
      </c>
      <c r="F1957">
        <v>1969</v>
      </c>
      <c r="G1957">
        <v>182</v>
      </c>
      <c r="H1957">
        <v>50</v>
      </c>
      <c r="I1957">
        <v>40</v>
      </c>
      <c r="J1957">
        <v>-11</v>
      </c>
      <c r="K1957" s="2">
        <f>Spotify_2000[[#This Row],[Columna2]]/60</f>
        <v>2.4833333333333334</v>
      </c>
      <c r="L1957">
        <v>149</v>
      </c>
      <c r="M1957">
        <v>39</v>
      </c>
      <c r="N1957">
        <v>61</v>
      </c>
      <c r="Q1957"/>
    </row>
    <row r="1958" spans="1:17" x14ac:dyDescent="0.3">
      <c r="A1958">
        <v>355</v>
      </c>
      <c r="B1958" t="s">
        <v>632</v>
      </c>
      <c r="C1958" t="s">
        <v>633</v>
      </c>
      <c r="E1958" t="s">
        <v>62</v>
      </c>
      <c r="F1958">
        <v>2009</v>
      </c>
      <c r="G1958">
        <v>182</v>
      </c>
      <c r="H1958">
        <v>24</v>
      </c>
      <c r="I1958">
        <v>19</v>
      </c>
      <c r="J1958">
        <v>-13</v>
      </c>
      <c r="K1958" s="2">
        <f>Spotify_2000[[#This Row],[Columna2]]/60</f>
        <v>3.7666666666666666</v>
      </c>
      <c r="L1958">
        <v>226</v>
      </c>
      <c r="M1958">
        <v>24</v>
      </c>
      <c r="N1958">
        <v>49</v>
      </c>
      <c r="Q1958"/>
    </row>
    <row r="1959" spans="1:17" x14ac:dyDescent="0.3">
      <c r="A1959">
        <v>73</v>
      </c>
      <c r="B1959" t="s">
        <v>168</v>
      </c>
      <c r="C1959" t="s">
        <v>169</v>
      </c>
      <c r="E1959" t="s">
        <v>170</v>
      </c>
      <c r="F1959">
        <v>2008</v>
      </c>
      <c r="G1959">
        <v>183</v>
      </c>
      <c r="H1959">
        <v>44</v>
      </c>
      <c r="I1959">
        <v>56</v>
      </c>
      <c r="J1959">
        <v>-8</v>
      </c>
      <c r="K1959" s="2">
        <f>Spotify_2000[[#This Row],[Columna2]]/60</f>
        <v>4.8</v>
      </c>
      <c r="L1959">
        <v>288</v>
      </c>
      <c r="M1959">
        <v>29</v>
      </c>
      <c r="N1959">
        <v>58</v>
      </c>
      <c r="Q1959"/>
    </row>
    <row r="1960" spans="1:17" x14ac:dyDescent="0.3">
      <c r="A1960">
        <v>410</v>
      </c>
      <c r="B1960" t="s">
        <v>709</v>
      </c>
      <c r="C1960" t="s">
        <v>303</v>
      </c>
      <c r="E1960" t="s">
        <v>36</v>
      </c>
      <c r="F1960">
        <v>2010</v>
      </c>
      <c r="G1960">
        <v>183</v>
      </c>
      <c r="H1960">
        <v>50</v>
      </c>
      <c r="I1960">
        <v>45</v>
      </c>
      <c r="J1960">
        <v>-7</v>
      </c>
      <c r="K1960" s="2">
        <f>Spotify_2000[[#This Row],[Columna2]]/60</f>
        <v>4.4333333333333336</v>
      </c>
      <c r="L1960">
        <v>266</v>
      </c>
      <c r="M1960">
        <v>25</v>
      </c>
      <c r="N1960">
        <v>26</v>
      </c>
      <c r="Q1960"/>
    </row>
    <row r="1961" spans="1:17" x14ac:dyDescent="0.3">
      <c r="A1961">
        <v>1927</v>
      </c>
      <c r="B1961" t="s">
        <v>2754</v>
      </c>
      <c r="C1961" t="s">
        <v>2731</v>
      </c>
      <c r="E1961" t="s">
        <v>36</v>
      </c>
      <c r="F1961">
        <v>1968</v>
      </c>
      <c r="G1961">
        <v>184</v>
      </c>
      <c r="H1961">
        <v>53</v>
      </c>
      <c r="I1961">
        <v>41</v>
      </c>
      <c r="J1961">
        <v>-9</v>
      </c>
      <c r="K1961" s="2">
        <f>Spotify_2000[[#This Row],[Columna2]]/60</f>
        <v>3.4333333333333331</v>
      </c>
      <c r="L1961">
        <v>206</v>
      </c>
      <c r="M1961">
        <v>19</v>
      </c>
      <c r="N1961">
        <v>43</v>
      </c>
      <c r="Q1961"/>
    </row>
    <row r="1962" spans="1:17" x14ac:dyDescent="0.3">
      <c r="A1962">
        <v>900</v>
      </c>
      <c r="B1962" t="s">
        <v>1435</v>
      </c>
      <c r="C1962" t="s">
        <v>1346</v>
      </c>
      <c r="E1962" t="s">
        <v>2</v>
      </c>
      <c r="F1962">
        <v>1972</v>
      </c>
      <c r="G1962">
        <v>184</v>
      </c>
      <c r="H1962">
        <v>34</v>
      </c>
      <c r="I1962">
        <v>38</v>
      </c>
      <c r="J1962">
        <v>-13</v>
      </c>
      <c r="K1962" s="2">
        <f>Spotify_2000[[#This Row],[Columna2]]/60</f>
        <v>2.9833333333333334</v>
      </c>
      <c r="L1962">
        <v>179</v>
      </c>
      <c r="M1962">
        <v>81</v>
      </c>
      <c r="N1962">
        <v>65</v>
      </c>
      <c r="Q1962"/>
    </row>
    <row r="1963" spans="1:17" x14ac:dyDescent="0.3">
      <c r="A1963">
        <v>1053</v>
      </c>
      <c r="B1963" t="s">
        <v>1646</v>
      </c>
      <c r="C1963" t="s">
        <v>1539</v>
      </c>
      <c r="E1963" t="s">
        <v>5</v>
      </c>
      <c r="F1963">
        <v>1977</v>
      </c>
      <c r="G1963">
        <v>184</v>
      </c>
      <c r="H1963">
        <v>9</v>
      </c>
      <c r="I1963">
        <v>39</v>
      </c>
      <c r="J1963">
        <v>-15</v>
      </c>
      <c r="K1963" s="2">
        <f>Spotify_2000[[#This Row],[Columna2]]/60</f>
        <v>3.35</v>
      </c>
      <c r="L1963">
        <v>201</v>
      </c>
      <c r="M1963">
        <v>98</v>
      </c>
      <c r="N1963">
        <v>56</v>
      </c>
      <c r="Q1963"/>
    </row>
    <row r="1964" spans="1:17" x14ac:dyDescent="0.3">
      <c r="A1964">
        <v>252</v>
      </c>
      <c r="B1964" t="s">
        <v>477</v>
      </c>
      <c r="C1964" t="s">
        <v>478</v>
      </c>
      <c r="E1964" t="s">
        <v>5</v>
      </c>
      <c r="F1964">
        <v>2001</v>
      </c>
      <c r="G1964">
        <v>184</v>
      </c>
      <c r="H1964">
        <v>82</v>
      </c>
      <c r="I1964">
        <v>26</v>
      </c>
      <c r="J1964">
        <v>-6</v>
      </c>
      <c r="K1964" s="2">
        <f>Spotify_2000[[#This Row],[Columna2]]/60</f>
        <v>6.7166666666666668</v>
      </c>
      <c r="L1964">
        <v>403</v>
      </c>
      <c r="M1964">
        <v>2</v>
      </c>
      <c r="N1964">
        <v>53</v>
      </c>
      <c r="Q1964"/>
    </row>
    <row r="1965" spans="1:17" x14ac:dyDescent="0.3">
      <c r="A1965">
        <v>267</v>
      </c>
      <c r="B1965" t="s">
        <v>496</v>
      </c>
      <c r="C1965" t="s">
        <v>65</v>
      </c>
      <c r="E1965" t="s">
        <v>62</v>
      </c>
      <c r="F1965">
        <v>2003</v>
      </c>
      <c r="G1965">
        <v>184</v>
      </c>
      <c r="H1965">
        <v>44</v>
      </c>
      <c r="I1965">
        <v>27</v>
      </c>
      <c r="J1965">
        <v>-9</v>
      </c>
      <c r="K1965" s="2">
        <f>Spotify_2000[[#This Row],[Columna2]]/60</f>
        <v>4.2</v>
      </c>
      <c r="L1965">
        <v>252</v>
      </c>
      <c r="M1965">
        <v>41</v>
      </c>
      <c r="N1965">
        <v>46</v>
      </c>
      <c r="Q1965"/>
    </row>
    <row r="1966" spans="1:17" x14ac:dyDescent="0.3">
      <c r="A1966">
        <v>494</v>
      </c>
      <c r="B1966" t="s">
        <v>839</v>
      </c>
      <c r="C1966" t="s">
        <v>65</v>
      </c>
      <c r="E1966" t="s">
        <v>62</v>
      </c>
      <c r="F1966">
        <v>2012</v>
      </c>
      <c r="G1966">
        <v>184</v>
      </c>
      <c r="H1966">
        <v>51</v>
      </c>
      <c r="I1966">
        <v>35</v>
      </c>
      <c r="J1966">
        <v>-8</v>
      </c>
      <c r="K1966" s="2">
        <f>Spotify_2000[[#This Row],[Columna2]]/60</f>
        <v>4.8499999999999996</v>
      </c>
      <c r="L1966">
        <v>291</v>
      </c>
      <c r="M1966">
        <v>40</v>
      </c>
      <c r="N1966">
        <v>51</v>
      </c>
      <c r="Q1966"/>
    </row>
    <row r="1967" spans="1:17" x14ac:dyDescent="0.3">
      <c r="A1967">
        <v>1332</v>
      </c>
      <c r="B1967" t="s">
        <v>1999</v>
      </c>
      <c r="C1967" t="s">
        <v>1746</v>
      </c>
      <c r="E1967" t="s">
        <v>509</v>
      </c>
      <c r="F1967">
        <v>1985</v>
      </c>
      <c r="G1967">
        <v>185</v>
      </c>
      <c r="H1967">
        <v>52</v>
      </c>
      <c r="I1967">
        <v>73</v>
      </c>
      <c r="J1967">
        <v>-11</v>
      </c>
      <c r="K1967" s="2">
        <f>Spotify_2000[[#This Row],[Columna2]]/60</f>
        <v>3.3833333333333333</v>
      </c>
      <c r="L1967">
        <v>203</v>
      </c>
      <c r="M1967">
        <v>7</v>
      </c>
      <c r="N1967">
        <v>60</v>
      </c>
      <c r="Q1967"/>
    </row>
    <row r="1968" spans="1:17" x14ac:dyDescent="0.3">
      <c r="A1968">
        <v>1445</v>
      </c>
      <c r="B1968" t="s">
        <v>2141</v>
      </c>
      <c r="C1968" t="s">
        <v>93</v>
      </c>
      <c r="E1968" t="s">
        <v>94</v>
      </c>
      <c r="F1968">
        <v>1988</v>
      </c>
      <c r="G1968">
        <v>186</v>
      </c>
      <c r="H1968">
        <v>44</v>
      </c>
      <c r="I1968">
        <v>24</v>
      </c>
      <c r="J1968">
        <v>-11</v>
      </c>
      <c r="K1968" s="2">
        <f>Spotify_2000[[#This Row],[Columna2]]/60</f>
        <v>6.5</v>
      </c>
      <c r="L1968">
        <v>390</v>
      </c>
      <c r="M1968">
        <v>11</v>
      </c>
      <c r="N1968">
        <v>63</v>
      </c>
      <c r="Q1968"/>
    </row>
    <row r="1969" spans="1:17" x14ac:dyDescent="0.3">
      <c r="A1969">
        <v>44</v>
      </c>
      <c r="B1969" t="s">
        <v>106</v>
      </c>
      <c r="C1969" t="s">
        <v>107</v>
      </c>
      <c r="E1969" t="s">
        <v>23</v>
      </c>
      <c r="F1969">
        <v>2004</v>
      </c>
      <c r="G1969">
        <v>186</v>
      </c>
      <c r="H1969">
        <v>99</v>
      </c>
      <c r="I1969">
        <v>38</v>
      </c>
      <c r="J1969">
        <v>-2</v>
      </c>
      <c r="K1969" s="2">
        <f>Spotify_2000[[#This Row],[Columna2]]/60</f>
        <v>2.9333333333333331</v>
      </c>
      <c r="L1969">
        <v>176</v>
      </c>
      <c r="M1969">
        <v>0</v>
      </c>
      <c r="N1969">
        <v>78</v>
      </c>
      <c r="Q1969"/>
    </row>
    <row r="1970" spans="1:17" x14ac:dyDescent="0.3">
      <c r="A1970">
        <v>227</v>
      </c>
      <c r="B1970" t="s">
        <v>440</v>
      </c>
      <c r="C1970" t="s">
        <v>441</v>
      </c>
      <c r="E1970" t="s">
        <v>55</v>
      </c>
      <c r="F1970">
        <v>2005</v>
      </c>
      <c r="G1970">
        <v>186</v>
      </c>
      <c r="H1970">
        <v>87</v>
      </c>
      <c r="I1970">
        <v>34</v>
      </c>
      <c r="J1970">
        <v>-3</v>
      </c>
      <c r="K1970" s="2">
        <f>Spotify_2000[[#This Row],[Columna2]]/60</f>
        <v>4.333333333333333</v>
      </c>
      <c r="L1970">
        <v>260</v>
      </c>
      <c r="M1970">
        <v>8</v>
      </c>
      <c r="N1970">
        <v>61</v>
      </c>
      <c r="Q1970"/>
    </row>
    <row r="1971" spans="1:17" x14ac:dyDescent="0.3">
      <c r="A1971">
        <v>320</v>
      </c>
      <c r="B1971" t="s">
        <v>578</v>
      </c>
      <c r="C1971" t="s">
        <v>144</v>
      </c>
      <c r="E1971" t="s">
        <v>145</v>
      </c>
      <c r="F1971">
        <v>2005</v>
      </c>
      <c r="G1971">
        <v>186</v>
      </c>
      <c r="H1971">
        <v>40</v>
      </c>
      <c r="I1971">
        <v>32</v>
      </c>
      <c r="J1971">
        <v>-9</v>
      </c>
      <c r="K1971" s="2">
        <f>Spotify_2000[[#This Row],[Columna2]]/60</f>
        <v>4.9333333333333336</v>
      </c>
      <c r="L1971">
        <v>296</v>
      </c>
      <c r="M1971">
        <v>63</v>
      </c>
      <c r="N1971">
        <v>35</v>
      </c>
      <c r="Q1971"/>
    </row>
    <row r="1972" spans="1:17" x14ac:dyDescent="0.3">
      <c r="A1972">
        <v>366</v>
      </c>
      <c r="B1972" t="s">
        <v>647</v>
      </c>
      <c r="C1972" t="s">
        <v>97</v>
      </c>
      <c r="E1972" t="s">
        <v>62</v>
      </c>
      <c r="F1972">
        <v>2007</v>
      </c>
      <c r="G1972">
        <v>186</v>
      </c>
      <c r="H1972">
        <v>54</v>
      </c>
      <c r="I1972">
        <v>30</v>
      </c>
      <c r="J1972">
        <v>-8</v>
      </c>
      <c r="K1972" s="2">
        <f>Spotify_2000[[#This Row],[Columna2]]/60</f>
        <v>3.3833333333333333</v>
      </c>
      <c r="L1972">
        <v>203</v>
      </c>
      <c r="M1972">
        <v>16</v>
      </c>
      <c r="N1972">
        <v>50</v>
      </c>
      <c r="Q1972"/>
    </row>
    <row r="1973" spans="1:17" x14ac:dyDescent="0.3">
      <c r="A1973">
        <v>1158</v>
      </c>
      <c r="B1973" t="s">
        <v>1781</v>
      </c>
      <c r="C1973" t="s">
        <v>1625</v>
      </c>
      <c r="E1973" t="s">
        <v>5</v>
      </c>
      <c r="F1973">
        <v>1980</v>
      </c>
      <c r="G1973">
        <v>188</v>
      </c>
      <c r="H1973">
        <v>70</v>
      </c>
      <c r="I1973">
        <v>31</v>
      </c>
      <c r="J1973">
        <v>-6</v>
      </c>
      <c r="K1973" s="2">
        <f>Spotify_2000[[#This Row],[Columna2]]/60</f>
        <v>4.25</v>
      </c>
      <c r="L1973">
        <v>255</v>
      </c>
      <c r="M1973">
        <v>1</v>
      </c>
      <c r="N1973">
        <v>83</v>
      </c>
      <c r="Q1973"/>
    </row>
    <row r="1974" spans="1:17" x14ac:dyDescent="0.3">
      <c r="A1974">
        <v>634</v>
      </c>
      <c r="B1974" t="s">
        <v>1051</v>
      </c>
      <c r="C1974" t="s">
        <v>1052</v>
      </c>
      <c r="E1974" t="s">
        <v>1053</v>
      </c>
      <c r="F1974">
        <v>2015</v>
      </c>
      <c r="G1974">
        <v>189</v>
      </c>
      <c r="H1974">
        <v>76</v>
      </c>
      <c r="I1974">
        <v>43</v>
      </c>
      <c r="J1974">
        <v>-8</v>
      </c>
      <c r="K1974" s="2">
        <f>Spotify_2000[[#This Row],[Columna2]]/60</f>
        <v>4.1166666666666663</v>
      </c>
      <c r="L1974">
        <v>247</v>
      </c>
      <c r="M1974">
        <v>2</v>
      </c>
      <c r="N1974">
        <v>57</v>
      </c>
      <c r="Q1974"/>
    </row>
    <row r="1975" spans="1:17" x14ac:dyDescent="0.3">
      <c r="A1975">
        <v>1191</v>
      </c>
      <c r="B1975" t="s">
        <v>1819</v>
      </c>
      <c r="C1975" t="s">
        <v>513</v>
      </c>
      <c r="E1975" t="s">
        <v>464</v>
      </c>
      <c r="F1975">
        <v>1981</v>
      </c>
      <c r="G1975">
        <v>190</v>
      </c>
      <c r="H1975">
        <v>24</v>
      </c>
      <c r="I1975">
        <v>45</v>
      </c>
      <c r="J1975">
        <v>-14</v>
      </c>
      <c r="K1975" s="2">
        <f>Spotify_2000[[#This Row],[Columna2]]/60</f>
        <v>5.6</v>
      </c>
      <c r="L1975">
        <v>336</v>
      </c>
      <c r="M1975">
        <v>55</v>
      </c>
      <c r="N1975">
        <v>77</v>
      </c>
      <c r="Q1975"/>
    </row>
    <row r="1976" spans="1:17" x14ac:dyDescent="0.3">
      <c r="A1976">
        <v>176</v>
      </c>
      <c r="B1976" t="s">
        <v>354</v>
      </c>
      <c r="C1976" t="s">
        <v>355</v>
      </c>
      <c r="E1976" t="s">
        <v>356</v>
      </c>
      <c r="F1976">
        <v>2008</v>
      </c>
      <c r="G1976">
        <v>190</v>
      </c>
      <c r="H1976">
        <v>76</v>
      </c>
      <c r="I1976">
        <v>79</v>
      </c>
      <c r="J1976">
        <v>-7</v>
      </c>
      <c r="K1976" s="2">
        <f>Spotify_2000[[#This Row],[Columna2]]/60</f>
        <v>5.7666666666666666</v>
      </c>
      <c r="L1976">
        <v>346</v>
      </c>
      <c r="M1976">
        <v>3</v>
      </c>
      <c r="N1976">
        <v>46</v>
      </c>
      <c r="Q1976"/>
    </row>
    <row r="1977" spans="1:17" x14ac:dyDescent="0.3">
      <c r="A1977">
        <v>695</v>
      </c>
      <c r="B1977" t="s">
        <v>1144</v>
      </c>
      <c r="C1977" t="s">
        <v>1145</v>
      </c>
      <c r="E1977" t="s">
        <v>145</v>
      </c>
      <c r="F1977">
        <v>2017</v>
      </c>
      <c r="G1977">
        <v>190</v>
      </c>
      <c r="H1977">
        <v>53</v>
      </c>
      <c r="I1977">
        <v>26</v>
      </c>
      <c r="J1977">
        <v>-6</v>
      </c>
      <c r="K1977" s="2">
        <f>Spotify_2000[[#This Row],[Columna2]]/60</f>
        <v>3.55</v>
      </c>
      <c r="L1977">
        <v>213</v>
      </c>
      <c r="M1977">
        <v>39</v>
      </c>
      <c r="N1977">
        <v>41</v>
      </c>
      <c r="Q1977"/>
    </row>
    <row r="1978" spans="1:17" x14ac:dyDescent="0.3">
      <c r="A1978">
        <v>1309</v>
      </c>
      <c r="B1978" t="s">
        <v>1969</v>
      </c>
      <c r="C1978" t="s">
        <v>1970</v>
      </c>
      <c r="E1978" t="s">
        <v>509</v>
      </c>
      <c r="F1978">
        <v>1984</v>
      </c>
      <c r="G1978">
        <v>191</v>
      </c>
      <c r="H1978">
        <v>93</v>
      </c>
      <c r="I1978">
        <v>40</v>
      </c>
      <c r="J1978">
        <v>-7</v>
      </c>
      <c r="K1978" s="2">
        <f>Spotify_2000[[#This Row],[Columna2]]/60</f>
        <v>6.8</v>
      </c>
      <c r="L1978">
        <v>408</v>
      </c>
      <c r="M1978">
        <v>0</v>
      </c>
      <c r="N1978">
        <v>70</v>
      </c>
      <c r="Q1978"/>
    </row>
    <row r="1979" spans="1:17" x14ac:dyDescent="0.3">
      <c r="A1979">
        <v>121</v>
      </c>
      <c r="B1979" t="s">
        <v>258</v>
      </c>
      <c r="C1979" t="s">
        <v>137</v>
      </c>
      <c r="E1979" t="s">
        <v>55</v>
      </c>
      <c r="F1979">
        <v>2008</v>
      </c>
      <c r="G1979">
        <v>193</v>
      </c>
      <c r="H1979">
        <v>58</v>
      </c>
      <c r="I1979">
        <v>43</v>
      </c>
      <c r="J1979">
        <v>-5</v>
      </c>
      <c r="K1979" s="2">
        <f>Spotify_2000[[#This Row],[Columna2]]/60</f>
        <v>3.2166666666666668</v>
      </c>
      <c r="L1979">
        <v>193</v>
      </c>
      <c r="M1979">
        <v>4</v>
      </c>
      <c r="N1979">
        <v>70</v>
      </c>
      <c r="Q1979"/>
    </row>
    <row r="1980" spans="1:17" x14ac:dyDescent="0.3">
      <c r="A1980">
        <v>1175</v>
      </c>
      <c r="B1980" t="s">
        <v>1800</v>
      </c>
      <c r="C1980" t="s">
        <v>1789</v>
      </c>
      <c r="E1980" t="s">
        <v>550</v>
      </c>
      <c r="F1980">
        <v>1980</v>
      </c>
      <c r="G1980">
        <v>194</v>
      </c>
      <c r="H1980">
        <v>93</v>
      </c>
      <c r="I1980">
        <v>49</v>
      </c>
      <c r="J1980">
        <v>-4</v>
      </c>
      <c r="K1980" s="2">
        <f>Spotify_2000[[#This Row],[Columna2]]/60</f>
        <v>3.3833333333333333</v>
      </c>
      <c r="L1980">
        <v>203</v>
      </c>
      <c r="M1980">
        <v>61</v>
      </c>
      <c r="N1980">
        <v>63</v>
      </c>
      <c r="Q1980"/>
    </row>
    <row r="1981" spans="1:17" x14ac:dyDescent="0.3">
      <c r="A1981">
        <v>52</v>
      </c>
      <c r="B1981" t="s">
        <v>124</v>
      </c>
      <c r="C1981" t="s">
        <v>65</v>
      </c>
      <c r="E1981" t="s">
        <v>62</v>
      </c>
      <c r="F1981">
        <v>2000</v>
      </c>
      <c r="G1981">
        <v>194</v>
      </c>
      <c r="H1981">
        <v>43</v>
      </c>
      <c r="I1981">
        <v>35</v>
      </c>
      <c r="J1981">
        <v>-11</v>
      </c>
      <c r="K1981" s="2">
        <f>Spotify_2000[[#This Row],[Columna2]]/60</f>
        <v>4.583333333333333</v>
      </c>
      <c r="L1981">
        <v>275</v>
      </c>
      <c r="M1981">
        <v>16</v>
      </c>
      <c r="N1981">
        <v>52</v>
      </c>
      <c r="Q1981"/>
    </row>
    <row r="1982" spans="1:17" x14ac:dyDescent="0.3">
      <c r="A1982">
        <v>1297</v>
      </c>
      <c r="B1982" t="s">
        <v>1955</v>
      </c>
      <c r="C1982" t="s">
        <v>1856</v>
      </c>
      <c r="E1982" t="s">
        <v>1572</v>
      </c>
      <c r="F1982">
        <v>1984</v>
      </c>
      <c r="G1982">
        <v>196</v>
      </c>
      <c r="H1982">
        <v>93</v>
      </c>
      <c r="I1982">
        <v>31</v>
      </c>
      <c r="J1982">
        <v>-6</v>
      </c>
      <c r="K1982" s="2">
        <f>Spotify_2000[[#This Row],[Columna2]]/60</f>
        <v>4.666666666666667</v>
      </c>
      <c r="L1982">
        <v>280</v>
      </c>
      <c r="M1982">
        <v>2</v>
      </c>
      <c r="N1982">
        <v>62</v>
      </c>
      <c r="Q1982"/>
    </row>
    <row r="1983" spans="1:17" x14ac:dyDescent="0.3">
      <c r="A1983">
        <v>1978</v>
      </c>
      <c r="B1983" t="s">
        <v>2813</v>
      </c>
      <c r="C1983" t="s">
        <v>2731</v>
      </c>
      <c r="E1983" t="s">
        <v>36</v>
      </c>
      <c r="F1983">
        <v>1969</v>
      </c>
      <c r="G1983">
        <v>197</v>
      </c>
      <c r="H1983">
        <v>71</v>
      </c>
      <c r="I1983">
        <v>31</v>
      </c>
      <c r="J1983">
        <v>-9</v>
      </c>
      <c r="K1983" s="2">
        <f>Spotify_2000[[#This Row],[Columna2]]/60</f>
        <v>2.5166666666666666</v>
      </c>
      <c r="L1983">
        <v>151</v>
      </c>
      <c r="M1983">
        <v>0</v>
      </c>
      <c r="N1983">
        <v>34</v>
      </c>
      <c r="Q1983"/>
    </row>
    <row r="1984" spans="1:17" x14ac:dyDescent="0.3">
      <c r="A1984">
        <v>758</v>
      </c>
      <c r="B1984" t="s">
        <v>1233</v>
      </c>
      <c r="C1984" t="s">
        <v>245</v>
      </c>
      <c r="E1984" t="s">
        <v>62</v>
      </c>
      <c r="F1984">
        <v>2018</v>
      </c>
      <c r="G1984">
        <v>197</v>
      </c>
      <c r="H1984">
        <v>64</v>
      </c>
      <c r="I1984">
        <v>18</v>
      </c>
      <c r="J1984">
        <v>-7</v>
      </c>
      <c r="K1984" s="2">
        <f>Spotify_2000[[#This Row],[Columna2]]/60</f>
        <v>4.0166666666666666</v>
      </c>
      <c r="L1984">
        <v>241</v>
      </c>
      <c r="M1984">
        <v>11</v>
      </c>
      <c r="N1984">
        <v>30</v>
      </c>
      <c r="Q1984"/>
    </row>
    <row r="1985" spans="1:17" x14ac:dyDescent="0.3">
      <c r="A1985">
        <v>1403</v>
      </c>
      <c r="B1985" t="s">
        <v>2087</v>
      </c>
      <c r="C1985" t="s">
        <v>1856</v>
      </c>
      <c r="E1985" t="s">
        <v>1572</v>
      </c>
      <c r="F1985">
        <v>1987</v>
      </c>
      <c r="G1985">
        <v>198</v>
      </c>
      <c r="H1985">
        <v>52</v>
      </c>
      <c r="I1985">
        <v>70</v>
      </c>
      <c r="J1985">
        <v>-7</v>
      </c>
      <c r="K1985" s="2">
        <f>Spotify_2000[[#This Row],[Columna2]]/60</f>
        <v>5.05</v>
      </c>
      <c r="L1985">
        <v>303</v>
      </c>
      <c r="M1985">
        <v>1</v>
      </c>
      <c r="N1985">
        <v>54</v>
      </c>
      <c r="Q1985"/>
    </row>
    <row r="1986" spans="1:17" x14ac:dyDescent="0.3">
      <c r="A1986">
        <v>751</v>
      </c>
      <c r="B1986" t="s">
        <v>1222</v>
      </c>
      <c r="C1986" t="s">
        <v>245</v>
      </c>
      <c r="E1986" t="s">
        <v>62</v>
      </c>
      <c r="F1986">
        <v>2018</v>
      </c>
      <c r="G1986">
        <v>198</v>
      </c>
      <c r="H1986">
        <v>61</v>
      </c>
      <c r="I1986">
        <v>30</v>
      </c>
      <c r="J1986">
        <v>-7</v>
      </c>
      <c r="K1986" s="2">
        <f>Spotify_2000[[#This Row],[Columna2]]/60</f>
        <v>4.1833333333333336</v>
      </c>
      <c r="L1986">
        <v>251</v>
      </c>
      <c r="M1986">
        <v>6</v>
      </c>
      <c r="N1986">
        <v>32</v>
      </c>
      <c r="Q1986"/>
    </row>
    <row r="1987" spans="1:17" x14ac:dyDescent="0.3">
      <c r="A1987">
        <v>378</v>
      </c>
      <c r="B1987" t="s">
        <v>661</v>
      </c>
      <c r="C1987" t="s">
        <v>144</v>
      </c>
      <c r="E1987" t="s">
        <v>145</v>
      </c>
      <c r="F1987">
        <v>2005</v>
      </c>
      <c r="G1987">
        <v>199</v>
      </c>
      <c r="H1987">
        <v>36</v>
      </c>
      <c r="I1987">
        <v>28</v>
      </c>
      <c r="J1987">
        <v>-13</v>
      </c>
      <c r="K1987" s="2">
        <f>Spotify_2000[[#This Row],[Columna2]]/60</f>
        <v>3.4166666666666665</v>
      </c>
      <c r="L1987">
        <v>205</v>
      </c>
      <c r="M1987">
        <v>61</v>
      </c>
      <c r="N1987">
        <v>33</v>
      </c>
      <c r="Q1987"/>
    </row>
    <row r="1988" spans="1:17" x14ac:dyDescent="0.3">
      <c r="A1988">
        <v>1046</v>
      </c>
      <c r="B1988" t="s">
        <v>1637</v>
      </c>
      <c r="C1988" t="s">
        <v>1497</v>
      </c>
      <c r="E1988" t="s">
        <v>1498</v>
      </c>
      <c r="F1988">
        <v>1977</v>
      </c>
      <c r="G1988">
        <v>200</v>
      </c>
      <c r="H1988">
        <v>42</v>
      </c>
      <c r="I1988">
        <v>29</v>
      </c>
      <c r="J1988">
        <v>-9</v>
      </c>
      <c r="K1988" s="2">
        <f>Spotify_2000[[#This Row],[Columna2]]/60</f>
        <v>3.8666666666666667</v>
      </c>
      <c r="L1988">
        <v>232</v>
      </c>
      <c r="M1988">
        <v>84</v>
      </c>
      <c r="N1988">
        <v>48</v>
      </c>
      <c r="Q1988"/>
    </row>
    <row r="1989" spans="1:17" x14ac:dyDescent="0.3">
      <c r="A1989">
        <v>852</v>
      </c>
      <c r="B1989" t="s">
        <v>1371</v>
      </c>
      <c r="C1989" t="s">
        <v>1372</v>
      </c>
      <c r="E1989" t="s">
        <v>1368</v>
      </c>
      <c r="F1989">
        <v>1971</v>
      </c>
      <c r="G1989">
        <v>203</v>
      </c>
      <c r="H1989">
        <v>82</v>
      </c>
      <c r="I1989">
        <v>27</v>
      </c>
      <c r="J1989">
        <v>-6</v>
      </c>
      <c r="K1989" s="2">
        <f>Spotify_2000[[#This Row],[Columna2]]/60</f>
        <v>3.8833333333333333</v>
      </c>
      <c r="L1989">
        <v>233</v>
      </c>
      <c r="M1989">
        <v>10</v>
      </c>
      <c r="N1989">
        <v>69</v>
      </c>
      <c r="Q1989"/>
    </row>
    <row r="1990" spans="1:17" x14ac:dyDescent="0.3">
      <c r="A1990">
        <v>1615</v>
      </c>
      <c r="B1990" t="s">
        <v>2364</v>
      </c>
      <c r="C1990" t="s">
        <v>1284</v>
      </c>
      <c r="E1990" t="s">
        <v>33</v>
      </c>
      <c r="F1990">
        <v>1993</v>
      </c>
      <c r="G1990">
        <v>203</v>
      </c>
      <c r="H1990">
        <v>64</v>
      </c>
      <c r="I1990">
        <v>26</v>
      </c>
      <c r="J1990">
        <v>-10</v>
      </c>
      <c r="K1990" s="2">
        <f>Spotify_2000[[#This Row],[Columna2]]/60</f>
        <v>4.6833333333333336</v>
      </c>
      <c r="L1990">
        <v>281</v>
      </c>
      <c r="M1990">
        <v>20</v>
      </c>
      <c r="N1990">
        <v>74</v>
      </c>
      <c r="Q1990"/>
    </row>
    <row r="1991" spans="1:17" x14ac:dyDescent="0.3">
      <c r="A1991">
        <v>1219</v>
      </c>
      <c r="B1991" t="s">
        <v>1857</v>
      </c>
      <c r="C1991" t="s">
        <v>1492</v>
      </c>
      <c r="E1991" t="s">
        <v>1493</v>
      </c>
      <c r="F1991">
        <v>1982</v>
      </c>
      <c r="G1991">
        <v>204</v>
      </c>
      <c r="H1991">
        <v>41</v>
      </c>
      <c r="I1991">
        <v>62</v>
      </c>
      <c r="J1991">
        <v>-12</v>
      </c>
      <c r="K1991" s="2">
        <f>Spotify_2000[[#This Row],[Columna2]]/60</f>
        <v>4.2</v>
      </c>
      <c r="L1991">
        <v>252</v>
      </c>
      <c r="M1991">
        <v>68</v>
      </c>
      <c r="N1991">
        <v>65</v>
      </c>
      <c r="Q1991"/>
    </row>
    <row r="1992" spans="1:17" x14ac:dyDescent="0.3">
      <c r="A1992">
        <v>1809</v>
      </c>
      <c r="B1992" t="s">
        <v>2609</v>
      </c>
      <c r="C1992" t="s">
        <v>422</v>
      </c>
      <c r="E1992" t="s">
        <v>33</v>
      </c>
      <c r="F1992">
        <v>1999</v>
      </c>
      <c r="G1992">
        <v>204</v>
      </c>
      <c r="H1992">
        <v>47</v>
      </c>
      <c r="I1992">
        <v>24</v>
      </c>
      <c r="J1992">
        <v>-8</v>
      </c>
      <c r="K1992" s="2">
        <f>Spotify_2000[[#This Row],[Columna2]]/60</f>
        <v>3.4166666666666665</v>
      </c>
      <c r="L1992">
        <v>205</v>
      </c>
      <c r="M1992">
        <v>31</v>
      </c>
      <c r="N1992">
        <v>62</v>
      </c>
      <c r="Q1992"/>
    </row>
    <row r="1993" spans="1:17" x14ac:dyDescent="0.3">
      <c r="A1993">
        <v>285</v>
      </c>
      <c r="B1993" t="s">
        <v>525</v>
      </c>
      <c r="C1993" t="s">
        <v>526</v>
      </c>
      <c r="E1993" t="s">
        <v>5</v>
      </c>
      <c r="F1993">
        <v>2004</v>
      </c>
      <c r="G1993">
        <v>205</v>
      </c>
      <c r="H1993">
        <v>47</v>
      </c>
      <c r="I1993">
        <v>38</v>
      </c>
      <c r="J1993">
        <v>-12</v>
      </c>
      <c r="K1993" s="2">
        <f>Spotify_2000[[#This Row],[Columna2]]/60</f>
        <v>3.1666666666666665</v>
      </c>
      <c r="L1993">
        <v>190</v>
      </c>
      <c r="M1993">
        <v>34</v>
      </c>
      <c r="N1993">
        <v>34</v>
      </c>
      <c r="Q1993"/>
    </row>
    <row r="1994" spans="1:17" x14ac:dyDescent="0.3">
      <c r="A1994">
        <v>1427</v>
      </c>
      <c r="B1994" t="s">
        <v>2121</v>
      </c>
      <c r="C1994" t="s">
        <v>2106</v>
      </c>
      <c r="E1994" t="s">
        <v>33</v>
      </c>
      <c r="F1994">
        <v>1987</v>
      </c>
      <c r="G1994">
        <v>206</v>
      </c>
      <c r="H1994">
        <v>89</v>
      </c>
      <c r="I1994">
        <v>38</v>
      </c>
      <c r="J1994">
        <v>-9</v>
      </c>
      <c r="K1994" s="2">
        <f>Spotify_2000[[#This Row],[Columna2]]/60</f>
        <v>4.1166666666666663</v>
      </c>
      <c r="L1994">
        <v>247</v>
      </c>
      <c r="M1994">
        <v>3</v>
      </c>
      <c r="N1994">
        <v>67</v>
      </c>
      <c r="Q1994"/>
    </row>
    <row r="1995" spans="1:17" x14ac:dyDescent="0.3">
      <c r="A1995">
        <v>1994</v>
      </c>
      <c r="B1995" t="s">
        <v>2834</v>
      </c>
      <c r="C1995" t="s">
        <v>2835</v>
      </c>
      <c r="E1995" t="s">
        <v>2</v>
      </c>
      <c r="F1995">
        <v>1959</v>
      </c>
      <c r="H1995">
        <v>50</v>
      </c>
      <c r="I1995">
        <v>49</v>
      </c>
      <c r="J1995">
        <v>-10</v>
      </c>
      <c r="K1995" s="2">
        <f>Spotify_2000[[#This Row],[Columna2]]/60</f>
        <v>2.4666666666666668</v>
      </c>
      <c r="L1995">
        <v>148</v>
      </c>
      <c r="M1995">
        <v>74</v>
      </c>
      <c r="N1995">
        <v>56</v>
      </c>
      <c r="Q1995"/>
    </row>
  </sheetData>
  <phoneticPr fontId="1" type="noConversion"/>
  <conditionalFormatting sqref="B1">
    <cfRule type="duplicateValues" dxfId="14" priority="3"/>
  </conditionalFormatting>
  <conditionalFormatting sqref="B2:B1995">
    <cfRule type="duplicateValues" dxfId="13" priority="2"/>
  </conditionalFormatting>
  <conditionalFormatting sqref="C2:C1995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7139-338F-4643-BAF6-33C015791B63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2874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1346</v>
      </c>
      <c r="B4" t="s">
        <v>2016</v>
      </c>
      <c r="C4" t="s">
        <v>2017</v>
      </c>
      <c r="E4" t="s">
        <v>11</v>
      </c>
      <c r="F4">
        <v>1986</v>
      </c>
      <c r="G4">
        <v>90</v>
      </c>
      <c r="H4">
        <v>100</v>
      </c>
      <c r="I4">
        <v>28</v>
      </c>
      <c r="J4">
        <v>-4</v>
      </c>
      <c r="K4">
        <v>10</v>
      </c>
      <c r="L4">
        <v>4.8499999999999996</v>
      </c>
      <c r="M4">
        <v>291</v>
      </c>
      <c r="N4">
        <v>0</v>
      </c>
      <c r="O4">
        <v>57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30E0-A148-465A-B77C-F4BC7FE72371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8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2876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1979</v>
      </c>
      <c r="B4" t="s">
        <v>2814</v>
      </c>
      <c r="C4" t="s">
        <v>2815</v>
      </c>
      <c r="E4" t="s">
        <v>2</v>
      </c>
      <c r="F4">
        <v>1969</v>
      </c>
      <c r="G4">
        <v>121</v>
      </c>
      <c r="H4">
        <v>3</v>
      </c>
      <c r="I4">
        <v>31</v>
      </c>
      <c r="J4">
        <v>-22</v>
      </c>
      <c r="K4">
        <v>14</v>
      </c>
      <c r="L4">
        <v>4.3499999999999996</v>
      </c>
      <c r="M4">
        <v>261</v>
      </c>
      <c r="N4">
        <v>73</v>
      </c>
      <c r="O4">
        <v>64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F7CB-1F0C-44BB-A08A-BF718B846627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2877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879</v>
      </c>
      <c r="B4" t="s">
        <v>1407</v>
      </c>
      <c r="C4" t="s">
        <v>1094</v>
      </c>
      <c r="E4" t="s">
        <v>563</v>
      </c>
      <c r="F4">
        <v>1971</v>
      </c>
      <c r="G4">
        <v>119</v>
      </c>
      <c r="H4">
        <v>4</v>
      </c>
      <c r="I4">
        <v>47</v>
      </c>
      <c r="J4">
        <v>-22</v>
      </c>
      <c r="K4">
        <v>18</v>
      </c>
      <c r="L4">
        <v>5.1833333333333336</v>
      </c>
      <c r="M4">
        <v>311</v>
      </c>
      <c r="N4">
        <v>95</v>
      </c>
      <c r="O4">
        <v>63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6DEC-A8A5-4839-B0CE-09F3B163A6FB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8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2876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1979</v>
      </c>
      <c r="B4" t="s">
        <v>2814</v>
      </c>
      <c r="C4" t="s">
        <v>2815</v>
      </c>
      <c r="E4" t="s">
        <v>2</v>
      </c>
      <c r="F4">
        <v>1969</v>
      </c>
      <c r="G4">
        <v>121</v>
      </c>
      <c r="H4">
        <v>3</v>
      </c>
      <c r="I4">
        <v>31</v>
      </c>
      <c r="J4">
        <v>-22</v>
      </c>
      <c r="K4">
        <v>14</v>
      </c>
      <c r="L4">
        <v>4.3499999999999996</v>
      </c>
      <c r="M4">
        <v>261</v>
      </c>
      <c r="N4">
        <v>73</v>
      </c>
      <c r="O4">
        <v>64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5E38-037A-4E97-8A65-F1E0E84C3C5B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2878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794</v>
      </c>
      <c r="B4" t="s">
        <v>1288</v>
      </c>
      <c r="C4" t="s">
        <v>1289</v>
      </c>
      <c r="E4" t="s">
        <v>261</v>
      </c>
      <c r="F4">
        <v>2019</v>
      </c>
      <c r="G4">
        <v>98</v>
      </c>
      <c r="H4">
        <v>59</v>
      </c>
      <c r="I4">
        <v>82</v>
      </c>
      <c r="J4">
        <v>-6</v>
      </c>
      <c r="K4">
        <v>51</v>
      </c>
      <c r="L4">
        <v>3.4833333333333334</v>
      </c>
      <c r="M4">
        <v>209</v>
      </c>
      <c r="N4">
        <v>69</v>
      </c>
      <c r="O4">
        <v>100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EEE6-8587-4300-8FB1-F6D7400526AA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2879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788</v>
      </c>
      <c r="B4" t="s">
        <v>1278</v>
      </c>
      <c r="C4" t="s">
        <v>19</v>
      </c>
      <c r="E4" t="s">
        <v>20</v>
      </c>
      <c r="F4">
        <v>2019</v>
      </c>
      <c r="G4">
        <v>91</v>
      </c>
      <c r="H4">
        <v>32</v>
      </c>
      <c r="I4">
        <v>76</v>
      </c>
      <c r="J4">
        <v>-7</v>
      </c>
      <c r="K4">
        <v>57</v>
      </c>
      <c r="L4">
        <v>3.15</v>
      </c>
      <c r="M4">
        <v>189</v>
      </c>
      <c r="N4">
        <v>84</v>
      </c>
      <c r="O4">
        <v>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4DAF-1247-48F6-BD0A-D4CA32DD3E07}">
  <dimension ref="A1:O5"/>
  <sheetViews>
    <sheetView workbookViewId="0"/>
  </sheetViews>
  <sheetFormatPr baseColWidth="10" defaultRowHeight="14.4" x14ac:dyDescent="0.3"/>
  <cols>
    <col min="1" max="1" width="21" bestFit="1" customWidth="1"/>
    <col min="2" max="2" width="24.664062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2880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787</v>
      </c>
      <c r="B4" t="s">
        <v>1276</v>
      </c>
      <c r="C4" t="s">
        <v>1277</v>
      </c>
      <c r="E4" t="s">
        <v>877</v>
      </c>
      <c r="F4">
        <v>2019</v>
      </c>
      <c r="G4">
        <v>135</v>
      </c>
      <c r="H4">
        <v>43</v>
      </c>
      <c r="I4">
        <v>70</v>
      </c>
      <c r="J4">
        <v>-11</v>
      </c>
      <c r="K4">
        <v>56</v>
      </c>
      <c r="L4">
        <v>3.2333333333333334</v>
      </c>
      <c r="M4">
        <v>194</v>
      </c>
      <c r="N4">
        <v>33</v>
      </c>
      <c r="O4">
        <v>95</v>
      </c>
    </row>
    <row r="5" spans="1:15" x14ac:dyDescent="0.3">
      <c r="A5">
        <v>1642</v>
      </c>
      <c r="B5" t="s">
        <v>2399</v>
      </c>
      <c r="C5" t="s">
        <v>2400</v>
      </c>
      <c r="E5" t="s">
        <v>55</v>
      </c>
      <c r="F5">
        <v>1994</v>
      </c>
      <c r="G5">
        <v>150</v>
      </c>
      <c r="H5">
        <v>63</v>
      </c>
      <c r="I5">
        <v>34</v>
      </c>
      <c r="J5">
        <v>-7</v>
      </c>
      <c r="K5">
        <v>35</v>
      </c>
      <c r="L5">
        <v>4.0166666666666666</v>
      </c>
      <c r="M5">
        <v>241</v>
      </c>
      <c r="N5">
        <v>16</v>
      </c>
      <c r="O5">
        <v>95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47BB-C6CA-41F8-A64E-9419E1ED85B6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2881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1794</v>
      </c>
      <c r="B4" t="s">
        <v>2592</v>
      </c>
      <c r="C4" t="s">
        <v>197</v>
      </c>
      <c r="E4" t="s">
        <v>36</v>
      </c>
      <c r="F4">
        <v>1998</v>
      </c>
      <c r="G4">
        <v>136</v>
      </c>
      <c r="H4">
        <v>17</v>
      </c>
      <c r="I4">
        <v>54</v>
      </c>
      <c r="J4">
        <v>-13</v>
      </c>
      <c r="K4">
        <v>24</v>
      </c>
      <c r="L4">
        <v>3.9666666666666668</v>
      </c>
      <c r="M4">
        <v>238</v>
      </c>
      <c r="N4">
        <v>74</v>
      </c>
      <c r="O4">
        <v>11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9C62-521D-4B2B-B2CA-5F8B0647C201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2873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774</v>
      </c>
      <c r="B4" t="s">
        <v>1256</v>
      </c>
      <c r="C4" t="s">
        <v>65</v>
      </c>
      <c r="E4" t="s">
        <v>62</v>
      </c>
      <c r="F4">
        <v>2018</v>
      </c>
      <c r="G4">
        <v>86</v>
      </c>
      <c r="H4">
        <v>61</v>
      </c>
      <c r="I4">
        <v>51</v>
      </c>
      <c r="J4">
        <v>-5</v>
      </c>
      <c r="K4">
        <v>23</v>
      </c>
      <c r="L4">
        <v>4.916666666666667</v>
      </c>
      <c r="M4">
        <v>295</v>
      </c>
      <c r="N4">
        <v>0</v>
      </c>
      <c r="O4">
        <v>12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8582-D275-44F1-8CFE-9E0C03AE6FA8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2882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625</v>
      </c>
      <c r="B4" t="s">
        <v>1037</v>
      </c>
      <c r="C4" t="s">
        <v>197</v>
      </c>
      <c r="E4" t="s">
        <v>36</v>
      </c>
      <c r="F4">
        <v>2015</v>
      </c>
      <c r="G4">
        <v>171</v>
      </c>
      <c r="H4">
        <v>50</v>
      </c>
      <c r="I4">
        <v>36</v>
      </c>
      <c r="J4">
        <v>-6</v>
      </c>
      <c r="K4">
        <v>39</v>
      </c>
      <c r="L4">
        <v>4.2333333333333334</v>
      </c>
      <c r="M4">
        <v>254</v>
      </c>
      <c r="N4">
        <v>0</v>
      </c>
      <c r="O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8F01-AB09-460C-979B-E90F61B0B3C3}">
  <dimension ref="A1:O24"/>
  <sheetViews>
    <sheetView workbookViewId="0">
      <selection activeCell="D13" sqref="D13:D24"/>
    </sheetView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2870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1994</v>
      </c>
      <c r="B4" t="s">
        <v>2834</v>
      </c>
      <c r="C4" t="s">
        <v>2835</v>
      </c>
      <c r="E4" t="s">
        <v>2</v>
      </c>
      <c r="F4">
        <v>1959</v>
      </c>
      <c r="H4">
        <v>50</v>
      </c>
      <c r="I4">
        <v>49</v>
      </c>
      <c r="J4">
        <v>-10</v>
      </c>
      <c r="K4">
        <v>83</v>
      </c>
      <c r="L4">
        <v>2.4666666666666668</v>
      </c>
      <c r="M4">
        <v>148</v>
      </c>
      <c r="N4">
        <v>74</v>
      </c>
      <c r="O4">
        <v>56</v>
      </c>
    </row>
    <row r="12" spans="1:15" x14ac:dyDescent="0.3">
      <c r="D12" s="18" t="s">
        <v>2841</v>
      </c>
    </row>
    <row r="13" spans="1:15" x14ac:dyDescent="0.3">
      <c r="D13" s="20">
        <v>2018</v>
      </c>
    </row>
    <row r="14" spans="1:15" x14ac:dyDescent="0.3">
      <c r="D14" s="20">
        <v>2004</v>
      </c>
    </row>
    <row r="15" spans="1:15" x14ac:dyDescent="0.3">
      <c r="D15" s="19">
        <v>2014</v>
      </c>
    </row>
    <row r="16" spans="1:15" x14ac:dyDescent="0.3">
      <c r="D16" s="19">
        <v>2005</v>
      </c>
    </row>
    <row r="17" spans="4:4" x14ac:dyDescent="0.3">
      <c r="D17" s="20">
        <v>2009</v>
      </c>
    </row>
    <row r="18" spans="4:4" x14ac:dyDescent="0.3">
      <c r="D18" s="20">
        <v>2007</v>
      </c>
    </row>
    <row r="19" spans="4:4" x14ac:dyDescent="0.3">
      <c r="D19" s="19">
        <v>1976</v>
      </c>
    </row>
    <row r="20" spans="4:4" x14ac:dyDescent="0.3">
      <c r="D20" s="19">
        <v>2002</v>
      </c>
    </row>
    <row r="21" spans="4:4" x14ac:dyDescent="0.3">
      <c r="D21" s="20">
        <v>2012</v>
      </c>
    </row>
    <row r="22" spans="4:4" x14ac:dyDescent="0.3">
      <c r="D22" s="19">
        <v>2011</v>
      </c>
    </row>
    <row r="23" spans="4:4" x14ac:dyDescent="0.3">
      <c r="D23" s="19">
        <v>1986</v>
      </c>
    </row>
    <row r="24" spans="4:4" x14ac:dyDescent="0.3">
      <c r="D24" s="19">
        <v>1983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E70D-094A-4A8F-BB4D-548828DE86B7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2883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412</v>
      </c>
      <c r="B4" t="s">
        <v>711</v>
      </c>
      <c r="C4" t="s">
        <v>712</v>
      </c>
      <c r="E4" t="s">
        <v>5</v>
      </c>
      <c r="F4">
        <v>2010</v>
      </c>
      <c r="G4">
        <v>131</v>
      </c>
      <c r="H4">
        <v>83</v>
      </c>
      <c r="I4">
        <v>43</v>
      </c>
      <c r="J4">
        <v>-7</v>
      </c>
      <c r="K4">
        <v>71</v>
      </c>
      <c r="L4">
        <v>3.6166666666666667</v>
      </c>
      <c r="M4">
        <v>217</v>
      </c>
      <c r="N4">
        <v>1</v>
      </c>
      <c r="O4">
        <v>14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4FBC-4B5F-4BD1-8FB8-7FE5925BD0C5}">
  <dimension ref="A1:O5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2884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606</v>
      </c>
      <c r="B4" t="s">
        <v>1010</v>
      </c>
      <c r="C4" t="s">
        <v>1011</v>
      </c>
      <c r="E4" t="s">
        <v>44</v>
      </c>
      <c r="F4">
        <v>2015</v>
      </c>
      <c r="G4">
        <v>114</v>
      </c>
      <c r="H4">
        <v>44</v>
      </c>
      <c r="I4">
        <v>37</v>
      </c>
      <c r="J4">
        <v>-15</v>
      </c>
      <c r="K4">
        <v>45</v>
      </c>
      <c r="L4">
        <v>3.3</v>
      </c>
      <c r="M4">
        <v>198</v>
      </c>
      <c r="N4">
        <v>82</v>
      </c>
      <c r="O4">
        <v>15</v>
      </c>
    </row>
    <row r="5" spans="1:15" x14ac:dyDescent="0.3">
      <c r="A5">
        <v>754</v>
      </c>
      <c r="B5" t="s">
        <v>1227</v>
      </c>
      <c r="C5" t="s">
        <v>1226</v>
      </c>
      <c r="E5" t="s">
        <v>62</v>
      </c>
      <c r="F5">
        <v>2018</v>
      </c>
      <c r="G5">
        <v>87</v>
      </c>
      <c r="H5">
        <v>38</v>
      </c>
      <c r="I5">
        <v>35</v>
      </c>
      <c r="J5">
        <v>-10</v>
      </c>
      <c r="K5">
        <v>53</v>
      </c>
      <c r="L5">
        <v>4.2166666666666668</v>
      </c>
      <c r="M5">
        <v>253</v>
      </c>
      <c r="N5">
        <v>73</v>
      </c>
      <c r="O5">
        <v>15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5377-5ED8-473F-91F7-7473A7EE9CCE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2883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412</v>
      </c>
      <c r="B4" t="s">
        <v>711</v>
      </c>
      <c r="C4" t="s">
        <v>712</v>
      </c>
      <c r="E4" t="s">
        <v>5</v>
      </c>
      <c r="F4">
        <v>2010</v>
      </c>
      <c r="G4">
        <v>131</v>
      </c>
      <c r="H4">
        <v>83</v>
      </c>
      <c r="I4">
        <v>43</v>
      </c>
      <c r="J4">
        <v>-7</v>
      </c>
      <c r="K4">
        <v>71</v>
      </c>
      <c r="L4">
        <v>3.6166666666666667</v>
      </c>
      <c r="M4">
        <v>217</v>
      </c>
      <c r="N4">
        <v>1</v>
      </c>
      <c r="O4">
        <v>14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B439-C294-4AA8-8A47-6F94B92B3AEA}">
  <dimension ref="A1:O5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2884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606</v>
      </c>
      <c r="B4" t="s">
        <v>1010</v>
      </c>
      <c r="C4" t="s">
        <v>1011</v>
      </c>
      <c r="E4" t="s">
        <v>44</v>
      </c>
      <c r="F4">
        <v>2015</v>
      </c>
      <c r="G4">
        <v>114</v>
      </c>
      <c r="H4">
        <v>44</v>
      </c>
      <c r="I4">
        <v>37</v>
      </c>
      <c r="J4">
        <v>-15</v>
      </c>
      <c r="K4">
        <v>45</v>
      </c>
      <c r="L4">
        <v>3.3</v>
      </c>
      <c r="M4">
        <v>198</v>
      </c>
      <c r="N4">
        <v>82</v>
      </c>
      <c r="O4">
        <v>15</v>
      </c>
    </row>
    <row r="5" spans="1:15" x14ac:dyDescent="0.3">
      <c r="A5">
        <v>754</v>
      </c>
      <c r="B5" t="s">
        <v>1227</v>
      </c>
      <c r="C5" t="s">
        <v>1226</v>
      </c>
      <c r="E5" t="s">
        <v>62</v>
      </c>
      <c r="F5">
        <v>2018</v>
      </c>
      <c r="G5">
        <v>87</v>
      </c>
      <c r="H5">
        <v>38</v>
      </c>
      <c r="I5">
        <v>35</v>
      </c>
      <c r="J5">
        <v>-10</v>
      </c>
      <c r="K5">
        <v>53</v>
      </c>
      <c r="L5">
        <v>4.2166666666666668</v>
      </c>
      <c r="M5">
        <v>253</v>
      </c>
      <c r="N5">
        <v>73</v>
      </c>
      <c r="O5">
        <v>15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0602-C7F1-4DC9-A79D-DDF64BEBC925}">
  <dimension ref="A1:O57"/>
  <sheetViews>
    <sheetView topLeftCell="B1" workbookViewId="0"/>
  </sheetViews>
  <sheetFormatPr baseColWidth="10" defaultRowHeight="14.4" x14ac:dyDescent="0.3"/>
  <cols>
    <col min="1" max="1" width="21" bestFit="1" customWidth="1"/>
    <col min="2" max="2" width="59" bestFit="1" customWidth="1"/>
    <col min="3" max="3" width="27.3320312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2885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26</v>
      </c>
      <c r="B4" t="s">
        <v>66</v>
      </c>
      <c r="C4" t="s">
        <v>67</v>
      </c>
      <c r="E4" t="s">
        <v>68</v>
      </c>
      <c r="F4">
        <v>2008</v>
      </c>
      <c r="G4">
        <v>130</v>
      </c>
      <c r="H4">
        <v>48</v>
      </c>
      <c r="I4">
        <v>55</v>
      </c>
      <c r="J4">
        <v>-8</v>
      </c>
      <c r="K4">
        <v>18</v>
      </c>
      <c r="L4">
        <v>4.5</v>
      </c>
      <c r="M4">
        <v>270</v>
      </c>
      <c r="N4">
        <v>48</v>
      </c>
      <c r="O4">
        <v>50</v>
      </c>
    </row>
    <row r="5" spans="1:15" x14ac:dyDescent="0.3">
      <c r="A5">
        <v>29</v>
      </c>
      <c r="B5" t="s">
        <v>73</v>
      </c>
      <c r="C5" t="s">
        <v>74</v>
      </c>
      <c r="E5" t="s">
        <v>75</v>
      </c>
      <c r="F5">
        <v>2008</v>
      </c>
      <c r="G5">
        <v>142</v>
      </c>
      <c r="H5">
        <v>24</v>
      </c>
      <c r="I5">
        <v>34</v>
      </c>
      <c r="J5">
        <v>-11</v>
      </c>
      <c r="K5">
        <v>19</v>
      </c>
      <c r="L5">
        <v>4.3166666666666664</v>
      </c>
      <c r="M5">
        <v>259</v>
      </c>
      <c r="N5">
        <v>92</v>
      </c>
      <c r="O5">
        <v>48</v>
      </c>
    </row>
    <row r="6" spans="1:15" x14ac:dyDescent="0.3">
      <c r="A6">
        <v>33</v>
      </c>
      <c r="B6" t="s">
        <v>82</v>
      </c>
      <c r="C6" t="s">
        <v>83</v>
      </c>
      <c r="E6" t="s">
        <v>84</v>
      </c>
      <c r="F6">
        <v>2008</v>
      </c>
      <c r="G6">
        <v>80</v>
      </c>
      <c r="H6">
        <v>47</v>
      </c>
      <c r="I6">
        <v>62</v>
      </c>
      <c r="J6">
        <v>-6</v>
      </c>
      <c r="K6">
        <v>33</v>
      </c>
      <c r="L6">
        <v>3.5166666666666666</v>
      </c>
      <c r="M6">
        <v>211</v>
      </c>
      <c r="N6">
        <v>31</v>
      </c>
      <c r="O6">
        <v>63</v>
      </c>
    </row>
    <row r="7" spans="1:15" x14ac:dyDescent="0.3">
      <c r="A7">
        <v>47</v>
      </c>
      <c r="B7" t="s">
        <v>112</v>
      </c>
      <c r="C7" t="s">
        <v>113</v>
      </c>
      <c r="E7" t="s">
        <v>114</v>
      </c>
      <c r="F7">
        <v>2008</v>
      </c>
      <c r="G7">
        <v>115</v>
      </c>
      <c r="H7">
        <v>46</v>
      </c>
      <c r="I7">
        <v>83</v>
      </c>
      <c r="J7">
        <v>-10</v>
      </c>
      <c r="K7">
        <v>88</v>
      </c>
      <c r="L7">
        <v>5.5166666666666666</v>
      </c>
      <c r="M7">
        <v>331</v>
      </c>
      <c r="N7">
        <v>48</v>
      </c>
      <c r="O7">
        <v>43</v>
      </c>
    </row>
    <row r="8" spans="1:15" x14ac:dyDescent="0.3">
      <c r="A8">
        <v>54</v>
      </c>
      <c r="B8" t="s">
        <v>128</v>
      </c>
      <c r="C8" t="s">
        <v>129</v>
      </c>
      <c r="E8" t="s">
        <v>11</v>
      </c>
      <c r="F8">
        <v>2008</v>
      </c>
      <c r="G8">
        <v>122</v>
      </c>
      <c r="H8">
        <v>77</v>
      </c>
      <c r="I8">
        <v>30</v>
      </c>
      <c r="J8">
        <v>-3</v>
      </c>
      <c r="K8">
        <v>9</v>
      </c>
      <c r="L8">
        <v>7.7833333333333332</v>
      </c>
      <c r="M8">
        <v>467</v>
      </c>
      <c r="N8">
        <v>0</v>
      </c>
      <c r="O8">
        <v>52</v>
      </c>
    </row>
    <row r="9" spans="1:15" x14ac:dyDescent="0.3">
      <c r="A9">
        <v>60</v>
      </c>
      <c r="B9" t="s">
        <v>141</v>
      </c>
      <c r="C9" t="s">
        <v>142</v>
      </c>
      <c r="E9" t="s">
        <v>5</v>
      </c>
      <c r="F9">
        <v>2008</v>
      </c>
      <c r="G9">
        <v>124</v>
      </c>
      <c r="H9">
        <v>59</v>
      </c>
      <c r="I9">
        <v>47</v>
      </c>
      <c r="J9">
        <v>-8</v>
      </c>
      <c r="K9">
        <v>18</v>
      </c>
      <c r="L9">
        <v>3.9333333333333331</v>
      </c>
      <c r="M9">
        <v>236</v>
      </c>
      <c r="N9">
        <v>42</v>
      </c>
      <c r="O9">
        <v>38</v>
      </c>
    </row>
    <row r="10" spans="1:15" x14ac:dyDescent="0.3">
      <c r="A10">
        <v>63</v>
      </c>
      <c r="B10" t="s">
        <v>149</v>
      </c>
      <c r="C10" t="s">
        <v>150</v>
      </c>
      <c r="E10" t="s">
        <v>44</v>
      </c>
      <c r="F10">
        <v>2008</v>
      </c>
      <c r="G10">
        <v>166</v>
      </c>
      <c r="H10">
        <v>75</v>
      </c>
      <c r="I10">
        <v>70</v>
      </c>
      <c r="J10">
        <v>-9</v>
      </c>
      <c r="K10">
        <v>91</v>
      </c>
      <c r="L10">
        <v>3.25</v>
      </c>
      <c r="M10">
        <v>195</v>
      </c>
      <c r="N10">
        <v>13</v>
      </c>
      <c r="O10">
        <v>48</v>
      </c>
    </row>
    <row r="11" spans="1:15" x14ac:dyDescent="0.3">
      <c r="A11">
        <v>71</v>
      </c>
      <c r="B11" t="s">
        <v>165</v>
      </c>
      <c r="C11" t="s">
        <v>83</v>
      </c>
      <c r="E11" t="s">
        <v>84</v>
      </c>
      <c r="F11">
        <v>2008</v>
      </c>
      <c r="G11">
        <v>77</v>
      </c>
      <c r="H11">
        <v>18</v>
      </c>
      <c r="I11">
        <v>55</v>
      </c>
      <c r="J11">
        <v>-11</v>
      </c>
      <c r="K11">
        <v>9</v>
      </c>
      <c r="L11">
        <v>3.5333333333333332</v>
      </c>
      <c r="M11">
        <v>212</v>
      </c>
      <c r="N11">
        <v>89</v>
      </c>
      <c r="O11">
        <v>73</v>
      </c>
    </row>
    <row r="12" spans="1:15" x14ac:dyDescent="0.3">
      <c r="A12">
        <v>73</v>
      </c>
      <c r="B12" t="s">
        <v>168</v>
      </c>
      <c r="C12" t="s">
        <v>169</v>
      </c>
      <c r="E12" t="s">
        <v>170</v>
      </c>
      <c r="F12">
        <v>2008</v>
      </c>
      <c r="G12">
        <v>183</v>
      </c>
      <c r="H12">
        <v>44</v>
      </c>
      <c r="I12">
        <v>56</v>
      </c>
      <c r="J12">
        <v>-8</v>
      </c>
      <c r="K12">
        <v>44</v>
      </c>
      <c r="L12">
        <v>4.8</v>
      </c>
      <c r="M12">
        <v>288</v>
      </c>
      <c r="N12">
        <v>29</v>
      </c>
      <c r="O12">
        <v>58</v>
      </c>
    </row>
    <row r="13" spans="1:15" x14ac:dyDescent="0.3">
      <c r="A13">
        <v>74</v>
      </c>
      <c r="B13" t="s">
        <v>171</v>
      </c>
      <c r="C13" t="s">
        <v>172</v>
      </c>
      <c r="E13" t="s">
        <v>173</v>
      </c>
      <c r="F13">
        <v>2008</v>
      </c>
      <c r="G13">
        <v>178</v>
      </c>
      <c r="H13">
        <v>68</v>
      </c>
      <c r="I13">
        <v>30</v>
      </c>
      <c r="J13">
        <v>-8</v>
      </c>
      <c r="K13">
        <v>77</v>
      </c>
      <c r="L13">
        <v>4.1500000000000004</v>
      </c>
      <c r="M13">
        <v>249</v>
      </c>
      <c r="N13">
        <v>83</v>
      </c>
      <c r="O13">
        <v>46</v>
      </c>
    </row>
    <row r="14" spans="1:15" x14ac:dyDescent="0.3">
      <c r="A14">
        <v>95</v>
      </c>
      <c r="B14" t="s">
        <v>210</v>
      </c>
      <c r="C14" t="s">
        <v>144</v>
      </c>
      <c r="E14" t="s">
        <v>145</v>
      </c>
      <c r="F14">
        <v>2008</v>
      </c>
      <c r="G14">
        <v>157</v>
      </c>
      <c r="H14">
        <v>93</v>
      </c>
      <c r="I14">
        <v>23</v>
      </c>
      <c r="J14">
        <v>-5</v>
      </c>
      <c r="K14">
        <v>28</v>
      </c>
      <c r="L14">
        <v>6.7166666666666668</v>
      </c>
      <c r="M14">
        <v>403</v>
      </c>
      <c r="N14">
        <v>29</v>
      </c>
      <c r="O14">
        <v>32</v>
      </c>
    </row>
    <row r="15" spans="1:15" x14ac:dyDescent="0.3">
      <c r="A15">
        <v>102</v>
      </c>
      <c r="B15" t="s">
        <v>220</v>
      </c>
      <c r="C15" t="s">
        <v>74</v>
      </c>
      <c r="E15" t="s">
        <v>75</v>
      </c>
      <c r="F15">
        <v>2008</v>
      </c>
      <c r="G15">
        <v>104</v>
      </c>
      <c r="H15">
        <v>44</v>
      </c>
      <c r="I15">
        <v>29</v>
      </c>
      <c r="J15">
        <v>-7</v>
      </c>
      <c r="K15">
        <v>16</v>
      </c>
      <c r="L15">
        <v>3.45</v>
      </c>
      <c r="M15">
        <v>207</v>
      </c>
      <c r="N15">
        <v>79</v>
      </c>
      <c r="O15">
        <v>44</v>
      </c>
    </row>
    <row r="16" spans="1:15" x14ac:dyDescent="0.3">
      <c r="A16">
        <v>119</v>
      </c>
      <c r="B16" t="s">
        <v>254</v>
      </c>
      <c r="C16" t="s">
        <v>255</v>
      </c>
      <c r="E16" t="s">
        <v>23</v>
      </c>
      <c r="F16">
        <v>2008</v>
      </c>
      <c r="G16">
        <v>137</v>
      </c>
      <c r="H16">
        <v>72</v>
      </c>
      <c r="I16">
        <v>28</v>
      </c>
      <c r="J16">
        <v>-5</v>
      </c>
      <c r="K16">
        <v>17</v>
      </c>
      <c r="L16">
        <v>3.85</v>
      </c>
      <c r="M16">
        <v>231</v>
      </c>
      <c r="N16">
        <v>1</v>
      </c>
      <c r="O16">
        <v>76</v>
      </c>
    </row>
    <row r="17" spans="1:15" x14ac:dyDescent="0.3">
      <c r="A17">
        <v>121</v>
      </c>
      <c r="B17" t="s">
        <v>258</v>
      </c>
      <c r="C17" t="s">
        <v>137</v>
      </c>
      <c r="E17" t="s">
        <v>55</v>
      </c>
      <c r="F17">
        <v>2008</v>
      </c>
      <c r="G17">
        <v>193</v>
      </c>
      <c r="H17">
        <v>58</v>
      </c>
      <c r="I17">
        <v>43</v>
      </c>
      <c r="J17">
        <v>-5</v>
      </c>
      <c r="K17">
        <v>27</v>
      </c>
      <c r="L17">
        <v>3.2166666666666668</v>
      </c>
      <c r="M17">
        <v>193</v>
      </c>
      <c r="N17">
        <v>4</v>
      </c>
      <c r="O17">
        <v>70</v>
      </c>
    </row>
    <row r="18" spans="1:15" x14ac:dyDescent="0.3">
      <c r="A18">
        <v>122</v>
      </c>
      <c r="B18" t="s">
        <v>259</v>
      </c>
      <c r="C18" t="s">
        <v>260</v>
      </c>
      <c r="E18" t="s">
        <v>261</v>
      </c>
      <c r="F18">
        <v>2008</v>
      </c>
      <c r="G18">
        <v>85</v>
      </c>
      <c r="H18">
        <v>76</v>
      </c>
      <c r="I18">
        <v>37</v>
      </c>
      <c r="J18">
        <v>-9</v>
      </c>
      <c r="K18">
        <v>64</v>
      </c>
      <c r="L18">
        <v>5.0333333333333332</v>
      </c>
      <c r="M18">
        <v>302</v>
      </c>
      <c r="N18">
        <v>22</v>
      </c>
      <c r="O18">
        <v>62</v>
      </c>
    </row>
    <row r="19" spans="1:15" x14ac:dyDescent="0.3">
      <c r="A19">
        <v>143</v>
      </c>
      <c r="B19" t="s">
        <v>296</v>
      </c>
      <c r="C19" t="s">
        <v>297</v>
      </c>
      <c r="E19" t="s">
        <v>233</v>
      </c>
      <c r="F19">
        <v>2008</v>
      </c>
      <c r="G19">
        <v>93</v>
      </c>
      <c r="H19">
        <v>77</v>
      </c>
      <c r="I19">
        <v>52</v>
      </c>
      <c r="J19">
        <v>-11</v>
      </c>
      <c r="K19">
        <v>93</v>
      </c>
      <c r="L19">
        <v>3.0166666666666666</v>
      </c>
      <c r="M19">
        <v>181</v>
      </c>
      <c r="N19">
        <v>14</v>
      </c>
      <c r="O19">
        <v>42</v>
      </c>
    </row>
    <row r="20" spans="1:15" x14ac:dyDescent="0.3">
      <c r="A20">
        <v>154</v>
      </c>
      <c r="B20" t="s">
        <v>319</v>
      </c>
      <c r="C20" t="s">
        <v>150</v>
      </c>
      <c r="E20" t="s">
        <v>44</v>
      </c>
      <c r="F20">
        <v>2008</v>
      </c>
      <c r="G20">
        <v>121</v>
      </c>
      <c r="H20">
        <v>41</v>
      </c>
      <c r="I20">
        <v>83</v>
      </c>
      <c r="J20">
        <v>-14</v>
      </c>
      <c r="K20">
        <v>88</v>
      </c>
      <c r="L20">
        <v>5.4</v>
      </c>
      <c r="M20">
        <v>324</v>
      </c>
      <c r="N20">
        <v>46</v>
      </c>
      <c r="O20">
        <v>44</v>
      </c>
    </row>
    <row r="21" spans="1:15" x14ac:dyDescent="0.3">
      <c r="A21">
        <v>155</v>
      </c>
      <c r="B21" t="s">
        <v>320</v>
      </c>
      <c r="C21" t="s">
        <v>321</v>
      </c>
      <c r="E21" t="s">
        <v>5</v>
      </c>
      <c r="F21">
        <v>2008</v>
      </c>
      <c r="G21">
        <v>126</v>
      </c>
      <c r="H21">
        <v>17</v>
      </c>
      <c r="I21">
        <v>33</v>
      </c>
      <c r="J21">
        <v>-14</v>
      </c>
      <c r="K21">
        <v>19</v>
      </c>
      <c r="L21">
        <v>4.3166666666666664</v>
      </c>
      <c r="M21">
        <v>259</v>
      </c>
      <c r="N21">
        <v>86</v>
      </c>
      <c r="O21">
        <v>44</v>
      </c>
    </row>
    <row r="22" spans="1:15" x14ac:dyDescent="0.3">
      <c r="A22">
        <v>160</v>
      </c>
      <c r="B22" t="s">
        <v>328</v>
      </c>
      <c r="C22" t="s">
        <v>329</v>
      </c>
      <c r="E22" t="s">
        <v>100</v>
      </c>
      <c r="F22">
        <v>2008</v>
      </c>
      <c r="G22">
        <v>136</v>
      </c>
      <c r="H22">
        <v>93</v>
      </c>
      <c r="I22">
        <v>66</v>
      </c>
      <c r="J22">
        <v>-6</v>
      </c>
      <c r="K22">
        <v>46</v>
      </c>
      <c r="L22">
        <v>3.5333333333333332</v>
      </c>
      <c r="M22">
        <v>212</v>
      </c>
      <c r="N22">
        <v>46</v>
      </c>
      <c r="O22">
        <v>58</v>
      </c>
    </row>
    <row r="23" spans="1:15" x14ac:dyDescent="0.3">
      <c r="A23">
        <v>173</v>
      </c>
      <c r="B23" t="s">
        <v>350</v>
      </c>
      <c r="C23" t="s">
        <v>351</v>
      </c>
      <c r="E23" t="s">
        <v>207</v>
      </c>
      <c r="F23">
        <v>2008</v>
      </c>
      <c r="G23">
        <v>100</v>
      </c>
      <c r="H23">
        <v>63</v>
      </c>
      <c r="I23">
        <v>61</v>
      </c>
      <c r="J23">
        <v>-5</v>
      </c>
      <c r="K23">
        <v>33</v>
      </c>
      <c r="L23">
        <v>4.0166666666666666</v>
      </c>
      <c r="M23">
        <v>241</v>
      </c>
      <c r="N23">
        <v>43</v>
      </c>
      <c r="O23">
        <v>64</v>
      </c>
    </row>
    <row r="24" spans="1:15" x14ac:dyDescent="0.3">
      <c r="A24">
        <v>174</v>
      </c>
      <c r="B24" t="s">
        <v>352</v>
      </c>
      <c r="C24" t="s">
        <v>239</v>
      </c>
      <c r="E24" t="s">
        <v>127</v>
      </c>
      <c r="F24">
        <v>2008</v>
      </c>
      <c r="G24">
        <v>173</v>
      </c>
      <c r="H24">
        <v>30</v>
      </c>
      <c r="I24">
        <v>32</v>
      </c>
      <c r="J24">
        <v>-13</v>
      </c>
      <c r="K24">
        <v>44</v>
      </c>
      <c r="L24">
        <v>4.4000000000000004</v>
      </c>
      <c r="M24">
        <v>264</v>
      </c>
      <c r="N24">
        <v>77</v>
      </c>
      <c r="O24">
        <v>75</v>
      </c>
    </row>
    <row r="25" spans="1:15" x14ac:dyDescent="0.3">
      <c r="A25">
        <v>175</v>
      </c>
      <c r="B25" t="s">
        <v>353</v>
      </c>
      <c r="C25" t="s">
        <v>137</v>
      </c>
      <c r="E25" t="s">
        <v>55</v>
      </c>
      <c r="F25">
        <v>2008</v>
      </c>
      <c r="G25">
        <v>80</v>
      </c>
      <c r="H25">
        <v>72</v>
      </c>
      <c r="I25">
        <v>51</v>
      </c>
      <c r="J25">
        <v>-6</v>
      </c>
      <c r="K25">
        <v>47</v>
      </c>
      <c r="L25">
        <v>4.3666666666666663</v>
      </c>
      <c r="M25">
        <v>262</v>
      </c>
      <c r="N25">
        <v>27</v>
      </c>
      <c r="O25">
        <v>78</v>
      </c>
    </row>
    <row r="26" spans="1:15" x14ac:dyDescent="0.3">
      <c r="A26">
        <v>176</v>
      </c>
      <c r="B26" t="s">
        <v>354</v>
      </c>
      <c r="C26" t="s">
        <v>355</v>
      </c>
      <c r="E26" t="s">
        <v>356</v>
      </c>
      <c r="F26">
        <v>2008</v>
      </c>
      <c r="G26">
        <v>190</v>
      </c>
      <c r="H26">
        <v>76</v>
      </c>
      <c r="I26">
        <v>79</v>
      </c>
      <c r="J26">
        <v>-7</v>
      </c>
      <c r="K26">
        <v>49</v>
      </c>
      <c r="L26">
        <v>5.7666666666666666</v>
      </c>
      <c r="M26">
        <v>346</v>
      </c>
      <c r="N26">
        <v>3</v>
      </c>
      <c r="O26">
        <v>46</v>
      </c>
    </row>
    <row r="27" spans="1:15" x14ac:dyDescent="0.3">
      <c r="A27">
        <v>179</v>
      </c>
      <c r="B27" t="s">
        <v>361</v>
      </c>
      <c r="C27" t="s">
        <v>142</v>
      </c>
      <c r="E27" t="s">
        <v>5</v>
      </c>
      <c r="F27">
        <v>2008</v>
      </c>
      <c r="G27">
        <v>91</v>
      </c>
      <c r="H27">
        <v>59</v>
      </c>
      <c r="I27">
        <v>56</v>
      </c>
      <c r="J27">
        <v>-10</v>
      </c>
      <c r="K27">
        <v>48</v>
      </c>
      <c r="L27">
        <v>4.7333333333333334</v>
      </c>
      <c r="M27">
        <v>284</v>
      </c>
      <c r="N27">
        <v>28</v>
      </c>
      <c r="O27">
        <v>50</v>
      </c>
    </row>
    <row r="28" spans="1:15" x14ac:dyDescent="0.3">
      <c r="A28">
        <v>186</v>
      </c>
      <c r="B28" t="s">
        <v>375</v>
      </c>
      <c r="C28" t="s">
        <v>150</v>
      </c>
      <c r="E28" t="s">
        <v>44</v>
      </c>
      <c r="F28">
        <v>2008</v>
      </c>
      <c r="G28">
        <v>138</v>
      </c>
      <c r="H28">
        <v>56</v>
      </c>
      <c r="I28">
        <v>74</v>
      </c>
      <c r="J28">
        <v>-10</v>
      </c>
      <c r="K28">
        <v>98</v>
      </c>
      <c r="L28">
        <v>2.8333333333333335</v>
      </c>
      <c r="M28">
        <v>170</v>
      </c>
      <c r="N28">
        <v>11</v>
      </c>
      <c r="O28">
        <v>49</v>
      </c>
    </row>
    <row r="29" spans="1:15" x14ac:dyDescent="0.3">
      <c r="A29">
        <v>188</v>
      </c>
      <c r="B29" t="s">
        <v>377</v>
      </c>
      <c r="C29" t="s">
        <v>378</v>
      </c>
      <c r="E29" t="s">
        <v>379</v>
      </c>
      <c r="F29">
        <v>2008</v>
      </c>
      <c r="G29">
        <v>138</v>
      </c>
      <c r="H29">
        <v>55</v>
      </c>
      <c r="I29">
        <v>59</v>
      </c>
      <c r="J29">
        <v>-8</v>
      </c>
      <c r="K29">
        <v>50</v>
      </c>
      <c r="L29">
        <v>2.85</v>
      </c>
      <c r="M29">
        <v>171</v>
      </c>
      <c r="N29">
        <v>0</v>
      </c>
      <c r="O29">
        <v>26</v>
      </c>
    </row>
    <row r="30" spans="1:15" x14ac:dyDescent="0.3">
      <c r="A30">
        <v>191</v>
      </c>
      <c r="B30" t="s">
        <v>383</v>
      </c>
      <c r="C30" t="s">
        <v>150</v>
      </c>
      <c r="E30" t="s">
        <v>44</v>
      </c>
      <c r="F30">
        <v>2008</v>
      </c>
      <c r="G30">
        <v>131</v>
      </c>
      <c r="H30">
        <v>71</v>
      </c>
      <c r="I30">
        <v>78</v>
      </c>
      <c r="J30">
        <v>-9</v>
      </c>
      <c r="K30">
        <v>61</v>
      </c>
      <c r="L30">
        <v>6.9</v>
      </c>
      <c r="M30">
        <v>414</v>
      </c>
      <c r="N30">
        <v>46</v>
      </c>
      <c r="O30">
        <v>39</v>
      </c>
    </row>
    <row r="31" spans="1:15" x14ac:dyDescent="0.3">
      <c r="A31">
        <v>197</v>
      </c>
      <c r="B31" t="s">
        <v>393</v>
      </c>
      <c r="C31" t="s">
        <v>394</v>
      </c>
      <c r="E31" t="s">
        <v>36</v>
      </c>
      <c r="F31">
        <v>2008</v>
      </c>
      <c r="G31">
        <v>92</v>
      </c>
      <c r="H31">
        <v>38</v>
      </c>
      <c r="I31">
        <v>57</v>
      </c>
      <c r="J31">
        <v>-10</v>
      </c>
      <c r="K31">
        <v>53</v>
      </c>
      <c r="L31">
        <v>3.4666666666666668</v>
      </c>
      <c r="M31">
        <v>208</v>
      </c>
      <c r="N31">
        <v>85</v>
      </c>
      <c r="O31">
        <v>39</v>
      </c>
    </row>
    <row r="32" spans="1:15" x14ac:dyDescent="0.3">
      <c r="A32">
        <v>206</v>
      </c>
      <c r="B32" t="s">
        <v>409</v>
      </c>
      <c r="C32" t="s">
        <v>150</v>
      </c>
      <c r="E32" t="s">
        <v>44</v>
      </c>
      <c r="F32">
        <v>2008</v>
      </c>
      <c r="G32">
        <v>133</v>
      </c>
      <c r="H32">
        <v>81</v>
      </c>
      <c r="I32">
        <v>86</v>
      </c>
      <c r="J32">
        <v>-8</v>
      </c>
      <c r="K32">
        <v>85</v>
      </c>
      <c r="L32">
        <v>2.6833333333333331</v>
      </c>
      <c r="M32">
        <v>161</v>
      </c>
      <c r="N32">
        <v>31</v>
      </c>
      <c r="O32">
        <v>49</v>
      </c>
    </row>
    <row r="33" spans="1:15" x14ac:dyDescent="0.3">
      <c r="A33">
        <v>207</v>
      </c>
      <c r="B33" t="s">
        <v>410</v>
      </c>
      <c r="C33" t="s">
        <v>142</v>
      </c>
      <c r="E33" t="s">
        <v>5</v>
      </c>
      <c r="F33">
        <v>2008</v>
      </c>
      <c r="G33">
        <v>125</v>
      </c>
      <c r="H33">
        <v>92</v>
      </c>
      <c r="I33">
        <v>52</v>
      </c>
      <c r="J33">
        <v>-7</v>
      </c>
      <c r="K33">
        <v>73</v>
      </c>
      <c r="L33">
        <v>3.9</v>
      </c>
      <c r="M33">
        <v>234</v>
      </c>
      <c r="N33">
        <v>2</v>
      </c>
      <c r="O33">
        <v>34</v>
      </c>
    </row>
    <row r="34" spans="1:15" x14ac:dyDescent="0.3">
      <c r="A34">
        <v>208</v>
      </c>
      <c r="B34" t="s">
        <v>411</v>
      </c>
      <c r="C34" t="s">
        <v>412</v>
      </c>
      <c r="E34" t="s">
        <v>5</v>
      </c>
      <c r="F34">
        <v>2008</v>
      </c>
      <c r="G34">
        <v>170</v>
      </c>
      <c r="H34">
        <v>66</v>
      </c>
      <c r="I34">
        <v>46</v>
      </c>
      <c r="J34">
        <v>-9</v>
      </c>
      <c r="K34">
        <v>53</v>
      </c>
      <c r="L34">
        <v>4.5666666666666664</v>
      </c>
      <c r="M34">
        <v>274</v>
      </c>
      <c r="N34">
        <v>3</v>
      </c>
      <c r="O34">
        <v>72</v>
      </c>
    </row>
    <row r="35" spans="1:15" x14ac:dyDescent="0.3">
      <c r="A35">
        <v>209</v>
      </c>
      <c r="B35" t="s">
        <v>413</v>
      </c>
      <c r="C35" t="s">
        <v>297</v>
      </c>
      <c r="E35" t="s">
        <v>233</v>
      </c>
      <c r="F35">
        <v>2008</v>
      </c>
      <c r="G35">
        <v>127</v>
      </c>
      <c r="H35">
        <v>66</v>
      </c>
      <c r="I35">
        <v>66</v>
      </c>
      <c r="J35">
        <v>-10</v>
      </c>
      <c r="K35">
        <v>84</v>
      </c>
      <c r="L35">
        <v>3.75</v>
      </c>
      <c r="M35">
        <v>225</v>
      </c>
      <c r="N35">
        <v>12</v>
      </c>
      <c r="O35">
        <v>52</v>
      </c>
    </row>
    <row r="36" spans="1:15" x14ac:dyDescent="0.3">
      <c r="A36">
        <v>217</v>
      </c>
      <c r="B36" t="s">
        <v>426</v>
      </c>
      <c r="C36" t="s">
        <v>150</v>
      </c>
      <c r="E36" t="s">
        <v>44</v>
      </c>
      <c r="F36">
        <v>2008</v>
      </c>
      <c r="G36">
        <v>129</v>
      </c>
      <c r="H36">
        <v>59</v>
      </c>
      <c r="I36">
        <v>93</v>
      </c>
      <c r="J36">
        <v>-12</v>
      </c>
      <c r="K36">
        <v>96</v>
      </c>
      <c r="L36">
        <v>3.65</v>
      </c>
      <c r="M36">
        <v>219</v>
      </c>
      <c r="N36">
        <v>43</v>
      </c>
      <c r="O36">
        <v>41</v>
      </c>
    </row>
    <row r="37" spans="1:15" x14ac:dyDescent="0.3">
      <c r="A37">
        <v>230</v>
      </c>
      <c r="B37" t="s">
        <v>445</v>
      </c>
      <c r="C37" t="s">
        <v>150</v>
      </c>
      <c r="E37" t="s">
        <v>44</v>
      </c>
      <c r="F37">
        <v>2008</v>
      </c>
      <c r="G37">
        <v>114</v>
      </c>
      <c r="H37">
        <v>60</v>
      </c>
      <c r="I37">
        <v>88</v>
      </c>
      <c r="J37">
        <v>-11</v>
      </c>
      <c r="K37">
        <v>96</v>
      </c>
      <c r="L37">
        <v>3.35</v>
      </c>
      <c r="M37">
        <v>201</v>
      </c>
      <c r="N37">
        <v>28</v>
      </c>
      <c r="O37">
        <v>53</v>
      </c>
    </row>
    <row r="38" spans="1:15" x14ac:dyDescent="0.3">
      <c r="A38">
        <v>243</v>
      </c>
      <c r="B38" t="s">
        <v>465</v>
      </c>
      <c r="C38" t="s">
        <v>351</v>
      </c>
      <c r="E38" t="s">
        <v>207</v>
      </c>
      <c r="F38">
        <v>2008</v>
      </c>
      <c r="G38">
        <v>94</v>
      </c>
      <c r="H38">
        <v>70</v>
      </c>
      <c r="I38">
        <v>63</v>
      </c>
      <c r="J38">
        <v>-5</v>
      </c>
      <c r="K38">
        <v>53</v>
      </c>
      <c r="L38">
        <v>4.3499999999999996</v>
      </c>
      <c r="M38">
        <v>261</v>
      </c>
      <c r="N38">
        <v>17</v>
      </c>
      <c r="O38">
        <v>74</v>
      </c>
    </row>
    <row r="39" spans="1:15" x14ac:dyDescent="0.3">
      <c r="A39">
        <v>245</v>
      </c>
      <c r="B39" t="s">
        <v>469</v>
      </c>
      <c r="C39" t="s">
        <v>67</v>
      </c>
      <c r="E39" t="s">
        <v>68</v>
      </c>
      <c r="F39">
        <v>2008</v>
      </c>
      <c r="G39">
        <v>104</v>
      </c>
      <c r="H39">
        <v>86</v>
      </c>
      <c r="I39">
        <v>54</v>
      </c>
      <c r="J39">
        <v>-6</v>
      </c>
      <c r="K39">
        <v>75</v>
      </c>
      <c r="L39">
        <v>2.95</v>
      </c>
      <c r="M39">
        <v>177</v>
      </c>
      <c r="N39">
        <v>11</v>
      </c>
      <c r="O39">
        <v>54</v>
      </c>
    </row>
    <row r="40" spans="1:15" x14ac:dyDescent="0.3">
      <c r="A40">
        <v>251</v>
      </c>
      <c r="B40" t="s">
        <v>476</v>
      </c>
      <c r="C40" t="s">
        <v>183</v>
      </c>
      <c r="E40" t="s">
        <v>44</v>
      </c>
      <c r="F40">
        <v>2008</v>
      </c>
      <c r="G40">
        <v>128</v>
      </c>
      <c r="H40">
        <v>52</v>
      </c>
      <c r="I40">
        <v>64</v>
      </c>
      <c r="J40">
        <v>-10</v>
      </c>
      <c r="K40">
        <v>36</v>
      </c>
      <c r="L40">
        <v>4.5</v>
      </c>
      <c r="M40">
        <v>270</v>
      </c>
      <c r="N40">
        <v>57</v>
      </c>
      <c r="O40">
        <v>57</v>
      </c>
    </row>
    <row r="41" spans="1:15" x14ac:dyDescent="0.3">
      <c r="A41">
        <v>253</v>
      </c>
      <c r="B41" t="s">
        <v>479</v>
      </c>
      <c r="C41" t="s">
        <v>74</v>
      </c>
      <c r="E41" t="s">
        <v>75</v>
      </c>
      <c r="F41">
        <v>2008</v>
      </c>
      <c r="G41">
        <v>174</v>
      </c>
      <c r="H41">
        <v>78</v>
      </c>
      <c r="I41">
        <v>68</v>
      </c>
      <c r="J41">
        <v>-6</v>
      </c>
      <c r="K41">
        <v>87</v>
      </c>
      <c r="L41">
        <v>4.5</v>
      </c>
      <c r="M41">
        <v>270</v>
      </c>
      <c r="N41">
        <v>3</v>
      </c>
      <c r="O41">
        <v>47</v>
      </c>
    </row>
    <row r="42" spans="1:15" x14ac:dyDescent="0.3">
      <c r="A42">
        <v>258</v>
      </c>
      <c r="B42" t="s">
        <v>485</v>
      </c>
      <c r="C42" t="s">
        <v>83</v>
      </c>
      <c r="E42" t="s">
        <v>84</v>
      </c>
      <c r="F42">
        <v>2008</v>
      </c>
      <c r="G42">
        <v>123</v>
      </c>
      <c r="H42">
        <v>34</v>
      </c>
      <c r="I42">
        <v>45</v>
      </c>
      <c r="J42">
        <v>-9</v>
      </c>
      <c r="K42">
        <v>21</v>
      </c>
      <c r="L42">
        <v>4.4833333333333334</v>
      </c>
      <c r="M42">
        <v>269</v>
      </c>
      <c r="N42">
        <v>96</v>
      </c>
      <c r="O42">
        <v>59</v>
      </c>
    </row>
    <row r="43" spans="1:15" x14ac:dyDescent="0.3">
      <c r="A43">
        <v>283</v>
      </c>
      <c r="B43" t="s">
        <v>523</v>
      </c>
      <c r="C43" t="s">
        <v>355</v>
      </c>
      <c r="E43" t="s">
        <v>356</v>
      </c>
      <c r="F43">
        <v>2008</v>
      </c>
      <c r="G43">
        <v>130</v>
      </c>
      <c r="H43">
        <v>49</v>
      </c>
      <c r="I43">
        <v>95</v>
      </c>
      <c r="J43">
        <v>-8</v>
      </c>
      <c r="K43">
        <v>59</v>
      </c>
      <c r="L43">
        <v>6.2666666666666666</v>
      </c>
      <c r="M43">
        <v>376</v>
      </c>
      <c r="N43">
        <v>1</v>
      </c>
      <c r="O43">
        <v>55</v>
      </c>
    </row>
    <row r="44" spans="1:15" x14ac:dyDescent="0.3">
      <c r="A44">
        <v>296</v>
      </c>
      <c r="B44" t="s">
        <v>540</v>
      </c>
      <c r="C44" t="s">
        <v>137</v>
      </c>
      <c r="E44" t="s">
        <v>55</v>
      </c>
      <c r="F44">
        <v>2008</v>
      </c>
      <c r="G44">
        <v>90</v>
      </c>
      <c r="H44">
        <v>52</v>
      </c>
      <c r="I44">
        <v>63</v>
      </c>
      <c r="J44">
        <v>-6</v>
      </c>
      <c r="K44">
        <v>43</v>
      </c>
      <c r="L44">
        <v>4.1500000000000004</v>
      </c>
      <c r="M44">
        <v>249</v>
      </c>
      <c r="N44">
        <v>11</v>
      </c>
      <c r="O44">
        <v>68</v>
      </c>
    </row>
    <row r="45" spans="1:15" x14ac:dyDescent="0.3">
      <c r="A45">
        <v>298</v>
      </c>
      <c r="B45" t="s">
        <v>543</v>
      </c>
      <c r="C45" t="s">
        <v>544</v>
      </c>
      <c r="E45" t="s">
        <v>62</v>
      </c>
      <c r="F45">
        <v>2008</v>
      </c>
      <c r="G45">
        <v>87</v>
      </c>
      <c r="H45">
        <v>68</v>
      </c>
      <c r="I45">
        <v>57</v>
      </c>
      <c r="J45">
        <v>-8</v>
      </c>
      <c r="K45">
        <v>67</v>
      </c>
      <c r="L45">
        <v>4.4666666666666668</v>
      </c>
      <c r="M45">
        <v>268</v>
      </c>
      <c r="N45">
        <v>36</v>
      </c>
      <c r="O45">
        <v>38</v>
      </c>
    </row>
    <row r="46" spans="1:15" x14ac:dyDescent="0.3">
      <c r="A46">
        <v>306</v>
      </c>
      <c r="B46" t="s">
        <v>557</v>
      </c>
      <c r="C46" t="s">
        <v>558</v>
      </c>
      <c r="E46" t="s">
        <v>233</v>
      </c>
      <c r="F46">
        <v>2008</v>
      </c>
      <c r="G46">
        <v>96</v>
      </c>
      <c r="H46">
        <v>63</v>
      </c>
      <c r="I46">
        <v>66</v>
      </c>
      <c r="J46">
        <v>-10</v>
      </c>
      <c r="K46">
        <v>84</v>
      </c>
      <c r="L46">
        <v>3.5833333333333335</v>
      </c>
      <c r="M46">
        <v>215</v>
      </c>
      <c r="N46">
        <v>21</v>
      </c>
      <c r="O46">
        <v>53</v>
      </c>
    </row>
    <row r="47" spans="1:15" x14ac:dyDescent="0.3">
      <c r="A47">
        <v>307</v>
      </c>
      <c r="B47" t="s">
        <v>559</v>
      </c>
      <c r="C47" t="s">
        <v>25</v>
      </c>
      <c r="E47" t="s">
        <v>23</v>
      </c>
      <c r="F47">
        <v>2008</v>
      </c>
      <c r="G47">
        <v>135</v>
      </c>
      <c r="H47">
        <v>80</v>
      </c>
      <c r="I47">
        <v>56</v>
      </c>
      <c r="J47">
        <v>-8</v>
      </c>
      <c r="K47">
        <v>58</v>
      </c>
      <c r="L47">
        <v>4.083333333333333</v>
      </c>
      <c r="M47">
        <v>245</v>
      </c>
      <c r="N47">
        <v>0</v>
      </c>
      <c r="O47">
        <v>73</v>
      </c>
    </row>
    <row r="48" spans="1:15" x14ac:dyDescent="0.3">
      <c r="A48">
        <v>311</v>
      </c>
      <c r="B48" t="s">
        <v>567</v>
      </c>
      <c r="C48" t="s">
        <v>46</v>
      </c>
      <c r="E48" t="s">
        <v>47</v>
      </c>
      <c r="F48">
        <v>2008</v>
      </c>
      <c r="G48">
        <v>138</v>
      </c>
      <c r="H48">
        <v>62</v>
      </c>
      <c r="I48">
        <v>49</v>
      </c>
      <c r="J48">
        <v>-7</v>
      </c>
      <c r="K48">
        <v>42</v>
      </c>
      <c r="L48">
        <v>4.0333333333333332</v>
      </c>
      <c r="M48">
        <v>242</v>
      </c>
      <c r="N48">
        <v>9</v>
      </c>
      <c r="O48">
        <v>78</v>
      </c>
    </row>
    <row r="49" spans="1:15" x14ac:dyDescent="0.3">
      <c r="A49">
        <v>324</v>
      </c>
      <c r="B49" t="s">
        <v>583</v>
      </c>
      <c r="C49" t="s">
        <v>46</v>
      </c>
      <c r="E49" t="s">
        <v>47</v>
      </c>
      <c r="F49">
        <v>2008</v>
      </c>
      <c r="G49">
        <v>76</v>
      </c>
      <c r="H49">
        <v>58</v>
      </c>
      <c r="I49">
        <v>35</v>
      </c>
      <c r="J49">
        <v>-8</v>
      </c>
      <c r="K49">
        <v>11</v>
      </c>
      <c r="L49">
        <v>3.7166666666666668</v>
      </c>
      <c r="M49">
        <v>223</v>
      </c>
      <c r="N49">
        <v>6</v>
      </c>
      <c r="O49">
        <v>61</v>
      </c>
    </row>
    <row r="50" spans="1:15" x14ac:dyDescent="0.3">
      <c r="A50">
        <v>329</v>
      </c>
      <c r="B50" t="s">
        <v>591</v>
      </c>
      <c r="C50" t="s">
        <v>46</v>
      </c>
      <c r="E50" t="s">
        <v>47</v>
      </c>
      <c r="F50">
        <v>2008</v>
      </c>
      <c r="G50">
        <v>87</v>
      </c>
      <c r="H50">
        <v>78</v>
      </c>
      <c r="I50">
        <v>36</v>
      </c>
      <c r="J50">
        <v>-8</v>
      </c>
      <c r="K50">
        <v>58</v>
      </c>
      <c r="L50">
        <v>3.9333333333333331</v>
      </c>
      <c r="M50">
        <v>236</v>
      </c>
      <c r="N50">
        <v>1</v>
      </c>
      <c r="O50">
        <v>53</v>
      </c>
    </row>
    <row r="51" spans="1:15" x14ac:dyDescent="0.3">
      <c r="A51">
        <v>335</v>
      </c>
      <c r="B51" t="s">
        <v>600</v>
      </c>
      <c r="C51" t="s">
        <v>601</v>
      </c>
      <c r="E51" t="s">
        <v>370</v>
      </c>
      <c r="F51">
        <v>2008</v>
      </c>
      <c r="G51">
        <v>151</v>
      </c>
      <c r="H51">
        <v>46</v>
      </c>
      <c r="I51">
        <v>69</v>
      </c>
      <c r="J51">
        <v>-8</v>
      </c>
      <c r="K51">
        <v>72</v>
      </c>
      <c r="L51">
        <v>4.0333333333333332</v>
      </c>
      <c r="M51">
        <v>242</v>
      </c>
      <c r="N51">
        <v>60</v>
      </c>
      <c r="O51">
        <v>82</v>
      </c>
    </row>
    <row r="52" spans="1:15" x14ac:dyDescent="0.3">
      <c r="A52">
        <v>354</v>
      </c>
      <c r="B52" t="s">
        <v>631</v>
      </c>
      <c r="C52" t="s">
        <v>255</v>
      </c>
      <c r="E52" t="s">
        <v>23</v>
      </c>
      <c r="F52">
        <v>2008</v>
      </c>
      <c r="G52">
        <v>153</v>
      </c>
      <c r="H52">
        <v>91</v>
      </c>
      <c r="I52">
        <v>54</v>
      </c>
      <c r="J52">
        <v>-6</v>
      </c>
      <c r="K52">
        <v>37</v>
      </c>
      <c r="L52">
        <v>3.3833333333333333</v>
      </c>
      <c r="M52">
        <v>203</v>
      </c>
      <c r="N52">
        <v>0</v>
      </c>
      <c r="O52">
        <v>79</v>
      </c>
    </row>
    <row r="53" spans="1:15" x14ac:dyDescent="0.3">
      <c r="A53">
        <v>361</v>
      </c>
      <c r="B53" t="s">
        <v>641</v>
      </c>
      <c r="C53" t="s">
        <v>642</v>
      </c>
      <c r="E53" t="s">
        <v>114</v>
      </c>
      <c r="F53">
        <v>2008</v>
      </c>
      <c r="G53">
        <v>81</v>
      </c>
      <c r="H53">
        <v>39</v>
      </c>
      <c r="I53">
        <v>14</v>
      </c>
      <c r="J53">
        <v>-13</v>
      </c>
      <c r="K53">
        <v>30</v>
      </c>
      <c r="L53">
        <v>6.7333333333333334</v>
      </c>
      <c r="M53">
        <v>404</v>
      </c>
      <c r="N53">
        <v>30</v>
      </c>
      <c r="O53">
        <v>43</v>
      </c>
    </row>
    <row r="54" spans="1:15" x14ac:dyDescent="0.3">
      <c r="A54">
        <v>370</v>
      </c>
      <c r="B54" t="s">
        <v>651</v>
      </c>
      <c r="C54" t="s">
        <v>652</v>
      </c>
      <c r="E54" t="s">
        <v>55</v>
      </c>
      <c r="F54">
        <v>2008</v>
      </c>
      <c r="G54">
        <v>119</v>
      </c>
      <c r="H54">
        <v>81</v>
      </c>
      <c r="I54">
        <v>85</v>
      </c>
      <c r="J54">
        <v>-5</v>
      </c>
      <c r="K54">
        <v>78</v>
      </c>
      <c r="L54">
        <v>3.95</v>
      </c>
      <c r="M54">
        <v>237</v>
      </c>
      <c r="N54">
        <v>12</v>
      </c>
      <c r="O54">
        <v>69</v>
      </c>
    </row>
    <row r="55" spans="1:15" x14ac:dyDescent="0.3">
      <c r="A55">
        <v>371</v>
      </c>
      <c r="B55" t="s">
        <v>653</v>
      </c>
      <c r="C55" t="s">
        <v>46</v>
      </c>
      <c r="E55" t="s">
        <v>47</v>
      </c>
      <c r="F55">
        <v>2008</v>
      </c>
      <c r="G55">
        <v>131</v>
      </c>
      <c r="H55">
        <v>91</v>
      </c>
      <c r="I55">
        <v>47</v>
      </c>
      <c r="J55">
        <v>-7</v>
      </c>
      <c r="K55">
        <v>29</v>
      </c>
      <c r="L55">
        <v>4.083333333333333</v>
      </c>
      <c r="M55">
        <v>245</v>
      </c>
      <c r="N55">
        <v>0</v>
      </c>
      <c r="O55">
        <v>47</v>
      </c>
    </row>
    <row r="56" spans="1:15" x14ac:dyDescent="0.3">
      <c r="A56">
        <v>389</v>
      </c>
      <c r="B56" t="s">
        <v>676</v>
      </c>
      <c r="C56" t="s">
        <v>508</v>
      </c>
      <c r="E56" t="s">
        <v>509</v>
      </c>
      <c r="F56">
        <v>2008</v>
      </c>
      <c r="G56">
        <v>97</v>
      </c>
      <c r="H56">
        <v>55</v>
      </c>
      <c r="I56">
        <v>74</v>
      </c>
      <c r="J56">
        <v>-9</v>
      </c>
      <c r="K56">
        <v>35</v>
      </c>
      <c r="L56">
        <v>5.4666666666666668</v>
      </c>
      <c r="M56">
        <v>328</v>
      </c>
      <c r="N56">
        <v>51</v>
      </c>
      <c r="O56">
        <v>72</v>
      </c>
    </row>
    <row r="57" spans="1:15" x14ac:dyDescent="0.3">
      <c r="A57">
        <v>398</v>
      </c>
      <c r="B57" t="s">
        <v>686</v>
      </c>
      <c r="C57" t="s">
        <v>687</v>
      </c>
      <c r="E57" t="s">
        <v>688</v>
      </c>
      <c r="F57">
        <v>2008</v>
      </c>
      <c r="G57">
        <v>77</v>
      </c>
      <c r="H57">
        <v>89</v>
      </c>
      <c r="I57">
        <v>69</v>
      </c>
      <c r="J57">
        <v>-6</v>
      </c>
      <c r="K57">
        <v>91</v>
      </c>
      <c r="L57">
        <v>3.0333333333333332</v>
      </c>
      <c r="M57">
        <v>182</v>
      </c>
      <c r="N57">
        <v>9</v>
      </c>
      <c r="O57">
        <v>56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6A56-CBCE-4D40-9794-E6F5072D297A}">
  <dimension ref="A1:O45"/>
  <sheetViews>
    <sheetView workbookViewId="0"/>
  </sheetViews>
  <sheetFormatPr baseColWidth="10" defaultRowHeight="14.4" x14ac:dyDescent="0.3"/>
  <cols>
    <col min="1" max="1" width="21" bestFit="1" customWidth="1"/>
    <col min="2" max="2" width="52.88671875" bestFit="1" customWidth="1"/>
    <col min="3" max="3" width="25.5546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2886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1345</v>
      </c>
      <c r="B4" t="s">
        <v>2015</v>
      </c>
      <c r="C4" t="s">
        <v>129</v>
      </c>
      <c r="E4" t="s">
        <v>11</v>
      </c>
      <c r="F4">
        <v>1986</v>
      </c>
      <c r="G4">
        <v>105</v>
      </c>
      <c r="H4">
        <v>83</v>
      </c>
      <c r="I4">
        <v>54</v>
      </c>
      <c r="J4">
        <v>-9</v>
      </c>
      <c r="K4">
        <v>56</v>
      </c>
      <c r="L4">
        <v>8.5833333333333339</v>
      </c>
      <c r="M4">
        <v>515</v>
      </c>
      <c r="N4">
        <v>0</v>
      </c>
      <c r="O4">
        <v>67</v>
      </c>
    </row>
    <row r="5" spans="1:15" x14ac:dyDescent="0.3">
      <c r="A5">
        <v>1346</v>
      </c>
      <c r="B5" t="s">
        <v>2016</v>
      </c>
      <c r="C5" t="s">
        <v>2017</v>
      </c>
      <c r="E5" t="s">
        <v>11</v>
      </c>
      <c r="F5">
        <v>1986</v>
      </c>
      <c r="G5">
        <v>90</v>
      </c>
      <c r="H5">
        <v>100</v>
      </c>
      <c r="I5">
        <v>28</v>
      </c>
      <c r="J5">
        <v>-4</v>
      </c>
      <c r="K5">
        <v>10</v>
      </c>
      <c r="L5">
        <v>4.8499999999999996</v>
      </c>
      <c r="M5">
        <v>291</v>
      </c>
      <c r="N5">
        <v>0</v>
      </c>
      <c r="O5">
        <v>57</v>
      </c>
    </row>
    <row r="6" spans="1:15" x14ac:dyDescent="0.3">
      <c r="A6">
        <v>1347</v>
      </c>
      <c r="B6" t="s">
        <v>2018</v>
      </c>
      <c r="C6" t="s">
        <v>625</v>
      </c>
      <c r="E6" t="s">
        <v>626</v>
      </c>
      <c r="F6">
        <v>1986</v>
      </c>
      <c r="G6">
        <v>123</v>
      </c>
      <c r="H6">
        <v>89</v>
      </c>
      <c r="I6">
        <v>53</v>
      </c>
      <c r="J6">
        <v>-4</v>
      </c>
      <c r="K6">
        <v>80</v>
      </c>
      <c r="L6">
        <v>4.1500000000000004</v>
      </c>
      <c r="M6">
        <v>249</v>
      </c>
      <c r="N6">
        <v>8</v>
      </c>
      <c r="O6">
        <v>83</v>
      </c>
    </row>
    <row r="7" spans="1:15" x14ac:dyDescent="0.3">
      <c r="A7">
        <v>1348</v>
      </c>
      <c r="B7" t="s">
        <v>2019</v>
      </c>
      <c r="C7" t="s">
        <v>1553</v>
      </c>
      <c r="E7" t="s">
        <v>14</v>
      </c>
      <c r="F7">
        <v>1986</v>
      </c>
      <c r="G7">
        <v>118</v>
      </c>
      <c r="H7">
        <v>71</v>
      </c>
      <c r="I7">
        <v>73</v>
      </c>
      <c r="J7">
        <v>-9</v>
      </c>
      <c r="K7">
        <v>85</v>
      </c>
      <c r="L7">
        <v>4.8499999999999996</v>
      </c>
      <c r="M7">
        <v>291</v>
      </c>
      <c r="N7">
        <v>63</v>
      </c>
      <c r="O7">
        <v>65</v>
      </c>
    </row>
    <row r="8" spans="1:15" x14ac:dyDescent="0.3">
      <c r="A8">
        <v>1349</v>
      </c>
      <c r="B8" t="s">
        <v>2020</v>
      </c>
      <c r="C8" t="s">
        <v>1636</v>
      </c>
      <c r="E8" t="s">
        <v>5</v>
      </c>
      <c r="F8">
        <v>1986</v>
      </c>
      <c r="G8">
        <v>161</v>
      </c>
      <c r="H8">
        <v>26</v>
      </c>
      <c r="I8">
        <v>54</v>
      </c>
      <c r="J8">
        <v>-16</v>
      </c>
      <c r="K8">
        <v>36</v>
      </c>
      <c r="L8">
        <v>6.5666666666666664</v>
      </c>
      <c r="M8">
        <v>394</v>
      </c>
      <c r="N8">
        <v>83</v>
      </c>
      <c r="O8">
        <v>45</v>
      </c>
    </row>
    <row r="9" spans="1:15" x14ac:dyDescent="0.3">
      <c r="A9">
        <v>1350</v>
      </c>
      <c r="B9" t="s">
        <v>2021</v>
      </c>
      <c r="C9" t="s">
        <v>1856</v>
      </c>
      <c r="E9" t="s">
        <v>1572</v>
      </c>
      <c r="F9">
        <v>1986</v>
      </c>
      <c r="G9">
        <v>104</v>
      </c>
      <c r="H9">
        <v>6</v>
      </c>
      <c r="I9">
        <v>49</v>
      </c>
      <c r="J9">
        <v>-24</v>
      </c>
      <c r="K9">
        <v>6</v>
      </c>
      <c r="L9">
        <v>6.8166666666666664</v>
      </c>
      <c r="M9">
        <v>409</v>
      </c>
      <c r="N9">
        <v>83</v>
      </c>
      <c r="O9">
        <v>53</v>
      </c>
    </row>
    <row r="10" spans="1:15" x14ac:dyDescent="0.3">
      <c r="A10">
        <v>1351</v>
      </c>
      <c r="B10" t="s">
        <v>2022</v>
      </c>
      <c r="C10" t="s">
        <v>1194</v>
      </c>
      <c r="E10" t="s">
        <v>1079</v>
      </c>
      <c r="F10">
        <v>1986</v>
      </c>
      <c r="G10">
        <v>130</v>
      </c>
      <c r="H10">
        <v>78</v>
      </c>
      <c r="I10">
        <v>67</v>
      </c>
      <c r="J10">
        <v>-6</v>
      </c>
      <c r="K10">
        <v>70</v>
      </c>
      <c r="L10">
        <v>4.4000000000000004</v>
      </c>
      <c r="M10">
        <v>264</v>
      </c>
      <c r="N10">
        <v>2</v>
      </c>
      <c r="O10">
        <v>54</v>
      </c>
    </row>
    <row r="11" spans="1:15" x14ac:dyDescent="0.3">
      <c r="A11">
        <v>1352</v>
      </c>
      <c r="B11" t="s">
        <v>2023</v>
      </c>
      <c r="C11" t="s">
        <v>2024</v>
      </c>
      <c r="E11" t="s">
        <v>5</v>
      </c>
      <c r="F11">
        <v>1986</v>
      </c>
      <c r="G11">
        <v>118</v>
      </c>
      <c r="H11">
        <v>84</v>
      </c>
      <c r="I11">
        <v>54</v>
      </c>
      <c r="J11">
        <v>-7</v>
      </c>
      <c r="K11">
        <v>19</v>
      </c>
      <c r="L11">
        <v>5.166666666666667</v>
      </c>
      <c r="M11">
        <v>310</v>
      </c>
      <c r="N11">
        <v>6</v>
      </c>
      <c r="O11">
        <v>75</v>
      </c>
    </row>
    <row r="12" spans="1:15" x14ac:dyDescent="0.3">
      <c r="A12">
        <v>1353</v>
      </c>
      <c r="B12" t="s">
        <v>2025</v>
      </c>
      <c r="C12" t="s">
        <v>1977</v>
      </c>
      <c r="E12" t="s">
        <v>44</v>
      </c>
      <c r="F12">
        <v>1986</v>
      </c>
      <c r="G12">
        <v>101</v>
      </c>
      <c r="H12">
        <v>31</v>
      </c>
      <c r="I12">
        <v>61</v>
      </c>
      <c r="J12">
        <v>-15</v>
      </c>
      <c r="K12">
        <v>28</v>
      </c>
      <c r="L12">
        <v>5.0333333333333332</v>
      </c>
      <c r="M12">
        <v>302</v>
      </c>
      <c r="N12">
        <v>70</v>
      </c>
      <c r="O12">
        <v>47</v>
      </c>
    </row>
    <row r="13" spans="1:15" x14ac:dyDescent="0.3">
      <c r="A13">
        <v>1354</v>
      </c>
      <c r="B13" t="s">
        <v>2026</v>
      </c>
      <c r="C13" t="s">
        <v>2027</v>
      </c>
      <c r="E13" t="s">
        <v>114</v>
      </c>
      <c r="F13">
        <v>1986</v>
      </c>
      <c r="G13">
        <v>123</v>
      </c>
      <c r="H13">
        <v>13</v>
      </c>
      <c r="I13">
        <v>50</v>
      </c>
      <c r="J13">
        <v>-18</v>
      </c>
      <c r="K13">
        <v>21</v>
      </c>
      <c r="L13">
        <v>6.6833333333333336</v>
      </c>
      <c r="M13">
        <v>401</v>
      </c>
      <c r="N13">
        <v>35</v>
      </c>
      <c r="O13">
        <v>51</v>
      </c>
    </row>
    <row r="14" spans="1:15" x14ac:dyDescent="0.3">
      <c r="A14">
        <v>1355</v>
      </c>
      <c r="B14" t="s">
        <v>2028</v>
      </c>
      <c r="C14" t="s">
        <v>1553</v>
      </c>
      <c r="E14" t="s">
        <v>14</v>
      </c>
      <c r="F14">
        <v>1986</v>
      </c>
      <c r="G14">
        <v>128</v>
      </c>
      <c r="H14">
        <v>76</v>
      </c>
      <c r="I14">
        <v>78</v>
      </c>
      <c r="J14">
        <v>-8</v>
      </c>
      <c r="K14">
        <v>82</v>
      </c>
      <c r="L14">
        <v>4.666666666666667</v>
      </c>
      <c r="M14">
        <v>280</v>
      </c>
      <c r="N14">
        <v>18</v>
      </c>
      <c r="O14">
        <v>75</v>
      </c>
    </row>
    <row r="15" spans="1:15" x14ac:dyDescent="0.3">
      <c r="A15">
        <v>1356</v>
      </c>
      <c r="B15" t="s">
        <v>2029</v>
      </c>
      <c r="C15" t="s">
        <v>2030</v>
      </c>
      <c r="E15" t="s">
        <v>261</v>
      </c>
      <c r="F15">
        <v>1986</v>
      </c>
      <c r="G15">
        <v>82</v>
      </c>
      <c r="H15">
        <v>42</v>
      </c>
      <c r="I15">
        <v>44</v>
      </c>
      <c r="J15">
        <v>-17</v>
      </c>
      <c r="K15">
        <v>55</v>
      </c>
      <c r="L15">
        <v>3.95</v>
      </c>
      <c r="M15">
        <v>237</v>
      </c>
      <c r="N15">
        <v>1</v>
      </c>
      <c r="O15">
        <v>72</v>
      </c>
    </row>
    <row r="16" spans="1:15" x14ac:dyDescent="0.3">
      <c r="A16">
        <v>1357</v>
      </c>
      <c r="B16" t="s">
        <v>2031</v>
      </c>
      <c r="C16" t="s">
        <v>1467</v>
      </c>
      <c r="E16" t="s">
        <v>5</v>
      </c>
      <c r="F16">
        <v>1986</v>
      </c>
      <c r="G16">
        <v>115</v>
      </c>
      <c r="H16">
        <v>91</v>
      </c>
      <c r="I16">
        <v>63</v>
      </c>
      <c r="J16">
        <v>-7</v>
      </c>
      <c r="K16">
        <v>81</v>
      </c>
      <c r="L16">
        <v>4.7833333333333332</v>
      </c>
      <c r="M16">
        <v>287</v>
      </c>
      <c r="N16">
        <v>4</v>
      </c>
      <c r="O16">
        <v>56</v>
      </c>
    </row>
    <row r="17" spans="1:15" x14ac:dyDescent="0.3">
      <c r="A17">
        <v>1358</v>
      </c>
      <c r="B17" t="s">
        <v>2032</v>
      </c>
      <c r="C17" t="s">
        <v>1949</v>
      </c>
      <c r="E17" t="s">
        <v>114</v>
      </c>
      <c r="F17">
        <v>1986</v>
      </c>
      <c r="G17">
        <v>92</v>
      </c>
      <c r="H17">
        <v>80</v>
      </c>
      <c r="I17">
        <v>53</v>
      </c>
      <c r="J17">
        <v>-8</v>
      </c>
      <c r="K17">
        <v>94</v>
      </c>
      <c r="L17">
        <v>4.4833333333333334</v>
      </c>
      <c r="M17">
        <v>269</v>
      </c>
      <c r="N17">
        <v>0</v>
      </c>
      <c r="O17">
        <v>59</v>
      </c>
    </row>
    <row r="18" spans="1:15" x14ac:dyDescent="0.3">
      <c r="A18">
        <v>1359</v>
      </c>
      <c r="B18" t="s">
        <v>2033</v>
      </c>
      <c r="C18" t="s">
        <v>1970</v>
      </c>
      <c r="E18" t="s">
        <v>509</v>
      </c>
      <c r="F18">
        <v>1986</v>
      </c>
      <c r="G18">
        <v>136</v>
      </c>
      <c r="H18">
        <v>77</v>
      </c>
      <c r="I18">
        <v>52</v>
      </c>
      <c r="J18">
        <v>-6</v>
      </c>
      <c r="K18">
        <v>88</v>
      </c>
      <c r="L18">
        <v>4.083333333333333</v>
      </c>
      <c r="M18">
        <v>245</v>
      </c>
      <c r="N18">
        <v>4</v>
      </c>
      <c r="O18">
        <v>73</v>
      </c>
    </row>
    <row r="19" spans="1:15" x14ac:dyDescent="0.3">
      <c r="A19">
        <v>1360</v>
      </c>
      <c r="B19" t="s">
        <v>2034</v>
      </c>
      <c r="C19" t="s">
        <v>625</v>
      </c>
      <c r="E19" t="s">
        <v>626</v>
      </c>
      <c r="F19">
        <v>1986</v>
      </c>
      <c r="G19">
        <v>123</v>
      </c>
      <c r="H19">
        <v>96</v>
      </c>
      <c r="I19">
        <v>54</v>
      </c>
      <c r="J19">
        <v>-3</v>
      </c>
      <c r="K19">
        <v>81</v>
      </c>
      <c r="L19">
        <v>3.7166666666666668</v>
      </c>
      <c r="M19">
        <v>223</v>
      </c>
      <c r="N19">
        <v>7</v>
      </c>
      <c r="O19">
        <v>80</v>
      </c>
    </row>
    <row r="20" spans="1:15" x14ac:dyDescent="0.3">
      <c r="A20">
        <v>1361</v>
      </c>
      <c r="B20" t="s">
        <v>2035</v>
      </c>
      <c r="C20" t="s">
        <v>2036</v>
      </c>
      <c r="E20" t="s">
        <v>52</v>
      </c>
      <c r="F20">
        <v>1986</v>
      </c>
      <c r="G20">
        <v>77</v>
      </c>
      <c r="H20">
        <v>29</v>
      </c>
      <c r="I20">
        <v>55</v>
      </c>
      <c r="J20">
        <v>-17</v>
      </c>
      <c r="K20">
        <v>49</v>
      </c>
      <c r="L20">
        <v>4.2666666666666666</v>
      </c>
      <c r="M20">
        <v>256</v>
      </c>
      <c r="N20">
        <v>33</v>
      </c>
      <c r="O20">
        <v>74</v>
      </c>
    </row>
    <row r="21" spans="1:15" x14ac:dyDescent="0.3">
      <c r="A21">
        <v>1362</v>
      </c>
      <c r="B21" t="s">
        <v>2037</v>
      </c>
      <c r="C21" t="s">
        <v>1194</v>
      </c>
      <c r="E21" t="s">
        <v>1079</v>
      </c>
      <c r="F21">
        <v>1986</v>
      </c>
      <c r="G21">
        <v>120</v>
      </c>
      <c r="H21">
        <v>92</v>
      </c>
      <c r="I21">
        <v>46</v>
      </c>
      <c r="J21">
        <v>-7</v>
      </c>
      <c r="K21">
        <v>33</v>
      </c>
      <c r="L21">
        <v>5.1833333333333336</v>
      </c>
      <c r="M21">
        <v>311</v>
      </c>
      <c r="N21">
        <v>4</v>
      </c>
      <c r="O21">
        <v>49</v>
      </c>
    </row>
    <row r="22" spans="1:15" x14ac:dyDescent="0.3">
      <c r="A22">
        <v>1363</v>
      </c>
      <c r="B22" t="s">
        <v>2038</v>
      </c>
      <c r="C22" t="s">
        <v>1553</v>
      </c>
      <c r="E22" t="s">
        <v>14</v>
      </c>
      <c r="F22">
        <v>1986</v>
      </c>
      <c r="G22">
        <v>111</v>
      </c>
      <c r="H22">
        <v>68</v>
      </c>
      <c r="I22">
        <v>79</v>
      </c>
      <c r="J22">
        <v>-10</v>
      </c>
      <c r="K22">
        <v>88</v>
      </c>
      <c r="L22">
        <v>5.8166666666666664</v>
      </c>
      <c r="M22">
        <v>349</v>
      </c>
      <c r="N22">
        <v>78</v>
      </c>
      <c r="O22">
        <v>63</v>
      </c>
    </row>
    <row r="23" spans="1:15" x14ac:dyDescent="0.3">
      <c r="A23">
        <v>1364</v>
      </c>
      <c r="B23" t="s">
        <v>2039</v>
      </c>
      <c r="C23" t="s">
        <v>201</v>
      </c>
      <c r="E23" t="s">
        <v>5</v>
      </c>
      <c r="F23">
        <v>1986</v>
      </c>
      <c r="G23">
        <v>114</v>
      </c>
      <c r="H23">
        <v>77</v>
      </c>
      <c r="I23">
        <v>56</v>
      </c>
      <c r="J23">
        <v>-9</v>
      </c>
      <c r="K23">
        <v>43</v>
      </c>
      <c r="L23">
        <v>5.6333333333333337</v>
      </c>
      <c r="M23">
        <v>338</v>
      </c>
      <c r="N23">
        <v>7</v>
      </c>
      <c r="O23">
        <v>46</v>
      </c>
    </row>
    <row r="24" spans="1:15" x14ac:dyDescent="0.3">
      <c r="A24">
        <v>1365</v>
      </c>
      <c r="B24" t="s">
        <v>2040</v>
      </c>
      <c r="C24" t="s">
        <v>1194</v>
      </c>
      <c r="E24" t="s">
        <v>1079</v>
      </c>
      <c r="F24">
        <v>1986</v>
      </c>
      <c r="G24">
        <v>75</v>
      </c>
      <c r="H24">
        <v>53</v>
      </c>
      <c r="I24">
        <v>44</v>
      </c>
      <c r="J24">
        <v>-8</v>
      </c>
      <c r="K24">
        <v>35</v>
      </c>
      <c r="L24">
        <v>4.1166666666666663</v>
      </c>
      <c r="M24">
        <v>247</v>
      </c>
      <c r="N24">
        <v>4</v>
      </c>
      <c r="O24">
        <v>50</v>
      </c>
    </row>
    <row r="25" spans="1:15" x14ac:dyDescent="0.3">
      <c r="A25">
        <v>1366</v>
      </c>
      <c r="B25" t="s">
        <v>2041</v>
      </c>
      <c r="C25" t="s">
        <v>1856</v>
      </c>
      <c r="E25" t="s">
        <v>1572</v>
      </c>
      <c r="F25">
        <v>1986</v>
      </c>
      <c r="G25">
        <v>111</v>
      </c>
      <c r="H25">
        <v>27</v>
      </c>
      <c r="I25">
        <v>90</v>
      </c>
      <c r="J25">
        <v>-12</v>
      </c>
      <c r="K25">
        <v>74</v>
      </c>
      <c r="L25">
        <v>3.7666666666666666</v>
      </c>
      <c r="M25">
        <v>226</v>
      </c>
      <c r="N25">
        <v>1</v>
      </c>
      <c r="O25">
        <v>74</v>
      </c>
    </row>
    <row r="26" spans="1:15" x14ac:dyDescent="0.3">
      <c r="A26">
        <v>1367</v>
      </c>
      <c r="B26" t="s">
        <v>2042</v>
      </c>
      <c r="C26" t="s">
        <v>1904</v>
      </c>
      <c r="E26" t="s">
        <v>173</v>
      </c>
      <c r="F26">
        <v>1986</v>
      </c>
      <c r="G26">
        <v>134</v>
      </c>
      <c r="H26">
        <v>38</v>
      </c>
      <c r="I26">
        <v>44</v>
      </c>
      <c r="J26">
        <v>-16</v>
      </c>
      <c r="K26">
        <v>30</v>
      </c>
      <c r="L26">
        <v>3.2</v>
      </c>
      <c r="M26">
        <v>192</v>
      </c>
      <c r="N26">
        <v>66</v>
      </c>
      <c r="O26">
        <v>32</v>
      </c>
    </row>
    <row r="27" spans="1:15" x14ac:dyDescent="0.3">
      <c r="A27">
        <v>1368</v>
      </c>
      <c r="B27" t="s">
        <v>2043</v>
      </c>
      <c r="C27" t="s">
        <v>625</v>
      </c>
      <c r="E27" t="s">
        <v>626</v>
      </c>
      <c r="F27">
        <v>1986</v>
      </c>
      <c r="G27">
        <v>150</v>
      </c>
      <c r="H27">
        <v>80</v>
      </c>
      <c r="I27">
        <v>25</v>
      </c>
      <c r="J27">
        <v>-4</v>
      </c>
      <c r="K27">
        <v>25</v>
      </c>
      <c r="L27">
        <v>5.15</v>
      </c>
      <c r="M27">
        <v>309</v>
      </c>
      <c r="N27">
        <v>13</v>
      </c>
      <c r="O27">
        <v>73</v>
      </c>
    </row>
    <row r="28" spans="1:15" x14ac:dyDescent="0.3">
      <c r="A28">
        <v>1369</v>
      </c>
      <c r="B28" t="s">
        <v>2044</v>
      </c>
      <c r="C28" t="s">
        <v>996</v>
      </c>
      <c r="E28" t="s">
        <v>55</v>
      </c>
      <c r="F28">
        <v>1986</v>
      </c>
      <c r="G28">
        <v>172</v>
      </c>
      <c r="H28">
        <v>14</v>
      </c>
      <c r="I28">
        <v>39</v>
      </c>
      <c r="J28">
        <v>-17</v>
      </c>
      <c r="K28">
        <v>26</v>
      </c>
      <c r="L28">
        <v>3.7666666666666666</v>
      </c>
      <c r="M28">
        <v>226</v>
      </c>
      <c r="N28">
        <v>79</v>
      </c>
      <c r="O28">
        <v>69</v>
      </c>
    </row>
    <row r="29" spans="1:15" x14ac:dyDescent="0.3">
      <c r="A29">
        <v>1370</v>
      </c>
      <c r="B29" t="s">
        <v>2045</v>
      </c>
      <c r="C29" t="s">
        <v>1970</v>
      </c>
      <c r="E29" t="s">
        <v>509</v>
      </c>
      <c r="F29">
        <v>1986</v>
      </c>
      <c r="G29">
        <v>135</v>
      </c>
      <c r="H29">
        <v>90</v>
      </c>
      <c r="I29">
        <v>40</v>
      </c>
      <c r="J29">
        <v>-5</v>
      </c>
      <c r="K29">
        <v>84</v>
      </c>
      <c r="L29">
        <v>3.2166666666666668</v>
      </c>
      <c r="M29">
        <v>193</v>
      </c>
      <c r="N29">
        <v>7</v>
      </c>
      <c r="O29">
        <v>67</v>
      </c>
    </row>
    <row r="30" spans="1:15" x14ac:dyDescent="0.3">
      <c r="A30">
        <v>1371</v>
      </c>
      <c r="B30" t="s">
        <v>2046</v>
      </c>
      <c r="C30" t="s">
        <v>2047</v>
      </c>
      <c r="E30" t="s">
        <v>62</v>
      </c>
      <c r="F30">
        <v>1986</v>
      </c>
      <c r="G30">
        <v>115</v>
      </c>
      <c r="H30">
        <v>8</v>
      </c>
      <c r="I30">
        <v>67</v>
      </c>
      <c r="J30">
        <v>-27</v>
      </c>
      <c r="K30">
        <v>28</v>
      </c>
      <c r="L30">
        <v>3.8</v>
      </c>
      <c r="M30">
        <v>228</v>
      </c>
      <c r="N30">
        <v>67</v>
      </c>
      <c r="O30">
        <v>42</v>
      </c>
    </row>
    <row r="31" spans="1:15" x14ac:dyDescent="0.3">
      <c r="A31">
        <v>1372</v>
      </c>
      <c r="B31" t="s">
        <v>2048</v>
      </c>
      <c r="C31" t="s">
        <v>1502</v>
      </c>
      <c r="E31" t="s">
        <v>5</v>
      </c>
      <c r="F31">
        <v>1986</v>
      </c>
      <c r="G31">
        <v>174</v>
      </c>
      <c r="H31">
        <v>54</v>
      </c>
      <c r="I31">
        <v>65</v>
      </c>
      <c r="J31">
        <v>-13</v>
      </c>
      <c r="K31">
        <v>90</v>
      </c>
      <c r="L31">
        <v>4.25</v>
      </c>
      <c r="M31">
        <v>255</v>
      </c>
      <c r="N31">
        <v>12</v>
      </c>
      <c r="O31">
        <v>58</v>
      </c>
    </row>
    <row r="32" spans="1:15" x14ac:dyDescent="0.3">
      <c r="A32">
        <v>1373</v>
      </c>
      <c r="B32" t="s">
        <v>2049</v>
      </c>
      <c r="C32" t="s">
        <v>1949</v>
      </c>
      <c r="E32" t="s">
        <v>114</v>
      </c>
      <c r="F32">
        <v>1986</v>
      </c>
      <c r="G32">
        <v>111</v>
      </c>
      <c r="H32">
        <v>86</v>
      </c>
      <c r="I32">
        <v>56</v>
      </c>
      <c r="J32">
        <v>-8</v>
      </c>
      <c r="K32">
        <v>94</v>
      </c>
      <c r="L32">
        <v>6.9666666666666668</v>
      </c>
      <c r="M32">
        <v>418</v>
      </c>
      <c r="N32">
        <v>0</v>
      </c>
      <c r="O32">
        <v>53</v>
      </c>
    </row>
    <row r="33" spans="1:15" x14ac:dyDescent="0.3">
      <c r="A33">
        <v>1374</v>
      </c>
      <c r="B33" t="s">
        <v>2050</v>
      </c>
      <c r="C33" t="s">
        <v>13</v>
      </c>
      <c r="E33" t="s">
        <v>14</v>
      </c>
      <c r="F33">
        <v>1986</v>
      </c>
      <c r="G33">
        <v>120</v>
      </c>
      <c r="H33">
        <v>32</v>
      </c>
      <c r="I33">
        <v>43</v>
      </c>
      <c r="J33">
        <v>-21</v>
      </c>
      <c r="K33">
        <v>52</v>
      </c>
      <c r="L33">
        <v>3.2166666666666668</v>
      </c>
      <c r="M33">
        <v>193</v>
      </c>
      <c r="N33">
        <v>20</v>
      </c>
      <c r="O33">
        <v>41</v>
      </c>
    </row>
    <row r="34" spans="1:15" x14ac:dyDescent="0.3">
      <c r="A34">
        <v>1375</v>
      </c>
      <c r="B34" t="s">
        <v>2051</v>
      </c>
      <c r="C34" t="s">
        <v>1636</v>
      </c>
      <c r="E34" t="s">
        <v>5</v>
      </c>
      <c r="F34">
        <v>1986</v>
      </c>
      <c r="G34">
        <v>96</v>
      </c>
      <c r="H34">
        <v>68</v>
      </c>
      <c r="I34">
        <v>64</v>
      </c>
      <c r="J34">
        <v>-8</v>
      </c>
      <c r="K34">
        <v>47</v>
      </c>
      <c r="L34">
        <v>5.2</v>
      </c>
      <c r="M34">
        <v>312</v>
      </c>
      <c r="N34">
        <v>4</v>
      </c>
      <c r="O34">
        <v>57</v>
      </c>
    </row>
    <row r="35" spans="1:15" x14ac:dyDescent="0.3">
      <c r="A35">
        <v>1376</v>
      </c>
      <c r="B35" t="s">
        <v>2052</v>
      </c>
      <c r="C35" t="s">
        <v>2053</v>
      </c>
      <c r="E35" t="s">
        <v>509</v>
      </c>
      <c r="F35">
        <v>1986</v>
      </c>
      <c r="G35">
        <v>132</v>
      </c>
      <c r="H35">
        <v>93</v>
      </c>
      <c r="I35">
        <v>64</v>
      </c>
      <c r="J35">
        <v>-6</v>
      </c>
      <c r="K35">
        <v>90</v>
      </c>
      <c r="L35">
        <v>4.5166666666666666</v>
      </c>
      <c r="M35">
        <v>271</v>
      </c>
      <c r="N35">
        <v>14</v>
      </c>
      <c r="O35">
        <v>64</v>
      </c>
    </row>
    <row r="36" spans="1:15" x14ac:dyDescent="0.3">
      <c r="A36">
        <v>1377</v>
      </c>
      <c r="B36" t="s">
        <v>2054</v>
      </c>
      <c r="C36" t="s">
        <v>2055</v>
      </c>
      <c r="E36" t="s">
        <v>5</v>
      </c>
      <c r="F36">
        <v>1986</v>
      </c>
      <c r="G36">
        <v>111</v>
      </c>
      <c r="H36">
        <v>69</v>
      </c>
      <c r="I36">
        <v>58</v>
      </c>
      <c r="J36">
        <v>-12</v>
      </c>
      <c r="K36">
        <v>53</v>
      </c>
      <c r="L36">
        <v>4.9666666666666668</v>
      </c>
      <c r="M36">
        <v>298</v>
      </c>
      <c r="N36">
        <v>61</v>
      </c>
      <c r="O36">
        <v>66</v>
      </c>
    </row>
    <row r="37" spans="1:15" x14ac:dyDescent="0.3">
      <c r="A37">
        <v>1378</v>
      </c>
      <c r="B37" t="s">
        <v>2056</v>
      </c>
      <c r="C37" t="s">
        <v>2057</v>
      </c>
      <c r="E37" t="s">
        <v>230</v>
      </c>
      <c r="F37">
        <v>1986</v>
      </c>
      <c r="G37">
        <v>106</v>
      </c>
      <c r="H37">
        <v>58</v>
      </c>
      <c r="I37">
        <v>76</v>
      </c>
      <c r="J37">
        <v>-13</v>
      </c>
      <c r="K37">
        <v>94</v>
      </c>
      <c r="L37">
        <v>5.166666666666667</v>
      </c>
      <c r="M37">
        <v>310</v>
      </c>
      <c r="N37">
        <v>1</v>
      </c>
      <c r="O37">
        <v>68</v>
      </c>
    </row>
    <row r="38" spans="1:15" x14ac:dyDescent="0.3">
      <c r="A38">
        <v>1379</v>
      </c>
      <c r="B38" t="s">
        <v>2058</v>
      </c>
      <c r="C38" t="s">
        <v>1693</v>
      </c>
      <c r="E38" t="s">
        <v>5</v>
      </c>
      <c r="F38">
        <v>1986</v>
      </c>
      <c r="G38">
        <v>82</v>
      </c>
      <c r="H38">
        <v>28</v>
      </c>
      <c r="I38">
        <v>52</v>
      </c>
      <c r="J38">
        <v>-18</v>
      </c>
      <c r="K38">
        <v>41</v>
      </c>
      <c r="L38">
        <v>3.8333333333333335</v>
      </c>
      <c r="M38">
        <v>230</v>
      </c>
      <c r="N38">
        <v>6</v>
      </c>
      <c r="O38">
        <v>68</v>
      </c>
    </row>
    <row r="39" spans="1:15" x14ac:dyDescent="0.3">
      <c r="A39">
        <v>1380</v>
      </c>
      <c r="B39" t="s">
        <v>2059</v>
      </c>
      <c r="C39" t="s">
        <v>1701</v>
      </c>
      <c r="E39" t="s">
        <v>5</v>
      </c>
      <c r="F39">
        <v>1986</v>
      </c>
      <c r="G39">
        <v>88</v>
      </c>
      <c r="H39">
        <v>63</v>
      </c>
      <c r="I39">
        <v>53</v>
      </c>
      <c r="J39">
        <v>-13</v>
      </c>
      <c r="K39">
        <v>75</v>
      </c>
      <c r="L39">
        <v>3.8</v>
      </c>
      <c r="M39">
        <v>228</v>
      </c>
      <c r="N39">
        <v>6</v>
      </c>
      <c r="O39">
        <v>65</v>
      </c>
    </row>
    <row r="40" spans="1:15" x14ac:dyDescent="0.3">
      <c r="A40">
        <v>1381</v>
      </c>
      <c r="B40" t="s">
        <v>2060</v>
      </c>
      <c r="C40" t="s">
        <v>1636</v>
      </c>
      <c r="E40" t="s">
        <v>5</v>
      </c>
      <c r="F40">
        <v>1986</v>
      </c>
      <c r="G40">
        <v>89</v>
      </c>
      <c r="H40">
        <v>65</v>
      </c>
      <c r="I40">
        <v>62</v>
      </c>
      <c r="J40">
        <v>-9</v>
      </c>
      <c r="K40">
        <v>63</v>
      </c>
      <c r="L40">
        <v>5.5</v>
      </c>
      <c r="M40">
        <v>330</v>
      </c>
      <c r="N40">
        <v>6</v>
      </c>
      <c r="O40">
        <v>54</v>
      </c>
    </row>
    <row r="41" spans="1:15" x14ac:dyDescent="0.3">
      <c r="A41">
        <v>1382</v>
      </c>
      <c r="B41" t="s">
        <v>2061</v>
      </c>
      <c r="C41" t="s">
        <v>2062</v>
      </c>
      <c r="E41" t="s">
        <v>33</v>
      </c>
      <c r="F41">
        <v>1986</v>
      </c>
      <c r="G41">
        <v>134</v>
      </c>
      <c r="H41">
        <v>86</v>
      </c>
      <c r="I41">
        <v>50</v>
      </c>
      <c r="J41">
        <v>-6</v>
      </c>
      <c r="K41">
        <v>42</v>
      </c>
      <c r="L41">
        <v>3.4833333333333334</v>
      </c>
      <c r="M41">
        <v>209</v>
      </c>
      <c r="N41">
        <v>1</v>
      </c>
      <c r="O41">
        <v>68</v>
      </c>
    </row>
    <row r="42" spans="1:15" x14ac:dyDescent="0.3">
      <c r="A42">
        <v>1383</v>
      </c>
      <c r="B42" t="s">
        <v>2063</v>
      </c>
      <c r="C42" t="s">
        <v>1553</v>
      </c>
      <c r="E42" t="s">
        <v>14</v>
      </c>
      <c r="F42">
        <v>1986</v>
      </c>
      <c r="G42">
        <v>91</v>
      </c>
      <c r="H42">
        <v>27</v>
      </c>
      <c r="I42">
        <v>40</v>
      </c>
      <c r="J42">
        <v>-16</v>
      </c>
      <c r="K42">
        <v>29</v>
      </c>
      <c r="L42">
        <v>3.8</v>
      </c>
      <c r="M42">
        <v>228</v>
      </c>
      <c r="N42">
        <v>88</v>
      </c>
      <c r="O42">
        <v>49</v>
      </c>
    </row>
    <row r="43" spans="1:15" x14ac:dyDescent="0.3">
      <c r="A43">
        <v>1384</v>
      </c>
      <c r="B43" t="s">
        <v>2064</v>
      </c>
      <c r="C43" t="s">
        <v>528</v>
      </c>
      <c r="E43" t="s">
        <v>55</v>
      </c>
      <c r="F43">
        <v>1986</v>
      </c>
      <c r="G43">
        <v>110</v>
      </c>
      <c r="H43">
        <v>31</v>
      </c>
      <c r="I43">
        <v>67</v>
      </c>
      <c r="J43">
        <v>-14</v>
      </c>
      <c r="K43">
        <v>27</v>
      </c>
      <c r="L43">
        <v>5.8833333333333337</v>
      </c>
      <c r="M43">
        <v>353</v>
      </c>
      <c r="N43">
        <v>41</v>
      </c>
      <c r="O43">
        <v>56</v>
      </c>
    </row>
    <row r="44" spans="1:15" x14ac:dyDescent="0.3">
      <c r="A44">
        <v>1385</v>
      </c>
      <c r="B44" t="s">
        <v>2065</v>
      </c>
      <c r="C44" t="s">
        <v>2066</v>
      </c>
      <c r="E44" t="s">
        <v>586</v>
      </c>
      <c r="F44">
        <v>1986</v>
      </c>
      <c r="G44">
        <v>113</v>
      </c>
      <c r="H44">
        <v>95</v>
      </c>
      <c r="I44">
        <v>65</v>
      </c>
      <c r="J44">
        <v>-7</v>
      </c>
      <c r="K44">
        <v>61</v>
      </c>
      <c r="L44">
        <v>4.7666666666666666</v>
      </c>
      <c r="M44">
        <v>286</v>
      </c>
      <c r="N44">
        <v>1</v>
      </c>
      <c r="O44">
        <v>68</v>
      </c>
    </row>
    <row r="45" spans="1:15" x14ac:dyDescent="0.3">
      <c r="A45">
        <v>1386</v>
      </c>
      <c r="B45" t="s">
        <v>2067</v>
      </c>
      <c r="C45" t="s">
        <v>1467</v>
      </c>
      <c r="E45" t="s">
        <v>5</v>
      </c>
      <c r="F45">
        <v>1986</v>
      </c>
      <c r="G45">
        <v>131</v>
      </c>
      <c r="H45">
        <v>88</v>
      </c>
      <c r="I45">
        <v>66</v>
      </c>
      <c r="J45">
        <v>-6</v>
      </c>
      <c r="K45">
        <v>84</v>
      </c>
      <c r="L45">
        <v>3.5</v>
      </c>
      <c r="M45">
        <v>210</v>
      </c>
      <c r="N45">
        <v>34</v>
      </c>
      <c r="O45">
        <v>60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D7B0-7B46-4D1D-BFBC-88379C2A90C7}">
  <dimension ref="A1:O259"/>
  <sheetViews>
    <sheetView workbookViewId="0">
      <selection activeCell="F171" activeCellId="1" sqref="F9 F171"/>
    </sheetView>
  </sheetViews>
  <sheetFormatPr baseColWidth="10" defaultRowHeight="14.4" x14ac:dyDescent="0.3"/>
  <cols>
    <col min="1" max="1" width="21" bestFit="1" customWidth="1"/>
    <col min="2" max="2" width="47.33203125" bestFit="1" customWidth="1"/>
    <col min="3" max="3" width="29.4414062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hidden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2887</v>
      </c>
      <c r="C1">
        <v>2004</v>
      </c>
      <c r="D1">
        <v>2005</v>
      </c>
      <c r="E1" t="s">
        <v>2888</v>
      </c>
      <c r="F1">
        <v>2014</v>
      </c>
      <c r="G1">
        <v>2009</v>
      </c>
      <c r="H1">
        <v>2007</v>
      </c>
      <c r="I1">
        <v>2012</v>
      </c>
      <c r="J1">
        <v>2011</v>
      </c>
      <c r="K1">
        <v>2002</v>
      </c>
      <c r="L1">
        <v>1976</v>
      </c>
      <c r="M1" t="s">
        <v>2888</v>
      </c>
      <c r="N1" t="s">
        <v>2891</v>
      </c>
    </row>
    <row r="2" spans="1:15" x14ac:dyDescent="0.3">
      <c r="C2">
        <v>8</v>
      </c>
      <c r="D2">
        <v>8</v>
      </c>
      <c r="E2">
        <f>_xlfn.MODE.SNGL(Tabla_DatosExternos_126[Spotify_2000'[AÑO']])</f>
        <v>2018</v>
      </c>
      <c r="F2">
        <v>8</v>
      </c>
      <c r="G2">
        <v>8</v>
      </c>
      <c r="H2">
        <v>8</v>
      </c>
      <c r="I2">
        <v>9</v>
      </c>
      <c r="J2">
        <v>9</v>
      </c>
      <c r="K2">
        <v>9</v>
      </c>
      <c r="L2">
        <v>9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781</v>
      </c>
      <c r="B4" t="s">
        <v>1267</v>
      </c>
      <c r="C4" t="s">
        <v>1268</v>
      </c>
      <c r="E4" t="s">
        <v>5</v>
      </c>
      <c r="F4">
        <v>2019</v>
      </c>
      <c r="G4">
        <v>150</v>
      </c>
      <c r="H4">
        <v>66</v>
      </c>
      <c r="I4">
        <v>25</v>
      </c>
      <c r="J4">
        <v>-7</v>
      </c>
      <c r="K4">
        <v>44</v>
      </c>
      <c r="L4">
        <v>4.1500000000000004</v>
      </c>
      <c r="M4">
        <v>249</v>
      </c>
      <c r="N4">
        <v>50</v>
      </c>
      <c r="O4">
        <v>67</v>
      </c>
    </row>
    <row r="5" spans="1:15" x14ac:dyDescent="0.3">
      <c r="A5">
        <v>788</v>
      </c>
      <c r="B5" t="s">
        <v>1278</v>
      </c>
      <c r="C5" t="s">
        <v>19</v>
      </c>
      <c r="E5" t="s">
        <v>20</v>
      </c>
      <c r="F5">
        <v>2019</v>
      </c>
      <c r="G5">
        <v>91</v>
      </c>
      <c r="H5">
        <v>32</v>
      </c>
      <c r="I5">
        <v>76</v>
      </c>
      <c r="J5">
        <v>-7</v>
      </c>
      <c r="K5">
        <v>57</v>
      </c>
      <c r="L5">
        <v>3.15</v>
      </c>
      <c r="M5">
        <v>189</v>
      </c>
      <c r="N5">
        <v>84</v>
      </c>
      <c r="O5">
        <v>98</v>
      </c>
    </row>
    <row r="6" spans="1:15" x14ac:dyDescent="0.3">
      <c r="A6">
        <v>795</v>
      </c>
      <c r="B6" t="s">
        <v>1290</v>
      </c>
      <c r="C6" t="s">
        <v>1205</v>
      </c>
      <c r="E6" t="s">
        <v>62</v>
      </c>
      <c r="F6">
        <v>2019</v>
      </c>
      <c r="G6">
        <v>98</v>
      </c>
      <c r="H6">
        <v>56</v>
      </c>
      <c r="I6">
        <v>70</v>
      </c>
      <c r="J6">
        <v>-7</v>
      </c>
      <c r="K6">
        <v>51</v>
      </c>
      <c r="L6">
        <v>3.05</v>
      </c>
      <c r="M6">
        <v>183</v>
      </c>
      <c r="N6">
        <v>25</v>
      </c>
      <c r="O6">
        <v>68</v>
      </c>
    </row>
    <row r="7" spans="1:15" x14ac:dyDescent="0.3">
      <c r="A7">
        <v>797</v>
      </c>
      <c r="B7" t="s">
        <v>1292</v>
      </c>
      <c r="C7" t="s">
        <v>834</v>
      </c>
      <c r="E7" t="s">
        <v>62</v>
      </c>
      <c r="F7">
        <v>2019</v>
      </c>
      <c r="G7">
        <v>139</v>
      </c>
      <c r="H7">
        <v>53</v>
      </c>
      <c r="I7">
        <v>59</v>
      </c>
      <c r="J7">
        <v>-7</v>
      </c>
      <c r="K7">
        <v>23</v>
      </c>
      <c r="L7">
        <v>4.0166666666666666</v>
      </c>
      <c r="M7">
        <v>241</v>
      </c>
      <c r="N7">
        <v>14</v>
      </c>
      <c r="O7">
        <v>65</v>
      </c>
    </row>
    <row r="8" spans="1:15" x14ac:dyDescent="0.3">
      <c r="A8">
        <v>731</v>
      </c>
      <c r="B8" t="s">
        <v>1195</v>
      </c>
      <c r="C8" t="s">
        <v>1196</v>
      </c>
      <c r="E8" t="s">
        <v>100</v>
      </c>
      <c r="F8">
        <v>2018</v>
      </c>
      <c r="G8">
        <v>126</v>
      </c>
      <c r="H8">
        <v>83</v>
      </c>
      <c r="I8">
        <v>69</v>
      </c>
      <c r="J8">
        <v>-7</v>
      </c>
      <c r="K8">
        <v>98</v>
      </c>
      <c r="L8">
        <v>3.5833333333333335</v>
      </c>
      <c r="M8">
        <v>215</v>
      </c>
      <c r="N8">
        <v>17</v>
      </c>
      <c r="O8">
        <v>82</v>
      </c>
    </row>
    <row r="9" spans="1:15" x14ac:dyDescent="0.3">
      <c r="A9">
        <v>737</v>
      </c>
      <c r="B9" t="s">
        <v>1204</v>
      </c>
      <c r="C9" t="s">
        <v>1205</v>
      </c>
      <c r="E9" t="s">
        <v>62</v>
      </c>
      <c r="F9">
        <v>2018</v>
      </c>
      <c r="G9">
        <v>105</v>
      </c>
      <c r="H9">
        <v>47</v>
      </c>
      <c r="I9">
        <v>72</v>
      </c>
      <c r="J9">
        <v>-7</v>
      </c>
      <c r="K9">
        <v>45</v>
      </c>
      <c r="L9">
        <v>3.4333333333333331</v>
      </c>
      <c r="M9">
        <v>206</v>
      </c>
      <c r="N9">
        <v>53</v>
      </c>
      <c r="O9">
        <v>65</v>
      </c>
    </row>
    <row r="10" spans="1:15" x14ac:dyDescent="0.3">
      <c r="A10">
        <v>738</v>
      </c>
      <c r="B10" t="s">
        <v>1206</v>
      </c>
      <c r="C10" t="s">
        <v>245</v>
      </c>
      <c r="E10" t="s">
        <v>62</v>
      </c>
      <c r="F10">
        <v>2018</v>
      </c>
      <c r="G10">
        <v>105</v>
      </c>
      <c r="H10">
        <v>66</v>
      </c>
      <c r="I10">
        <v>40</v>
      </c>
      <c r="J10">
        <v>-7</v>
      </c>
      <c r="K10">
        <v>39</v>
      </c>
      <c r="L10">
        <v>3.6166666666666667</v>
      </c>
      <c r="M10">
        <v>217</v>
      </c>
      <c r="N10">
        <v>3</v>
      </c>
      <c r="O10">
        <v>27</v>
      </c>
    </row>
    <row r="11" spans="1:15" x14ac:dyDescent="0.3">
      <c r="A11">
        <v>739</v>
      </c>
      <c r="B11" t="s">
        <v>579</v>
      </c>
      <c r="C11" t="s">
        <v>245</v>
      </c>
      <c r="E11" t="s">
        <v>62</v>
      </c>
      <c r="F11">
        <v>2018</v>
      </c>
      <c r="G11">
        <v>140</v>
      </c>
      <c r="H11">
        <v>57</v>
      </c>
      <c r="I11">
        <v>34</v>
      </c>
      <c r="J11">
        <v>-7</v>
      </c>
      <c r="K11">
        <v>37</v>
      </c>
      <c r="L11">
        <v>4.2833333333333332</v>
      </c>
      <c r="M11">
        <v>257</v>
      </c>
      <c r="N11">
        <v>6</v>
      </c>
      <c r="O11">
        <v>30</v>
      </c>
    </row>
    <row r="12" spans="1:15" x14ac:dyDescent="0.3">
      <c r="A12">
        <v>741</v>
      </c>
      <c r="B12" t="s">
        <v>1208</v>
      </c>
      <c r="C12" t="s">
        <v>998</v>
      </c>
      <c r="E12" t="s">
        <v>62</v>
      </c>
      <c r="F12">
        <v>2018</v>
      </c>
      <c r="G12">
        <v>98</v>
      </c>
      <c r="H12">
        <v>73</v>
      </c>
      <c r="I12">
        <v>67</v>
      </c>
      <c r="J12">
        <v>-7</v>
      </c>
      <c r="K12">
        <v>15</v>
      </c>
      <c r="L12">
        <v>3.5</v>
      </c>
      <c r="M12">
        <v>210</v>
      </c>
      <c r="N12">
        <v>4</v>
      </c>
      <c r="O12">
        <v>65</v>
      </c>
    </row>
    <row r="13" spans="1:15" x14ac:dyDescent="0.3">
      <c r="A13">
        <v>744</v>
      </c>
      <c r="B13" t="s">
        <v>1211</v>
      </c>
      <c r="C13" t="s">
        <v>824</v>
      </c>
      <c r="E13" t="s">
        <v>23</v>
      </c>
      <c r="F13">
        <v>2018</v>
      </c>
      <c r="G13">
        <v>178</v>
      </c>
      <c r="H13">
        <v>64</v>
      </c>
      <c r="I13">
        <v>38</v>
      </c>
      <c r="J13">
        <v>-7</v>
      </c>
      <c r="K13">
        <v>8</v>
      </c>
      <c r="L13">
        <v>4.3499999999999996</v>
      </c>
      <c r="M13">
        <v>261</v>
      </c>
      <c r="N13">
        <v>7</v>
      </c>
      <c r="O13">
        <v>83</v>
      </c>
    </row>
    <row r="14" spans="1:15" x14ac:dyDescent="0.3">
      <c r="A14">
        <v>750</v>
      </c>
      <c r="B14" t="s">
        <v>1219</v>
      </c>
      <c r="C14" t="s">
        <v>1220</v>
      </c>
      <c r="E14" t="s">
        <v>1221</v>
      </c>
      <c r="F14">
        <v>2018</v>
      </c>
      <c r="G14">
        <v>148</v>
      </c>
      <c r="H14">
        <v>63</v>
      </c>
      <c r="I14">
        <v>49</v>
      </c>
      <c r="J14">
        <v>-7</v>
      </c>
      <c r="K14">
        <v>8</v>
      </c>
      <c r="L14">
        <v>4.583333333333333</v>
      </c>
      <c r="M14">
        <v>275</v>
      </c>
      <c r="N14">
        <v>68</v>
      </c>
      <c r="O14">
        <v>80</v>
      </c>
    </row>
    <row r="15" spans="1:15" x14ac:dyDescent="0.3">
      <c r="A15">
        <v>751</v>
      </c>
      <c r="B15" t="s">
        <v>1222</v>
      </c>
      <c r="C15" t="s">
        <v>245</v>
      </c>
      <c r="E15" t="s">
        <v>62</v>
      </c>
      <c r="F15">
        <v>2018</v>
      </c>
      <c r="G15">
        <v>198</v>
      </c>
      <c r="H15">
        <v>61</v>
      </c>
      <c r="I15">
        <v>30</v>
      </c>
      <c r="J15">
        <v>-7</v>
      </c>
      <c r="K15">
        <v>33</v>
      </c>
      <c r="L15">
        <v>4.1833333333333336</v>
      </c>
      <c r="M15">
        <v>251</v>
      </c>
      <c r="N15">
        <v>6</v>
      </c>
      <c r="O15">
        <v>32</v>
      </c>
    </row>
    <row r="16" spans="1:15" x14ac:dyDescent="0.3">
      <c r="A16">
        <v>758</v>
      </c>
      <c r="B16" t="s">
        <v>1233</v>
      </c>
      <c r="C16" t="s">
        <v>245</v>
      </c>
      <c r="E16" t="s">
        <v>62</v>
      </c>
      <c r="F16">
        <v>2018</v>
      </c>
      <c r="G16">
        <v>197</v>
      </c>
      <c r="H16">
        <v>64</v>
      </c>
      <c r="I16">
        <v>18</v>
      </c>
      <c r="J16">
        <v>-7</v>
      </c>
      <c r="K16">
        <v>52</v>
      </c>
      <c r="L16">
        <v>4.0166666666666666</v>
      </c>
      <c r="M16">
        <v>241</v>
      </c>
      <c r="N16">
        <v>11</v>
      </c>
      <c r="O16">
        <v>30</v>
      </c>
    </row>
    <row r="17" spans="1:15" x14ac:dyDescent="0.3">
      <c r="A17">
        <v>759</v>
      </c>
      <c r="B17" t="s">
        <v>1234</v>
      </c>
      <c r="C17" t="s">
        <v>245</v>
      </c>
      <c r="E17" t="s">
        <v>62</v>
      </c>
      <c r="F17">
        <v>2018</v>
      </c>
      <c r="G17">
        <v>68</v>
      </c>
      <c r="H17">
        <v>58</v>
      </c>
      <c r="I17">
        <v>23</v>
      </c>
      <c r="J17">
        <v>-7</v>
      </c>
      <c r="K17">
        <v>49</v>
      </c>
      <c r="L17">
        <v>4.8666666666666663</v>
      </c>
      <c r="M17">
        <v>292</v>
      </c>
      <c r="N17">
        <v>8</v>
      </c>
      <c r="O17">
        <v>31</v>
      </c>
    </row>
    <row r="18" spans="1:15" x14ac:dyDescent="0.3">
      <c r="A18">
        <v>769</v>
      </c>
      <c r="B18" t="s">
        <v>1248</v>
      </c>
      <c r="C18" t="s">
        <v>1249</v>
      </c>
      <c r="E18" t="s">
        <v>1250</v>
      </c>
      <c r="F18">
        <v>2018</v>
      </c>
      <c r="G18">
        <v>89</v>
      </c>
      <c r="H18">
        <v>34</v>
      </c>
      <c r="I18">
        <v>71</v>
      </c>
      <c r="J18">
        <v>-7</v>
      </c>
      <c r="K18">
        <v>49</v>
      </c>
      <c r="L18">
        <v>4.0166666666666666</v>
      </c>
      <c r="M18">
        <v>241</v>
      </c>
      <c r="N18">
        <v>79</v>
      </c>
      <c r="O18">
        <v>50</v>
      </c>
    </row>
    <row r="19" spans="1:15" x14ac:dyDescent="0.3">
      <c r="A19">
        <v>771</v>
      </c>
      <c r="B19" t="s">
        <v>1252</v>
      </c>
      <c r="C19" t="s">
        <v>245</v>
      </c>
      <c r="E19" t="s">
        <v>62</v>
      </c>
      <c r="F19">
        <v>2018</v>
      </c>
      <c r="G19">
        <v>103</v>
      </c>
      <c r="H19">
        <v>76</v>
      </c>
      <c r="I19">
        <v>53</v>
      </c>
      <c r="J19">
        <v>-7</v>
      </c>
      <c r="K19">
        <v>84</v>
      </c>
      <c r="L19">
        <v>4.3</v>
      </c>
      <c r="M19">
        <v>258</v>
      </c>
      <c r="N19">
        <v>6</v>
      </c>
      <c r="O19">
        <v>33</v>
      </c>
    </row>
    <row r="20" spans="1:15" x14ac:dyDescent="0.3">
      <c r="A20">
        <v>778</v>
      </c>
      <c r="B20" t="s">
        <v>1261</v>
      </c>
      <c r="C20" t="s">
        <v>1262</v>
      </c>
      <c r="E20" t="s">
        <v>318</v>
      </c>
      <c r="F20">
        <v>2018</v>
      </c>
      <c r="G20">
        <v>140</v>
      </c>
      <c r="H20">
        <v>71</v>
      </c>
      <c r="I20">
        <v>62</v>
      </c>
      <c r="J20">
        <v>-7</v>
      </c>
      <c r="K20">
        <v>49</v>
      </c>
      <c r="L20">
        <v>3.5166666666666666</v>
      </c>
      <c r="M20">
        <v>211</v>
      </c>
      <c r="N20">
        <v>6</v>
      </c>
      <c r="O20">
        <v>82</v>
      </c>
    </row>
    <row r="21" spans="1:15" x14ac:dyDescent="0.3">
      <c r="A21">
        <v>682</v>
      </c>
      <c r="B21" t="s">
        <v>1126</v>
      </c>
      <c r="C21" t="s">
        <v>65</v>
      </c>
      <c r="E21" t="s">
        <v>62</v>
      </c>
      <c r="F21">
        <v>2017</v>
      </c>
      <c r="G21">
        <v>129</v>
      </c>
      <c r="H21">
        <v>64</v>
      </c>
      <c r="I21">
        <v>67</v>
      </c>
      <c r="J21">
        <v>-7</v>
      </c>
      <c r="K21">
        <v>89</v>
      </c>
      <c r="L21">
        <v>3.7166666666666668</v>
      </c>
      <c r="M21">
        <v>223</v>
      </c>
      <c r="N21">
        <v>22</v>
      </c>
      <c r="O21">
        <v>41</v>
      </c>
    </row>
    <row r="22" spans="1:15" x14ac:dyDescent="0.3">
      <c r="A22">
        <v>694</v>
      </c>
      <c r="B22" t="s">
        <v>1143</v>
      </c>
      <c r="C22" t="s">
        <v>239</v>
      </c>
      <c r="E22" t="s">
        <v>127</v>
      </c>
      <c r="F22">
        <v>2017</v>
      </c>
      <c r="G22">
        <v>80</v>
      </c>
      <c r="H22">
        <v>66</v>
      </c>
      <c r="I22">
        <v>55</v>
      </c>
      <c r="J22">
        <v>-7</v>
      </c>
      <c r="K22">
        <v>52</v>
      </c>
      <c r="L22">
        <v>4.0666666666666664</v>
      </c>
      <c r="M22">
        <v>244</v>
      </c>
      <c r="N22">
        <v>39</v>
      </c>
      <c r="O22">
        <v>66</v>
      </c>
    </row>
    <row r="23" spans="1:15" x14ac:dyDescent="0.3">
      <c r="A23">
        <v>706</v>
      </c>
      <c r="B23" t="s">
        <v>1158</v>
      </c>
      <c r="C23" t="s">
        <v>1159</v>
      </c>
      <c r="E23" t="s">
        <v>877</v>
      </c>
      <c r="F23">
        <v>2017</v>
      </c>
      <c r="G23">
        <v>103</v>
      </c>
      <c r="H23">
        <v>64</v>
      </c>
      <c r="I23">
        <v>62</v>
      </c>
      <c r="J23">
        <v>-7</v>
      </c>
      <c r="K23">
        <v>45</v>
      </c>
      <c r="L23">
        <v>4.1166666666666663</v>
      </c>
      <c r="M23">
        <v>247</v>
      </c>
      <c r="N23">
        <v>5</v>
      </c>
      <c r="O23">
        <v>84</v>
      </c>
    </row>
    <row r="24" spans="1:15" x14ac:dyDescent="0.3">
      <c r="A24">
        <v>708</v>
      </c>
      <c r="B24" t="s">
        <v>1161</v>
      </c>
      <c r="C24" t="s">
        <v>963</v>
      </c>
      <c r="E24" t="s">
        <v>749</v>
      </c>
      <c r="F24">
        <v>2017</v>
      </c>
      <c r="G24">
        <v>103</v>
      </c>
      <c r="H24">
        <v>63</v>
      </c>
      <c r="I24">
        <v>48</v>
      </c>
      <c r="J24">
        <v>-7</v>
      </c>
      <c r="K24">
        <v>16</v>
      </c>
      <c r="L24">
        <v>11.183333333333334</v>
      </c>
      <c r="M24">
        <v>671</v>
      </c>
      <c r="N24">
        <v>39</v>
      </c>
      <c r="O24">
        <v>59</v>
      </c>
    </row>
    <row r="25" spans="1:15" x14ac:dyDescent="0.3">
      <c r="A25">
        <v>709</v>
      </c>
      <c r="B25" t="s">
        <v>1162</v>
      </c>
      <c r="C25" t="s">
        <v>769</v>
      </c>
      <c r="E25" t="s">
        <v>20</v>
      </c>
      <c r="F25">
        <v>2017</v>
      </c>
      <c r="G25">
        <v>90</v>
      </c>
      <c r="H25">
        <v>39</v>
      </c>
      <c r="I25">
        <v>52</v>
      </c>
      <c r="J25">
        <v>-7</v>
      </c>
      <c r="K25">
        <v>24</v>
      </c>
      <c r="L25">
        <v>3.4666666666666668</v>
      </c>
      <c r="M25">
        <v>208</v>
      </c>
      <c r="N25">
        <v>54</v>
      </c>
      <c r="O25">
        <v>83</v>
      </c>
    </row>
    <row r="26" spans="1:15" x14ac:dyDescent="0.3">
      <c r="A26">
        <v>711</v>
      </c>
      <c r="B26" t="s">
        <v>1164</v>
      </c>
      <c r="C26" t="s">
        <v>888</v>
      </c>
      <c r="E26" t="s">
        <v>889</v>
      </c>
      <c r="F26">
        <v>2017</v>
      </c>
      <c r="G26">
        <v>115</v>
      </c>
      <c r="H26">
        <v>71</v>
      </c>
      <c r="I26">
        <v>63</v>
      </c>
      <c r="J26">
        <v>-7</v>
      </c>
      <c r="K26">
        <v>24</v>
      </c>
      <c r="L26">
        <v>3.5</v>
      </c>
      <c r="M26">
        <v>210</v>
      </c>
      <c r="N26">
        <v>1</v>
      </c>
      <c r="O26">
        <v>54</v>
      </c>
    </row>
    <row r="27" spans="1:15" x14ac:dyDescent="0.3">
      <c r="A27">
        <v>719</v>
      </c>
      <c r="B27" t="s">
        <v>1177</v>
      </c>
      <c r="C27" t="s">
        <v>133</v>
      </c>
      <c r="E27" t="s">
        <v>134</v>
      </c>
      <c r="F27">
        <v>2017</v>
      </c>
      <c r="G27">
        <v>92</v>
      </c>
      <c r="H27">
        <v>87</v>
      </c>
      <c r="I27">
        <v>51</v>
      </c>
      <c r="J27">
        <v>-7</v>
      </c>
      <c r="K27">
        <v>39</v>
      </c>
      <c r="L27">
        <v>4.4333333333333336</v>
      </c>
      <c r="M27">
        <v>266</v>
      </c>
      <c r="N27">
        <v>19</v>
      </c>
      <c r="O27">
        <v>31</v>
      </c>
    </row>
    <row r="28" spans="1:15" x14ac:dyDescent="0.3">
      <c r="A28">
        <v>650</v>
      </c>
      <c r="B28" t="s">
        <v>1080</v>
      </c>
      <c r="C28" t="s">
        <v>1081</v>
      </c>
      <c r="E28" t="s">
        <v>62</v>
      </c>
      <c r="F28">
        <v>2016</v>
      </c>
      <c r="G28">
        <v>121</v>
      </c>
      <c r="H28">
        <v>73</v>
      </c>
      <c r="I28">
        <v>67</v>
      </c>
      <c r="J28">
        <v>-7</v>
      </c>
      <c r="K28">
        <v>78</v>
      </c>
      <c r="L28">
        <v>3.6333333333333333</v>
      </c>
      <c r="M28">
        <v>218</v>
      </c>
      <c r="N28">
        <v>28</v>
      </c>
      <c r="O28">
        <v>62</v>
      </c>
    </row>
    <row r="29" spans="1:15" x14ac:dyDescent="0.3">
      <c r="A29">
        <v>652</v>
      </c>
      <c r="B29" t="s">
        <v>1083</v>
      </c>
      <c r="C29" t="s">
        <v>513</v>
      </c>
      <c r="E29" t="s">
        <v>464</v>
      </c>
      <c r="F29">
        <v>2016</v>
      </c>
      <c r="G29">
        <v>116</v>
      </c>
      <c r="H29">
        <v>50</v>
      </c>
      <c r="I29">
        <v>58</v>
      </c>
      <c r="J29">
        <v>-7</v>
      </c>
      <c r="K29">
        <v>11</v>
      </c>
      <c r="L29">
        <v>3.4333333333333331</v>
      </c>
      <c r="M29">
        <v>206</v>
      </c>
      <c r="N29">
        <v>20</v>
      </c>
      <c r="O29">
        <v>74</v>
      </c>
    </row>
    <row r="30" spans="1:15" x14ac:dyDescent="0.3">
      <c r="A30">
        <v>658</v>
      </c>
      <c r="B30" t="s">
        <v>1090</v>
      </c>
      <c r="C30" t="s">
        <v>201</v>
      </c>
      <c r="E30" t="s">
        <v>5</v>
      </c>
      <c r="F30">
        <v>2016</v>
      </c>
      <c r="G30">
        <v>130</v>
      </c>
      <c r="H30">
        <v>70</v>
      </c>
      <c r="I30">
        <v>66</v>
      </c>
      <c r="J30">
        <v>-7</v>
      </c>
      <c r="K30">
        <v>51</v>
      </c>
      <c r="L30">
        <v>6.3666666666666663</v>
      </c>
      <c r="M30">
        <v>382</v>
      </c>
      <c r="N30">
        <v>5</v>
      </c>
      <c r="O30">
        <v>61</v>
      </c>
    </row>
    <row r="31" spans="1:15" x14ac:dyDescent="0.3">
      <c r="A31">
        <v>660</v>
      </c>
      <c r="B31" t="s">
        <v>1092</v>
      </c>
      <c r="C31" t="s">
        <v>422</v>
      </c>
      <c r="E31" t="s">
        <v>33</v>
      </c>
      <c r="F31">
        <v>2016</v>
      </c>
      <c r="G31">
        <v>92</v>
      </c>
      <c r="H31">
        <v>74</v>
      </c>
      <c r="I31">
        <v>70</v>
      </c>
      <c r="J31">
        <v>-7</v>
      </c>
      <c r="K31">
        <v>20</v>
      </c>
      <c r="L31">
        <v>5.0333333333333332</v>
      </c>
      <c r="M31">
        <v>302</v>
      </c>
      <c r="N31">
        <v>7</v>
      </c>
      <c r="O31">
        <v>74</v>
      </c>
    </row>
    <row r="32" spans="1:15" x14ac:dyDescent="0.3">
      <c r="A32">
        <v>662</v>
      </c>
      <c r="B32" t="s">
        <v>1095</v>
      </c>
      <c r="C32" t="s">
        <v>834</v>
      </c>
      <c r="E32" t="s">
        <v>62</v>
      </c>
      <c r="F32">
        <v>2016</v>
      </c>
      <c r="G32">
        <v>150</v>
      </c>
      <c r="H32">
        <v>83</v>
      </c>
      <c r="I32">
        <v>38</v>
      </c>
      <c r="J32">
        <v>-7</v>
      </c>
      <c r="K32">
        <v>45</v>
      </c>
      <c r="L32">
        <v>3.6666666666666665</v>
      </c>
      <c r="M32">
        <v>220</v>
      </c>
      <c r="N32">
        <v>0</v>
      </c>
      <c r="O32">
        <v>49</v>
      </c>
    </row>
    <row r="33" spans="1:15" x14ac:dyDescent="0.3">
      <c r="A33">
        <v>672</v>
      </c>
      <c r="B33" t="s">
        <v>1108</v>
      </c>
      <c r="C33" t="s">
        <v>83</v>
      </c>
      <c r="E33" t="s">
        <v>84</v>
      </c>
      <c r="F33">
        <v>2016</v>
      </c>
      <c r="G33">
        <v>95</v>
      </c>
      <c r="H33">
        <v>84</v>
      </c>
      <c r="I33">
        <v>60</v>
      </c>
      <c r="J33">
        <v>-7</v>
      </c>
      <c r="K33">
        <v>47</v>
      </c>
      <c r="L33">
        <v>4</v>
      </c>
      <c r="M33">
        <v>240</v>
      </c>
      <c r="N33">
        <v>2</v>
      </c>
      <c r="O33">
        <v>67</v>
      </c>
    </row>
    <row r="34" spans="1:15" x14ac:dyDescent="0.3">
      <c r="A34">
        <v>613</v>
      </c>
      <c r="B34" t="s">
        <v>1021</v>
      </c>
      <c r="C34" t="s">
        <v>213</v>
      </c>
      <c r="E34" t="s">
        <v>55</v>
      </c>
      <c r="F34">
        <v>2015</v>
      </c>
      <c r="G34">
        <v>115</v>
      </c>
      <c r="H34">
        <v>61</v>
      </c>
      <c r="I34">
        <v>86</v>
      </c>
      <c r="J34">
        <v>-7</v>
      </c>
      <c r="K34">
        <v>93</v>
      </c>
      <c r="L34">
        <v>4.5</v>
      </c>
      <c r="M34">
        <v>270</v>
      </c>
      <c r="N34">
        <v>1</v>
      </c>
      <c r="O34">
        <v>82</v>
      </c>
    </row>
    <row r="35" spans="1:15" x14ac:dyDescent="0.3">
      <c r="A35">
        <v>640</v>
      </c>
      <c r="B35" t="s">
        <v>1063</v>
      </c>
      <c r="C35" t="s">
        <v>1064</v>
      </c>
      <c r="E35" t="s">
        <v>1065</v>
      </c>
      <c r="F35">
        <v>2015</v>
      </c>
      <c r="G35">
        <v>127</v>
      </c>
      <c r="H35">
        <v>47</v>
      </c>
      <c r="I35">
        <v>76</v>
      </c>
      <c r="J35">
        <v>-7</v>
      </c>
      <c r="K35">
        <v>77</v>
      </c>
      <c r="L35">
        <v>2.6166666666666667</v>
      </c>
      <c r="M35">
        <v>157</v>
      </c>
      <c r="N35">
        <v>54</v>
      </c>
      <c r="O35">
        <v>33</v>
      </c>
    </row>
    <row r="36" spans="1:15" x14ac:dyDescent="0.3">
      <c r="A36">
        <v>562</v>
      </c>
      <c r="B36" t="s">
        <v>940</v>
      </c>
      <c r="C36" t="s">
        <v>941</v>
      </c>
      <c r="E36" t="s">
        <v>84</v>
      </c>
      <c r="F36">
        <v>2014</v>
      </c>
      <c r="G36">
        <v>140</v>
      </c>
      <c r="H36">
        <v>63</v>
      </c>
      <c r="I36">
        <v>39</v>
      </c>
      <c r="J36">
        <v>-7</v>
      </c>
      <c r="K36">
        <v>32</v>
      </c>
      <c r="L36">
        <v>6.2166666666666668</v>
      </c>
      <c r="M36">
        <v>373</v>
      </c>
      <c r="N36">
        <v>24</v>
      </c>
      <c r="O36">
        <v>49</v>
      </c>
    </row>
    <row r="37" spans="1:15" x14ac:dyDescent="0.3">
      <c r="A37">
        <v>563</v>
      </c>
      <c r="B37" t="s">
        <v>942</v>
      </c>
      <c r="C37" t="s">
        <v>46</v>
      </c>
      <c r="E37" t="s">
        <v>47</v>
      </c>
      <c r="F37">
        <v>2014</v>
      </c>
      <c r="G37">
        <v>125</v>
      </c>
      <c r="H37">
        <v>64</v>
      </c>
      <c r="I37">
        <v>55</v>
      </c>
      <c r="J37">
        <v>-7</v>
      </c>
      <c r="K37">
        <v>15</v>
      </c>
      <c r="L37">
        <v>4.4666666666666668</v>
      </c>
      <c r="M37">
        <v>268</v>
      </c>
      <c r="N37">
        <v>1</v>
      </c>
      <c r="O37">
        <v>78</v>
      </c>
    </row>
    <row r="38" spans="1:15" x14ac:dyDescent="0.3">
      <c r="A38">
        <v>576</v>
      </c>
      <c r="B38" t="s">
        <v>962</v>
      </c>
      <c r="C38" t="s">
        <v>963</v>
      </c>
      <c r="E38" t="s">
        <v>749</v>
      </c>
      <c r="F38">
        <v>2014</v>
      </c>
      <c r="G38">
        <v>134</v>
      </c>
      <c r="H38">
        <v>71</v>
      </c>
      <c r="I38">
        <v>33</v>
      </c>
      <c r="J38">
        <v>-7</v>
      </c>
      <c r="K38">
        <v>19</v>
      </c>
      <c r="L38">
        <v>8.8666666666666671</v>
      </c>
      <c r="M38">
        <v>532</v>
      </c>
      <c r="N38">
        <v>31</v>
      </c>
      <c r="O38">
        <v>60</v>
      </c>
    </row>
    <row r="39" spans="1:15" x14ac:dyDescent="0.3">
      <c r="A39">
        <v>586</v>
      </c>
      <c r="B39" t="s">
        <v>978</v>
      </c>
      <c r="C39" t="s">
        <v>971</v>
      </c>
      <c r="E39" t="s">
        <v>356</v>
      </c>
      <c r="F39">
        <v>2014</v>
      </c>
      <c r="G39">
        <v>97</v>
      </c>
      <c r="H39">
        <v>74</v>
      </c>
      <c r="I39">
        <v>66</v>
      </c>
      <c r="J39">
        <v>-7</v>
      </c>
      <c r="K39">
        <v>74</v>
      </c>
      <c r="L39">
        <v>2.6833333333333331</v>
      </c>
      <c r="M39">
        <v>161</v>
      </c>
      <c r="N39">
        <v>24</v>
      </c>
      <c r="O39">
        <v>43</v>
      </c>
    </row>
    <row r="40" spans="1:15" x14ac:dyDescent="0.3">
      <c r="A40">
        <v>588</v>
      </c>
      <c r="B40" t="s">
        <v>981</v>
      </c>
      <c r="C40" t="s">
        <v>982</v>
      </c>
      <c r="E40" t="s">
        <v>20</v>
      </c>
      <c r="F40">
        <v>2014</v>
      </c>
      <c r="G40">
        <v>146</v>
      </c>
      <c r="H40">
        <v>69</v>
      </c>
      <c r="I40">
        <v>59</v>
      </c>
      <c r="J40">
        <v>-7</v>
      </c>
      <c r="K40">
        <v>19</v>
      </c>
      <c r="L40">
        <v>3.5333333333333332</v>
      </c>
      <c r="M40">
        <v>212</v>
      </c>
      <c r="N40">
        <v>72</v>
      </c>
      <c r="O40">
        <v>43</v>
      </c>
    </row>
    <row r="41" spans="1:15" x14ac:dyDescent="0.3">
      <c r="A41">
        <v>589</v>
      </c>
      <c r="B41" t="s">
        <v>983</v>
      </c>
      <c r="C41" t="s">
        <v>309</v>
      </c>
      <c r="E41" t="s">
        <v>310</v>
      </c>
      <c r="F41">
        <v>2014</v>
      </c>
      <c r="G41">
        <v>111</v>
      </c>
      <c r="H41">
        <v>64</v>
      </c>
      <c r="I41">
        <v>62</v>
      </c>
      <c r="J41">
        <v>-7</v>
      </c>
      <c r="K41">
        <v>65</v>
      </c>
      <c r="L41">
        <v>2.65</v>
      </c>
      <c r="M41">
        <v>159</v>
      </c>
      <c r="N41">
        <v>21</v>
      </c>
      <c r="O41">
        <v>58</v>
      </c>
    </row>
    <row r="42" spans="1:15" x14ac:dyDescent="0.3">
      <c r="A42">
        <v>598</v>
      </c>
      <c r="B42" t="s">
        <v>997</v>
      </c>
      <c r="C42" t="s">
        <v>998</v>
      </c>
      <c r="E42" t="s">
        <v>62</v>
      </c>
      <c r="F42">
        <v>2014</v>
      </c>
      <c r="G42">
        <v>94</v>
      </c>
      <c r="H42">
        <v>54</v>
      </c>
      <c r="I42">
        <v>79</v>
      </c>
      <c r="J42">
        <v>-7</v>
      </c>
      <c r="K42">
        <v>89</v>
      </c>
      <c r="L42">
        <v>3.5833333333333335</v>
      </c>
      <c r="M42">
        <v>215</v>
      </c>
      <c r="N42">
        <v>9</v>
      </c>
      <c r="O42">
        <v>49</v>
      </c>
    </row>
    <row r="43" spans="1:15" x14ac:dyDescent="0.3">
      <c r="A43">
        <v>599</v>
      </c>
      <c r="B43" t="s">
        <v>999</v>
      </c>
      <c r="C43" t="s">
        <v>834</v>
      </c>
      <c r="E43" t="s">
        <v>62</v>
      </c>
      <c r="F43">
        <v>2014</v>
      </c>
      <c r="G43">
        <v>116</v>
      </c>
      <c r="H43">
        <v>78</v>
      </c>
      <c r="I43">
        <v>65</v>
      </c>
      <c r="J43">
        <v>-7</v>
      </c>
      <c r="K43">
        <v>63</v>
      </c>
      <c r="L43">
        <v>3.3833333333333333</v>
      </c>
      <c r="M43">
        <v>203</v>
      </c>
      <c r="N43">
        <v>13</v>
      </c>
      <c r="O43">
        <v>49</v>
      </c>
    </row>
    <row r="44" spans="1:15" x14ac:dyDescent="0.3">
      <c r="A44">
        <v>530</v>
      </c>
      <c r="B44" t="s">
        <v>890</v>
      </c>
      <c r="C44" t="s">
        <v>505</v>
      </c>
      <c r="E44" t="s">
        <v>127</v>
      </c>
      <c r="F44">
        <v>2013</v>
      </c>
      <c r="G44">
        <v>120</v>
      </c>
      <c r="H44">
        <v>26</v>
      </c>
      <c r="I44">
        <v>42</v>
      </c>
      <c r="J44">
        <v>-7</v>
      </c>
      <c r="K44">
        <v>33</v>
      </c>
      <c r="L44">
        <v>4.5</v>
      </c>
      <c r="M44">
        <v>270</v>
      </c>
      <c r="N44">
        <v>92</v>
      </c>
      <c r="O44">
        <v>86</v>
      </c>
    </row>
    <row r="45" spans="1:15" x14ac:dyDescent="0.3">
      <c r="A45">
        <v>532</v>
      </c>
      <c r="B45" t="s">
        <v>892</v>
      </c>
      <c r="C45" t="s">
        <v>893</v>
      </c>
      <c r="E45" t="s">
        <v>36</v>
      </c>
      <c r="F45">
        <v>2013</v>
      </c>
      <c r="G45">
        <v>145</v>
      </c>
      <c r="H45">
        <v>56</v>
      </c>
      <c r="I45">
        <v>60</v>
      </c>
      <c r="J45">
        <v>-7</v>
      </c>
      <c r="K45">
        <v>33</v>
      </c>
      <c r="L45">
        <v>3.45</v>
      </c>
      <c r="M45">
        <v>207</v>
      </c>
      <c r="N45">
        <v>0</v>
      </c>
      <c r="O45">
        <v>47</v>
      </c>
    </row>
    <row r="46" spans="1:15" x14ac:dyDescent="0.3">
      <c r="A46">
        <v>534</v>
      </c>
      <c r="B46" t="s">
        <v>895</v>
      </c>
      <c r="C46" t="s">
        <v>896</v>
      </c>
      <c r="E46" t="s">
        <v>874</v>
      </c>
      <c r="F46">
        <v>2013</v>
      </c>
      <c r="G46">
        <v>75</v>
      </c>
      <c r="H46">
        <v>55</v>
      </c>
      <c r="I46">
        <v>48</v>
      </c>
      <c r="J46">
        <v>-7</v>
      </c>
      <c r="K46">
        <v>24</v>
      </c>
      <c r="L46">
        <v>4.2166666666666668</v>
      </c>
      <c r="M46">
        <v>253</v>
      </c>
      <c r="N46">
        <v>37</v>
      </c>
      <c r="O46">
        <v>76</v>
      </c>
    </row>
    <row r="47" spans="1:15" x14ac:dyDescent="0.3">
      <c r="A47">
        <v>535</v>
      </c>
      <c r="B47" t="s">
        <v>897</v>
      </c>
      <c r="C47" t="s">
        <v>714</v>
      </c>
      <c r="E47" t="s">
        <v>715</v>
      </c>
      <c r="F47">
        <v>2013</v>
      </c>
      <c r="G47">
        <v>116</v>
      </c>
      <c r="H47">
        <v>81</v>
      </c>
      <c r="I47">
        <v>73</v>
      </c>
      <c r="J47">
        <v>-7</v>
      </c>
      <c r="K47">
        <v>25</v>
      </c>
      <c r="L47">
        <v>3.8666666666666667</v>
      </c>
      <c r="M47">
        <v>232</v>
      </c>
      <c r="N47">
        <v>3</v>
      </c>
      <c r="O47">
        <v>55</v>
      </c>
    </row>
    <row r="48" spans="1:15" x14ac:dyDescent="0.3">
      <c r="A48">
        <v>548</v>
      </c>
      <c r="B48" t="s">
        <v>921</v>
      </c>
      <c r="C48" t="s">
        <v>54</v>
      </c>
      <c r="E48" t="s">
        <v>55</v>
      </c>
      <c r="F48">
        <v>2013</v>
      </c>
      <c r="G48">
        <v>77</v>
      </c>
      <c r="H48">
        <v>51</v>
      </c>
      <c r="I48">
        <v>57</v>
      </c>
      <c r="J48">
        <v>-7</v>
      </c>
      <c r="K48">
        <v>51</v>
      </c>
      <c r="L48">
        <v>8.0666666666666664</v>
      </c>
      <c r="M48">
        <v>484</v>
      </c>
      <c r="N48">
        <v>23</v>
      </c>
      <c r="O48">
        <v>77</v>
      </c>
    </row>
    <row r="49" spans="1:15" x14ac:dyDescent="0.3">
      <c r="A49">
        <v>553</v>
      </c>
      <c r="B49" t="s">
        <v>928</v>
      </c>
      <c r="C49" t="s">
        <v>667</v>
      </c>
      <c r="E49" t="s">
        <v>36</v>
      </c>
      <c r="F49">
        <v>2013</v>
      </c>
      <c r="G49">
        <v>148</v>
      </c>
      <c r="H49">
        <v>84</v>
      </c>
      <c r="I49">
        <v>52</v>
      </c>
      <c r="J49">
        <v>-7</v>
      </c>
      <c r="K49">
        <v>86</v>
      </c>
      <c r="L49">
        <v>3.55</v>
      </c>
      <c r="M49">
        <v>213</v>
      </c>
      <c r="N49">
        <v>1</v>
      </c>
      <c r="O49">
        <v>28</v>
      </c>
    </row>
    <row r="50" spans="1:15" x14ac:dyDescent="0.3">
      <c r="A50">
        <v>558</v>
      </c>
      <c r="B50" t="s">
        <v>935</v>
      </c>
      <c r="C50" t="s">
        <v>884</v>
      </c>
      <c r="E50" t="s">
        <v>23</v>
      </c>
      <c r="F50">
        <v>2013</v>
      </c>
      <c r="G50">
        <v>146</v>
      </c>
      <c r="H50">
        <v>58</v>
      </c>
      <c r="I50">
        <v>47</v>
      </c>
      <c r="J50">
        <v>-7</v>
      </c>
      <c r="K50">
        <v>37</v>
      </c>
      <c r="L50">
        <v>3.05</v>
      </c>
      <c r="M50">
        <v>183</v>
      </c>
      <c r="N50">
        <v>51</v>
      </c>
      <c r="O50">
        <v>49</v>
      </c>
    </row>
    <row r="51" spans="1:15" x14ac:dyDescent="0.3">
      <c r="A51">
        <v>480</v>
      </c>
      <c r="B51" t="s">
        <v>820</v>
      </c>
      <c r="C51" t="s">
        <v>83</v>
      </c>
      <c r="E51" t="s">
        <v>84</v>
      </c>
      <c r="F51">
        <v>2012</v>
      </c>
      <c r="G51">
        <v>76</v>
      </c>
      <c r="H51">
        <v>55</v>
      </c>
      <c r="I51">
        <v>35</v>
      </c>
      <c r="J51">
        <v>-7</v>
      </c>
      <c r="K51">
        <v>8</v>
      </c>
      <c r="L51">
        <v>4.7666666666666666</v>
      </c>
      <c r="M51">
        <v>286</v>
      </c>
      <c r="N51">
        <v>42</v>
      </c>
      <c r="O51">
        <v>74</v>
      </c>
    </row>
    <row r="52" spans="1:15" x14ac:dyDescent="0.3">
      <c r="A52">
        <v>481</v>
      </c>
      <c r="B52" t="s">
        <v>821</v>
      </c>
      <c r="C52" t="s">
        <v>65</v>
      </c>
      <c r="E52" t="s">
        <v>62</v>
      </c>
      <c r="F52">
        <v>2012</v>
      </c>
      <c r="G52">
        <v>170</v>
      </c>
      <c r="H52">
        <v>69</v>
      </c>
      <c r="I52">
        <v>57</v>
      </c>
      <c r="J52">
        <v>-7</v>
      </c>
      <c r="K52">
        <v>78</v>
      </c>
      <c r="L52">
        <v>3.95</v>
      </c>
      <c r="M52">
        <v>237</v>
      </c>
      <c r="N52">
        <v>4</v>
      </c>
      <c r="O52">
        <v>54</v>
      </c>
    </row>
    <row r="53" spans="1:15" x14ac:dyDescent="0.3">
      <c r="A53">
        <v>487</v>
      </c>
      <c r="B53" t="s">
        <v>830</v>
      </c>
      <c r="C53" t="s">
        <v>159</v>
      </c>
      <c r="E53" t="s">
        <v>55</v>
      </c>
      <c r="F53">
        <v>2012</v>
      </c>
      <c r="G53">
        <v>95</v>
      </c>
      <c r="H53">
        <v>55</v>
      </c>
      <c r="I53">
        <v>78</v>
      </c>
      <c r="J53">
        <v>-7</v>
      </c>
      <c r="K53">
        <v>44</v>
      </c>
      <c r="L53">
        <v>4.05</v>
      </c>
      <c r="M53">
        <v>243</v>
      </c>
      <c r="N53">
        <v>35</v>
      </c>
      <c r="O53">
        <v>81</v>
      </c>
    </row>
    <row r="54" spans="1:15" x14ac:dyDescent="0.3">
      <c r="A54">
        <v>488</v>
      </c>
      <c r="B54" t="s">
        <v>831</v>
      </c>
      <c r="C54" t="s">
        <v>159</v>
      </c>
      <c r="E54" t="s">
        <v>55</v>
      </c>
      <c r="F54">
        <v>2012</v>
      </c>
      <c r="G54">
        <v>104</v>
      </c>
      <c r="H54">
        <v>63</v>
      </c>
      <c r="I54">
        <v>67</v>
      </c>
      <c r="J54">
        <v>-7</v>
      </c>
      <c r="K54">
        <v>55</v>
      </c>
      <c r="L54">
        <v>4.1333333333333337</v>
      </c>
      <c r="M54">
        <v>248</v>
      </c>
      <c r="N54">
        <v>0</v>
      </c>
      <c r="O54">
        <v>73</v>
      </c>
    </row>
    <row r="55" spans="1:15" x14ac:dyDescent="0.3">
      <c r="A55">
        <v>493</v>
      </c>
      <c r="B55" t="s">
        <v>838</v>
      </c>
      <c r="C55" t="s">
        <v>245</v>
      </c>
      <c r="E55" t="s">
        <v>62</v>
      </c>
      <c r="F55">
        <v>2012</v>
      </c>
      <c r="G55">
        <v>100</v>
      </c>
      <c r="H55">
        <v>47</v>
      </c>
      <c r="I55">
        <v>32</v>
      </c>
      <c r="J55">
        <v>-7</v>
      </c>
      <c r="K55">
        <v>25</v>
      </c>
      <c r="L55">
        <v>3.4666666666666668</v>
      </c>
      <c r="M55">
        <v>208</v>
      </c>
      <c r="N55">
        <v>26</v>
      </c>
      <c r="O55">
        <v>42</v>
      </c>
    </row>
    <row r="56" spans="1:15" x14ac:dyDescent="0.3">
      <c r="A56">
        <v>498</v>
      </c>
      <c r="B56" t="s">
        <v>844</v>
      </c>
      <c r="C56" t="s">
        <v>58</v>
      </c>
      <c r="E56" t="s">
        <v>59</v>
      </c>
      <c r="F56">
        <v>2012</v>
      </c>
      <c r="G56">
        <v>107</v>
      </c>
      <c r="H56">
        <v>69</v>
      </c>
      <c r="I56">
        <v>30</v>
      </c>
      <c r="J56">
        <v>-7</v>
      </c>
      <c r="K56">
        <v>37</v>
      </c>
      <c r="L56">
        <v>5.25</v>
      </c>
      <c r="M56">
        <v>315</v>
      </c>
      <c r="N56">
        <v>1</v>
      </c>
      <c r="O56">
        <v>57</v>
      </c>
    </row>
    <row r="57" spans="1:15" x14ac:dyDescent="0.3">
      <c r="A57">
        <v>503</v>
      </c>
      <c r="B57" t="s">
        <v>850</v>
      </c>
      <c r="C57" t="s">
        <v>351</v>
      </c>
      <c r="E57" t="s">
        <v>207</v>
      </c>
      <c r="F57">
        <v>2012</v>
      </c>
      <c r="G57">
        <v>100</v>
      </c>
      <c r="H57">
        <v>76</v>
      </c>
      <c r="I57">
        <v>51</v>
      </c>
      <c r="J57">
        <v>-7</v>
      </c>
      <c r="K57">
        <v>35</v>
      </c>
      <c r="L57">
        <v>3.6666666666666665</v>
      </c>
      <c r="M57">
        <v>220</v>
      </c>
      <c r="N57">
        <v>1</v>
      </c>
      <c r="O57">
        <v>51</v>
      </c>
    </row>
    <row r="58" spans="1:15" x14ac:dyDescent="0.3">
      <c r="A58">
        <v>508</v>
      </c>
      <c r="B58" t="s">
        <v>856</v>
      </c>
      <c r="C58" t="s">
        <v>857</v>
      </c>
      <c r="E58" t="s">
        <v>356</v>
      </c>
      <c r="F58">
        <v>2012</v>
      </c>
      <c r="G58">
        <v>112</v>
      </c>
      <c r="H58">
        <v>65</v>
      </c>
      <c r="I58">
        <v>81</v>
      </c>
      <c r="J58">
        <v>-7</v>
      </c>
      <c r="K58">
        <v>81</v>
      </c>
      <c r="L58">
        <v>3.8166666666666669</v>
      </c>
      <c r="M58">
        <v>229</v>
      </c>
      <c r="N58">
        <v>35</v>
      </c>
      <c r="O58">
        <v>57</v>
      </c>
    </row>
    <row r="59" spans="1:15" x14ac:dyDescent="0.3">
      <c r="A59">
        <v>509</v>
      </c>
      <c r="B59" t="s">
        <v>858</v>
      </c>
      <c r="C59" t="s">
        <v>859</v>
      </c>
      <c r="E59" t="s">
        <v>55</v>
      </c>
      <c r="F59">
        <v>2012</v>
      </c>
      <c r="G59">
        <v>155</v>
      </c>
      <c r="H59">
        <v>54</v>
      </c>
      <c r="I59">
        <v>27</v>
      </c>
      <c r="J59">
        <v>-7</v>
      </c>
      <c r="K59">
        <v>33</v>
      </c>
      <c r="L59">
        <v>4.75</v>
      </c>
      <c r="M59">
        <v>285</v>
      </c>
      <c r="N59">
        <v>49</v>
      </c>
      <c r="O59">
        <v>54</v>
      </c>
    </row>
    <row r="60" spans="1:15" x14ac:dyDescent="0.3">
      <c r="A60">
        <v>436</v>
      </c>
      <c r="B60" t="s">
        <v>754</v>
      </c>
      <c r="C60" t="s">
        <v>755</v>
      </c>
      <c r="E60" t="s">
        <v>745</v>
      </c>
      <c r="F60">
        <v>2011</v>
      </c>
      <c r="G60">
        <v>168</v>
      </c>
      <c r="H60">
        <v>94</v>
      </c>
      <c r="I60">
        <v>48</v>
      </c>
      <c r="J60">
        <v>-7</v>
      </c>
      <c r="K60">
        <v>26</v>
      </c>
      <c r="L60">
        <v>3.55</v>
      </c>
      <c r="M60">
        <v>213</v>
      </c>
      <c r="N60">
        <v>0</v>
      </c>
      <c r="O60">
        <v>60</v>
      </c>
    </row>
    <row r="61" spans="1:15" x14ac:dyDescent="0.3">
      <c r="A61">
        <v>437</v>
      </c>
      <c r="B61" t="s">
        <v>756</v>
      </c>
      <c r="C61" t="s">
        <v>757</v>
      </c>
      <c r="E61" t="s">
        <v>103</v>
      </c>
      <c r="F61">
        <v>2011</v>
      </c>
      <c r="G61">
        <v>126</v>
      </c>
      <c r="H61">
        <v>83</v>
      </c>
      <c r="I61">
        <v>60</v>
      </c>
      <c r="J61">
        <v>-7</v>
      </c>
      <c r="K61">
        <v>35</v>
      </c>
      <c r="L61">
        <v>5.65</v>
      </c>
      <c r="M61">
        <v>339</v>
      </c>
      <c r="N61">
        <v>3</v>
      </c>
      <c r="O61">
        <v>58</v>
      </c>
    </row>
    <row r="62" spans="1:15" x14ac:dyDescent="0.3">
      <c r="A62">
        <v>438</v>
      </c>
      <c r="B62" t="s">
        <v>758</v>
      </c>
      <c r="C62" t="s">
        <v>759</v>
      </c>
      <c r="E62" t="s">
        <v>261</v>
      </c>
      <c r="F62">
        <v>2011</v>
      </c>
      <c r="G62">
        <v>129</v>
      </c>
      <c r="H62">
        <v>50</v>
      </c>
      <c r="I62">
        <v>86</v>
      </c>
      <c r="J62">
        <v>-7</v>
      </c>
      <c r="K62">
        <v>72</v>
      </c>
      <c r="L62">
        <v>4.083333333333333</v>
      </c>
      <c r="M62">
        <v>245</v>
      </c>
      <c r="N62">
        <v>59</v>
      </c>
      <c r="O62">
        <v>76</v>
      </c>
    </row>
    <row r="63" spans="1:15" x14ac:dyDescent="0.3">
      <c r="A63">
        <v>439</v>
      </c>
      <c r="B63" t="s">
        <v>760</v>
      </c>
      <c r="C63" t="s">
        <v>46</v>
      </c>
      <c r="E63" t="s">
        <v>47</v>
      </c>
      <c r="F63">
        <v>2011</v>
      </c>
      <c r="G63">
        <v>140</v>
      </c>
      <c r="H63">
        <v>59</v>
      </c>
      <c r="I63">
        <v>45</v>
      </c>
      <c r="J63">
        <v>-7</v>
      </c>
      <c r="K63">
        <v>20</v>
      </c>
      <c r="L63">
        <v>4.6500000000000004</v>
      </c>
      <c r="M63">
        <v>279</v>
      </c>
      <c r="N63">
        <v>5</v>
      </c>
      <c r="O63">
        <v>78</v>
      </c>
    </row>
    <row r="64" spans="1:15" x14ac:dyDescent="0.3">
      <c r="A64">
        <v>457</v>
      </c>
      <c r="B64" t="s">
        <v>784</v>
      </c>
      <c r="C64" t="s">
        <v>46</v>
      </c>
      <c r="E64" t="s">
        <v>47</v>
      </c>
      <c r="F64">
        <v>2011</v>
      </c>
      <c r="G64">
        <v>118</v>
      </c>
      <c r="H64">
        <v>73</v>
      </c>
      <c r="I64">
        <v>43</v>
      </c>
      <c r="J64">
        <v>-7</v>
      </c>
      <c r="K64">
        <v>31</v>
      </c>
      <c r="L64">
        <v>4.0166666666666666</v>
      </c>
      <c r="M64">
        <v>241</v>
      </c>
      <c r="N64">
        <v>0</v>
      </c>
      <c r="O64">
        <v>68</v>
      </c>
    </row>
    <row r="65" spans="1:15" x14ac:dyDescent="0.3">
      <c r="A65">
        <v>472</v>
      </c>
      <c r="B65" t="s">
        <v>806</v>
      </c>
      <c r="C65" t="s">
        <v>807</v>
      </c>
      <c r="E65" t="s">
        <v>249</v>
      </c>
      <c r="F65">
        <v>2011</v>
      </c>
      <c r="G65">
        <v>86</v>
      </c>
      <c r="H65">
        <v>75</v>
      </c>
      <c r="I65">
        <v>52</v>
      </c>
      <c r="J65">
        <v>-7</v>
      </c>
      <c r="K65">
        <v>70</v>
      </c>
      <c r="L65">
        <v>4.55</v>
      </c>
      <c r="M65">
        <v>273</v>
      </c>
      <c r="N65">
        <v>36</v>
      </c>
      <c r="O65">
        <v>44</v>
      </c>
    </row>
    <row r="66" spans="1:15" x14ac:dyDescent="0.3">
      <c r="A66">
        <v>473</v>
      </c>
      <c r="B66" t="s">
        <v>808</v>
      </c>
      <c r="C66" t="s">
        <v>483</v>
      </c>
      <c r="E66" t="s">
        <v>62</v>
      </c>
      <c r="F66">
        <v>2011</v>
      </c>
      <c r="G66">
        <v>172</v>
      </c>
      <c r="H66">
        <v>76</v>
      </c>
      <c r="I66">
        <v>34</v>
      </c>
      <c r="J66">
        <v>-7</v>
      </c>
      <c r="K66">
        <v>33</v>
      </c>
      <c r="L66">
        <v>4.1833333333333336</v>
      </c>
      <c r="M66">
        <v>251</v>
      </c>
      <c r="N66">
        <v>0</v>
      </c>
      <c r="O66">
        <v>39</v>
      </c>
    </row>
    <row r="67" spans="1:15" x14ac:dyDescent="0.3">
      <c r="A67">
        <v>475</v>
      </c>
      <c r="B67" t="s">
        <v>810</v>
      </c>
      <c r="C67" t="s">
        <v>811</v>
      </c>
      <c r="E67" t="s">
        <v>812</v>
      </c>
      <c r="F67">
        <v>2011</v>
      </c>
      <c r="G67">
        <v>132</v>
      </c>
      <c r="H67">
        <v>63</v>
      </c>
      <c r="I67">
        <v>69</v>
      </c>
      <c r="J67">
        <v>-7</v>
      </c>
      <c r="K67">
        <v>74</v>
      </c>
      <c r="L67">
        <v>5.3166666666666664</v>
      </c>
      <c r="M67">
        <v>319</v>
      </c>
      <c r="N67">
        <v>1</v>
      </c>
      <c r="O67">
        <v>42</v>
      </c>
    </row>
    <row r="68" spans="1:15" x14ac:dyDescent="0.3">
      <c r="A68">
        <v>478</v>
      </c>
      <c r="B68" t="s">
        <v>818</v>
      </c>
      <c r="C68" t="s">
        <v>46</v>
      </c>
      <c r="E68" t="s">
        <v>47</v>
      </c>
      <c r="F68">
        <v>2011</v>
      </c>
      <c r="G68">
        <v>138</v>
      </c>
      <c r="H68">
        <v>74</v>
      </c>
      <c r="I68">
        <v>43</v>
      </c>
      <c r="J68">
        <v>-7</v>
      </c>
      <c r="K68">
        <v>9</v>
      </c>
      <c r="L68">
        <v>4.75</v>
      </c>
      <c r="M68">
        <v>285</v>
      </c>
      <c r="N68">
        <v>2</v>
      </c>
      <c r="O68">
        <v>67</v>
      </c>
    </row>
    <row r="69" spans="1:15" x14ac:dyDescent="0.3">
      <c r="A69">
        <v>410</v>
      </c>
      <c r="B69" t="s">
        <v>709</v>
      </c>
      <c r="C69" t="s">
        <v>303</v>
      </c>
      <c r="E69" t="s">
        <v>36</v>
      </c>
      <c r="F69">
        <v>2010</v>
      </c>
      <c r="G69">
        <v>183</v>
      </c>
      <c r="H69">
        <v>50</v>
      </c>
      <c r="I69">
        <v>45</v>
      </c>
      <c r="J69">
        <v>-7</v>
      </c>
      <c r="K69">
        <v>21</v>
      </c>
      <c r="L69">
        <v>4.4333333333333336</v>
      </c>
      <c r="M69">
        <v>266</v>
      </c>
      <c r="N69">
        <v>25</v>
      </c>
      <c r="O69">
        <v>26</v>
      </c>
    </row>
    <row r="70" spans="1:15" x14ac:dyDescent="0.3">
      <c r="A70">
        <v>412</v>
      </c>
      <c r="B70" t="s">
        <v>711</v>
      </c>
      <c r="C70" t="s">
        <v>712</v>
      </c>
      <c r="E70" t="s">
        <v>5</v>
      </c>
      <c r="F70">
        <v>2010</v>
      </c>
      <c r="G70">
        <v>131</v>
      </c>
      <c r="H70">
        <v>83</v>
      </c>
      <c r="I70">
        <v>43</v>
      </c>
      <c r="J70">
        <v>-7</v>
      </c>
      <c r="K70">
        <v>71</v>
      </c>
      <c r="L70">
        <v>3.6166666666666667</v>
      </c>
      <c r="M70">
        <v>217</v>
      </c>
      <c r="N70">
        <v>1</v>
      </c>
      <c r="O70">
        <v>14</v>
      </c>
    </row>
    <row r="71" spans="1:15" x14ac:dyDescent="0.3">
      <c r="A71">
        <v>417</v>
      </c>
      <c r="B71" t="s">
        <v>720</v>
      </c>
      <c r="C71" t="s">
        <v>721</v>
      </c>
      <c r="E71" t="s">
        <v>722</v>
      </c>
      <c r="F71">
        <v>2010</v>
      </c>
      <c r="G71">
        <v>100</v>
      </c>
      <c r="H71">
        <v>80</v>
      </c>
      <c r="I71">
        <v>59</v>
      </c>
      <c r="J71">
        <v>-7</v>
      </c>
      <c r="K71">
        <v>32</v>
      </c>
      <c r="L71">
        <v>3.6666666666666665</v>
      </c>
      <c r="M71">
        <v>220</v>
      </c>
      <c r="N71">
        <v>50</v>
      </c>
      <c r="O71">
        <v>38</v>
      </c>
    </row>
    <row r="72" spans="1:15" x14ac:dyDescent="0.3">
      <c r="A72">
        <v>426</v>
      </c>
      <c r="B72" t="s">
        <v>738</v>
      </c>
      <c r="C72" t="s">
        <v>255</v>
      </c>
      <c r="E72" t="s">
        <v>23</v>
      </c>
      <c r="F72">
        <v>2010</v>
      </c>
      <c r="G72">
        <v>115</v>
      </c>
      <c r="H72">
        <v>61</v>
      </c>
      <c r="I72">
        <v>37</v>
      </c>
      <c r="J72">
        <v>-7</v>
      </c>
      <c r="K72">
        <v>19</v>
      </c>
      <c r="L72">
        <v>4.1833333333333336</v>
      </c>
      <c r="M72">
        <v>251</v>
      </c>
      <c r="N72">
        <v>1</v>
      </c>
      <c r="O72">
        <v>66</v>
      </c>
    </row>
    <row r="73" spans="1:15" x14ac:dyDescent="0.3">
      <c r="A73">
        <v>429</v>
      </c>
      <c r="B73" t="s">
        <v>742</v>
      </c>
      <c r="C73" t="s">
        <v>731</v>
      </c>
      <c r="E73" t="s">
        <v>55</v>
      </c>
      <c r="F73">
        <v>2010</v>
      </c>
      <c r="G73">
        <v>110</v>
      </c>
      <c r="H73">
        <v>56</v>
      </c>
      <c r="I73">
        <v>71</v>
      </c>
      <c r="J73">
        <v>-7</v>
      </c>
      <c r="K73">
        <v>23</v>
      </c>
      <c r="L73">
        <v>3.7166666666666668</v>
      </c>
      <c r="M73">
        <v>223</v>
      </c>
      <c r="N73">
        <v>15</v>
      </c>
      <c r="O73">
        <v>75</v>
      </c>
    </row>
    <row r="74" spans="1:15" x14ac:dyDescent="0.3">
      <c r="A74">
        <v>431</v>
      </c>
      <c r="B74" t="s">
        <v>746</v>
      </c>
      <c r="C74" t="s">
        <v>255</v>
      </c>
      <c r="E74" t="s">
        <v>23</v>
      </c>
      <c r="F74">
        <v>2010</v>
      </c>
      <c r="G74">
        <v>117</v>
      </c>
      <c r="H74">
        <v>62</v>
      </c>
      <c r="I74">
        <v>48</v>
      </c>
      <c r="J74">
        <v>-7</v>
      </c>
      <c r="K74">
        <v>15</v>
      </c>
      <c r="L74">
        <v>4.0166666666666666</v>
      </c>
      <c r="M74">
        <v>241</v>
      </c>
      <c r="N74">
        <v>6</v>
      </c>
      <c r="O74">
        <v>58</v>
      </c>
    </row>
    <row r="75" spans="1:15" x14ac:dyDescent="0.3">
      <c r="A75">
        <v>49</v>
      </c>
      <c r="B75" t="s">
        <v>117</v>
      </c>
      <c r="C75" t="s">
        <v>118</v>
      </c>
      <c r="E75" t="s">
        <v>2</v>
      </c>
      <c r="F75">
        <v>2009</v>
      </c>
      <c r="G75">
        <v>131</v>
      </c>
      <c r="H75">
        <v>72</v>
      </c>
      <c r="I75">
        <v>64</v>
      </c>
      <c r="J75">
        <v>-7</v>
      </c>
      <c r="K75">
        <v>80</v>
      </c>
      <c r="L75">
        <v>3.55</v>
      </c>
      <c r="M75">
        <v>213</v>
      </c>
      <c r="N75">
        <v>1</v>
      </c>
      <c r="O75">
        <v>67</v>
      </c>
    </row>
    <row r="76" spans="1:15" x14ac:dyDescent="0.3">
      <c r="A76">
        <v>108</v>
      </c>
      <c r="B76" t="s">
        <v>231</v>
      </c>
      <c r="C76" t="s">
        <v>232</v>
      </c>
      <c r="E76" t="s">
        <v>233</v>
      </c>
      <c r="F76">
        <v>2009</v>
      </c>
      <c r="G76">
        <v>101</v>
      </c>
      <c r="H76">
        <v>69</v>
      </c>
      <c r="I76">
        <v>62</v>
      </c>
      <c r="J76">
        <v>-7</v>
      </c>
      <c r="K76">
        <v>56</v>
      </c>
      <c r="L76">
        <v>3.4666666666666668</v>
      </c>
      <c r="M76">
        <v>208</v>
      </c>
      <c r="N76">
        <v>28</v>
      </c>
      <c r="O76">
        <v>47</v>
      </c>
    </row>
    <row r="77" spans="1:15" x14ac:dyDescent="0.3">
      <c r="A77">
        <v>120</v>
      </c>
      <c r="B77" t="s">
        <v>256</v>
      </c>
      <c r="C77" t="s">
        <v>257</v>
      </c>
      <c r="E77" t="s">
        <v>71</v>
      </c>
      <c r="F77">
        <v>2009</v>
      </c>
      <c r="G77">
        <v>129</v>
      </c>
      <c r="H77">
        <v>82</v>
      </c>
      <c r="I77">
        <v>53</v>
      </c>
      <c r="J77">
        <v>-7</v>
      </c>
      <c r="K77">
        <v>34</v>
      </c>
      <c r="L77">
        <v>3.85</v>
      </c>
      <c r="M77">
        <v>231</v>
      </c>
      <c r="N77">
        <v>7</v>
      </c>
      <c r="O77">
        <v>64</v>
      </c>
    </row>
    <row r="78" spans="1:15" x14ac:dyDescent="0.3">
      <c r="A78">
        <v>236</v>
      </c>
      <c r="B78" t="s">
        <v>452</v>
      </c>
      <c r="C78" t="s">
        <v>453</v>
      </c>
      <c r="E78" t="s">
        <v>20</v>
      </c>
      <c r="F78">
        <v>2009</v>
      </c>
      <c r="G78">
        <v>180</v>
      </c>
      <c r="H78">
        <v>66</v>
      </c>
      <c r="I78">
        <v>51</v>
      </c>
      <c r="J78">
        <v>-7</v>
      </c>
      <c r="K78">
        <v>46</v>
      </c>
      <c r="L78">
        <v>3.8</v>
      </c>
      <c r="M78">
        <v>228</v>
      </c>
      <c r="N78">
        <v>3</v>
      </c>
      <c r="O78">
        <v>79</v>
      </c>
    </row>
    <row r="79" spans="1:15" x14ac:dyDescent="0.3">
      <c r="A79">
        <v>244</v>
      </c>
      <c r="B79" t="s">
        <v>466</v>
      </c>
      <c r="C79" t="s">
        <v>467</v>
      </c>
      <c r="E79" t="s">
        <v>468</v>
      </c>
      <c r="F79">
        <v>2009</v>
      </c>
      <c r="G79">
        <v>169</v>
      </c>
      <c r="H79">
        <v>65</v>
      </c>
      <c r="I79">
        <v>26</v>
      </c>
      <c r="J79">
        <v>-7</v>
      </c>
      <c r="K79">
        <v>34</v>
      </c>
      <c r="L79">
        <v>4.8</v>
      </c>
      <c r="M79">
        <v>288</v>
      </c>
      <c r="N79">
        <v>0</v>
      </c>
      <c r="O79">
        <v>43</v>
      </c>
    </row>
    <row r="80" spans="1:15" x14ac:dyDescent="0.3">
      <c r="A80">
        <v>339</v>
      </c>
      <c r="B80" t="s">
        <v>608</v>
      </c>
      <c r="C80" t="s">
        <v>22</v>
      </c>
      <c r="E80" t="s">
        <v>23</v>
      </c>
      <c r="F80">
        <v>2009</v>
      </c>
      <c r="G80">
        <v>135</v>
      </c>
      <c r="H80">
        <v>77</v>
      </c>
      <c r="I80">
        <v>47</v>
      </c>
      <c r="J80">
        <v>-7</v>
      </c>
      <c r="K80">
        <v>9</v>
      </c>
      <c r="L80">
        <v>5.7833333333333332</v>
      </c>
      <c r="M80">
        <v>347</v>
      </c>
      <c r="N80">
        <v>6</v>
      </c>
      <c r="O80">
        <v>63</v>
      </c>
    </row>
    <row r="81" spans="1:15" x14ac:dyDescent="0.3">
      <c r="A81">
        <v>382</v>
      </c>
      <c r="B81" t="s">
        <v>668</v>
      </c>
      <c r="C81" t="s">
        <v>22</v>
      </c>
      <c r="E81" t="s">
        <v>23</v>
      </c>
      <c r="F81">
        <v>2009</v>
      </c>
      <c r="G81">
        <v>116</v>
      </c>
      <c r="H81">
        <v>59</v>
      </c>
      <c r="I81">
        <v>68</v>
      </c>
      <c r="J81">
        <v>-7</v>
      </c>
      <c r="K81">
        <v>64</v>
      </c>
      <c r="L81">
        <v>3.9166666666666665</v>
      </c>
      <c r="M81">
        <v>235</v>
      </c>
      <c r="N81">
        <v>1</v>
      </c>
      <c r="O81">
        <v>65</v>
      </c>
    </row>
    <row r="82" spans="1:15" x14ac:dyDescent="0.3">
      <c r="A82">
        <v>397</v>
      </c>
      <c r="B82" t="s">
        <v>685</v>
      </c>
      <c r="C82" t="s">
        <v>13</v>
      </c>
      <c r="E82" t="s">
        <v>14</v>
      </c>
      <c r="F82">
        <v>2009</v>
      </c>
      <c r="G82">
        <v>110</v>
      </c>
      <c r="H82">
        <v>77</v>
      </c>
      <c r="I82">
        <v>56</v>
      </c>
      <c r="J82">
        <v>-7</v>
      </c>
      <c r="K82">
        <v>71</v>
      </c>
      <c r="L82">
        <v>3.4833333333333334</v>
      </c>
      <c r="M82">
        <v>209</v>
      </c>
      <c r="N82">
        <v>0</v>
      </c>
      <c r="O82">
        <v>48</v>
      </c>
    </row>
    <row r="83" spans="1:15" x14ac:dyDescent="0.3">
      <c r="A83">
        <v>102</v>
      </c>
      <c r="B83" t="s">
        <v>220</v>
      </c>
      <c r="C83" t="s">
        <v>74</v>
      </c>
      <c r="E83" t="s">
        <v>75</v>
      </c>
      <c r="F83">
        <v>2008</v>
      </c>
      <c r="G83">
        <v>104</v>
      </c>
      <c r="H83">
        <v>44</v>
      </c>
      <c r="I83">
        <v>29</v>
      </c>
      <c r="J83">
        <v>-7</v>
      </c>
      <c r="K83">
        <v>16</v>
      </c>
      <c r="L83">
        <v>3.45</v>
      </c>
      <c r="M83">
        <v>207</v>
      </c>
      <c r="N83">
        <v>79</v>
      </c>
      <c r="O83">
        <v>44</v>
      </c>
    </row>
    <row r="84" spans="1:15" x14ac:dyDescent="0.3">
      <c r="A84">
        <v>176</v>
      </c>
      <c r="B84" t="s">
        <v>354</v>
      </c>
      <c r="C84" t="s">
        <v>355</v>
      </c>
      <c r="E84" t="s">
        <v>356</v>
      </c>
      <c r="F84">
        <v>2008</v>
      </c>
      <c r="G84">
        <v>190</v>
      </c>
      <c r="H84">
        <v>76</v>
      </c>
      <c r="I84">
        <v>79</v>
      </c>
      <c r="J84">
        <v>-7</v>
      </c>
      <c r="K84">
        <v>49</v>
      </c>
      <c r="L84">
        <v>5.7666666666666666</v>
      </c>
      <c r="M84">
        <v>346</v>
      </c>
      <c r="N84">
        <v>3</v>
      </c>
      <c r="O84">
        <v>46</v>
      </c>
    </row>
    <row r="85" spans="1:15" x14ac:dyDescent="0.3">
      <c r="A85">
        <v>207</v>
      </c>
      <c r="B85" t="s">
        <v>410</v>
      </c>
      <c r="C85" t="s">
        <v>142</v>
      </c>
      <c r="E85" t="s">
        <v>5</v>
      </c>
      <c r="F85">
        <v>2008</v>
      </c>
      <c r="G85">
        <v>125</v>
      </c>
      <c r="H85">
        <v>92</v>
      </c>
      <c r="I85">
        <v>52</v>
      </c>
      <c r="J85">
        <v>-7</v>
      </c>
      <c r="K85">
        <v>73</v>
      </c>
      <c r="L85">
        <v>3.9</v>
      </c>
      <c r="M85">
        <v>234</v>
      </c>
      <c r="N85">
        <v>2</v>
      </c>
      <c r="O85">
        <v>34</v>
      </c>
    </row>
    <row r="86" spans="1:15" x14ac:dyDescent="0.3">
      <c r="A86">
        <v>311</v>
      </c>
      <c r="B86" t="s">
        <v>567</v>
      </c>
      <c r="C86" t="s">
        <v>46</v>
      </c>
      <c r="E86" t="s">
        <v>47</v>
      </c>
      <c r="F86">
        <v>2008</v>
      </c>
      <c r="G86">
        <v>138</v>
      </c>
      <c r="H86">
        <v>62</v>
      </c>
      <c r="I86">
        <v>49</v>
      </c>
      <c r="J86">
        <v>-7</v>
      </c>
      <c r="K86">
        <v>42</v>
      </c>
      <c r="L86">
        <v>4.0333333333333332</v>
      </c>
      <c r="M86">
        <v>242</v>
      </c>
      <c r="N86">
        <v>9</v>
      </c>
      <c r="O86">
        <v>78</v>
      </c>
    </row>
    <row r="87" spans="1:15" x14ac:dyDescent="0.3">
      <c r="A87">
        <v>371</v>
      </c>
      <c r="B87" t="s">
        <v>653</v>
      </c>
      <c r="C87" t="s">
        <v>46</v>
      </c>
      <c r="E87" t="s">
        <v>47</v>
      </c>
      <c r="F87">
        <v>2008</v>
      </c>
      <c r="G87">
        <v>131</v>
      </c>
      <c r="H87">
        <v>91</v>
      </c>
      <c r="I87">
        <v>47</v>
      </c>
      <c r="J87">
        <v>-7</v>
      </c>
      <c r="K87">
        <v>29</v>
      </c>
      <c r="L87">
        <v>4.083333333333333</v>
      </c>
      <c r="M87">
        <v>245</v>
      </c>
      <c r="N87">
        <v>0</v>
      </c>
      <c r="O87">
        <v>47</v>
      </c>
    </row>
    <row r="88" spans="1:15" x14ac:dyDescent="0.3">
      <c r="A88">
        <v>110</v>
      </c>
      <c r="B88" t="s">
        <v>236</v>
      </c>
      <c r="C88" t="s">
        <v>237</v>
      </c>
      <c r="E88" t="s">
        <v>52</v>
      </c>
      <c r="F88">
        <v>2007</v>
      </c>
      <c r="G88">
        <v>122</v>
      </c>
      <c r="H88">
        <v>49</v>
      </c>
      <c r="I88">
        <v>35</v>
      </c>
      <c r="J88">
        <v>-7</v>
      </c>
      <c r="K88">
        <v>21</v>
      </c>
      <c r="L88">
        <v>4.55</v>
      </c>
      <c r="M88">
        <v>273</v>
      </c>
      <c r="N88">
        <v>47</v>
      </c>
      <c r="O88">
        <v>41</v>
      </c>
    </row>
    <row r="89" spans="1:15" x14ac:dyDescent="0.3">
      <c r="A89">
        <v>150</v>
      </c>
      <c r="B89" t="s">
        <v>311</v>
      </c>
      <c r="C89" t="s">
        <v>248</v>
      </c>
      <c r="E89" t="s">
        <v>249</v>
      </c>
      <c r="F89">
        <v>2007</v>
      </c>
      <c r="G89">
        <v>124</v>
      </c>
      <c r="H89">
        <v>55</v>
      </c>
      <c r="I89">
        <v>50</v>
      </c>
      <c r="J89">
        <v>-7</v>
      </c>
      <c r="K89">
        <v>63</v>
      </c>
      <c r="L89">
        <v>3.2666666666666666</v>
      </c>
      <c r="M89">
        <v>196</v>
      </c>
      <c r="N89">
        <v>68</v>
      </c>
      <c r="O89">
        <v>62</v>
      </c>
    </row>
    <row r="90" spans="1:15" x14ac:dyDescent="0.3">
      <c r="A90">
        <v>153</v>
      </c>
      <c r="B90" t="s">
        <v>316</v>
      </c>
      <c r="C90" t="s">
        <v>317</v>
      </c>
      <c r="E90" t="s">
        <v>318</v>
      </c>
      <c r="F90">
        <v>2007</v>
      </c>
      <c r="G90">
        <v>124</v>
      </c>
      <c r="H90">
        <v>46</v>
      </c>
      <c r="I90">
        <v>56</v>
      </c>
      <c r="J90">
        <v>-7</v>
      </c>
      <c r="K90">
        <v>19</v>
      </c>
      <c r="L90">
        <v>4.083333333333333</v>
      </c>
      <c r="M90">
        <v>245</v>
      </c>
      <c r="N90">
        <v>72</v>
      </c>
      <c r="O90">
        <v>38</v>
      </c>
    </row>
    <row r="91" spans="1:15" x14ac:dyDescent="0.3">
      <c r="A91">
        <v>218</v>
      </c>
      <c r="B91" t="s">
        <v>427</v>
      </c>
      <c r="C91" t="s">
        <v>428</v>
      </c>
      <c r="E91" t="s">
        <v>273</v>
      </c>
      <c r="F91">
        <v>2007</v>
      </c>
      <c r="G91">
        <v>135</v>
      </c>
      <c r="H91">
        <v>75</v>
      </c>
      <c r="I91">
        <v>51</v>
      </c>
      <c r="J91">
        <v>-7</v>
      </c>
      <c r="K91">
        <v>28</v>
      </c>
      <c r="L91">
        <v>3.9333333333333331</v>
      </c>
      <c r="M91">
        <v>236</v>
      </c>
      <c r="N91">
        <v>0</v>
      </c>
      <c r="O91">
        <v>47</v>
      </c>
    </row>
    <row r="92" spans="1:15" x14ac:dyDescent="0.3">
      <c r="A92">
        <v>272</v>
      </c>
      <c r="B92" t="s">
        <v>503</v>
      </c>
      <c r="C92" t="s">
        <v>197</v>
      </c>
      <c r="E92" t="s">
        <v>36</v>
      </c>
      <c r="F92">
        <v>2007</v>
      </c>
      <c r="G92">
        <v>79</v>
      </c>
      <c r="H92">
        <v>48</v>
      </c>
      <c r="I92">
        <v>48</v>
      </c>
      <c r="J92">
        <v>-7</v>
      </c>
      <c r="K92">
        <v>22</v>
      </c>
      <c r="L92">
        <v>3.55</v>
      </c>
      <c r="M92">
        <v>213</v>
      </c>
      <c r="N92">
        <v>60</v>
      </c>
      <c r="O92">
        <v>46</v>
      </c>
    </row>
    <row r="93" spans="1:15" x14ac:dyDescent="0.3">
      <c r="A93">
        <v>274</v>
      </c>
      <c r="B93" t="s">
        <v>506</v>
      </c>
      <c r="C93" t="s">
        <v>428</v>
      </c>
      <c r="E93" t="s">
        <v>273</v>
      </c>
      <c r="F93">
        <v>2007</v>
      </c>
      <c r="G93">
        <v>118</v>
      </c>
      <c r="H93">
        <v>73</v>
      </c>
      <c r="I93">
        <v>45</v>
      </c>
      <c r="J93">
        <v>-7</v>
      </c>
      <c r="K93">
        <v>38</v>
      </c>
      <c r="L93">
        <v>3.8</v>
      </c>
      <c r="M93">
        <v>228</v>
      </c>
      <c r="N93">
        <v>0</v>
      </c>
      <c r="O93">
        <v>50</v>
      </c>
    </row>
    <row r="94" spans="1:15" x14ac:dyDescent="0.3">
      <c r="A94">
        <v>360</v>
      </c>
      <c r="B94" t="s">
        <v>640</v>
      </c>
      <c r="C94" t="s">
        <v>415</v>
      </c>
      <c r="E94" t="s">
        <v>47</v>
      </c>
      <c r="F94">
        <v>2007</v>
      </c>
      <c r="G94">
        <v>143</v>
      </c>
      <c r="H94">
        <v>83</v>
      </c>
      <c r="I94">
        <v>44</v>
      </c>
      <c r="J94">
        <v>-7</v>
      </c>
      <c r="K94">
        <v>65</v>
      </c>
      <c r="L94">
        <v>5.3666666666666663</v>
      </c>
      <c r="M94">
        <v>322</v>
      </c>
      <c r="N94">
        <v>5</v>
      </c>
      <c r="O94">
        <v>66</v>
      </c>
    </row>
    <row r="95" spans="1:15" x14ac:dyDescent="0.3">
      <c r="A95">
        <v>400</v>
      </c>
      <c r="B95" t="s">
        <v>691</v>
      </c>
      <c r="C95" t="s">
        <v>692</v>
      </c>
      <c r="E95" t="s">
        <v>693</v>
      </c>
      <c r="F95">
        <v>2007</v>
      </c>
      <c r="G95">
        <v>111</v>
      </c>
      <c r="H95">
        <v>66</v>
      </c>
      <c r="I95">
        <v>87</v>
      </c>
      <c r="J95">
        <v>-7</v>
      </c>
      <c r="K95">
        <v>32</v>
      </c>
      <c r="L95">
        <v>4.4833333333333334</v>
      </c>
      <c r="M95">
        <v>269</v>
      </c>
      <c r="N95">
        <v>4</v>
      </c>
      <c r="O95">
        <v>72</v>
      </c>
    </row>
    <row r="96" spans="1:15" x14ac:dyDescent="0.3">
      <c r="A96">
        <v>38</v>
      </c>
      <c r="B96" t="s">
        <v>92</v>
      </c>
      <c r="C96" t="s">
        <v>93</v>
      </c>
      <c r="E96" t="s">
        <v>94</v>
      </c>
      <c r="F96">
        <v>2006</v>
      </c>
      <c r="G96">
        <v>152</v>
      </c>
      <c r="H96">
        <v>81</v>
      </c>
      <c r="I96">
        <v>32</v>
      </c>
      <c r="J96">
        <v>-7</v>
      </c>
      <c r="K96">
        <v>12</v>
      </c>
      <c r="L96">
        <v>3.3666666666666667</v>
      </c>
      <c r="M96">
        <v>202</v>
      </c>
      <c r="N96">
        <v>8</v>
      </c>
      <c r="O96">
        <v>40</v>
      </c>
    </row>
    <row r="97" spans="1:15" x14ac:dyDescent="0.3">
      <c r="A97">
        <v>55</v>
      </c>
      <c r="B97" t="s">
        <v>130</v>
      </c>
      <c r="C97" t="s">
        <v>131</v>
      </c>
      <c r="E97" t="s">
        <v>55</v>
      </c>
      <c r="F97">
        <v>2006</v>
      </c>
      <c r="G97">
        <v>149</v>
      </c>
      <c r="H97">
        <v>30</v>
      </c>
      <c r="I97">
        <v>33</v>
      </c>
      <c r="J97">
        <v>-7</v>
      </c>
      <c r="K97">
        <v>14</v>
      </c>
      <c r="L97">
        <v>4.05</v>
      </c>
      <c r="M97">
        <v>243</v>
      </c>
      <c r="N97">
        <v>78</v>
      </c>
      <c r="O97">
        <v>67</v>
      </c>
    </row>
    <row r="98" spans="1:15" x14ac:dyDescent="0.3">
      <c r="A98">
        <v>151</v>
      </c>
      <c r="B98" t="s">
        <v>312</v>
      </c>
      <c r="C98" t="s">
        <v>116</v>
      </c>
      <c r="E98" t="s">
        <v>94</v>
      </c>
      <c r="F98">
        <v>2006</v>
      </c>
      <c r="G98">
        <v>96</v>
      </c>
      <c r="H98">
        <v>38</v>
      </c>
      <c r="I98">
        <v>54</v>
      </c>
      <c r="J98">
        <v>-7</v>
      </c>
      <c r="K98">
        <v>39</v>
      </c>
      <c r="L98">
        <v>3.4</v>
      </c>
      <c r="M98">
        <v>204</v>
      </c>
      <c r="N98">
        <v>52</v>
      </c>
      <c r="O98">
        <v>49</v>
      </c>
    </row>
    <row r="99" spans="1:15" x14ac:dyDescent="0.3">
      <c r="A99">
        <v>200</v>
      </c>
      <c r="B99" t="s">
        <v>397</v>
      </c>
      <c r="C99" t="s">
        <v>398</v>
      </c>
      <c r="E99" t="s">
        <v>399</v>
      </c>
      <c r="F99">
        <v>2006</v>
      </c>
      <c r="G99">
        <v>105</v>
      </c>
      <c r="H99">
        <v>44</v>
      </c>
      <c r="I99">
        <v>29</v>
      </c>
      <c r="J99">
        <v>-7</v>
      </c>
      <c r="K99">
        <v>45</v>
      </c>
      <c r="L99">
        <v>4.0999999999999996</v>
      </c>
      <c r="M99">
        <v>246</v>
      </c>
      <c r="N99">
        <v>91</v>
      </c>
      <c r="O99">
        <v>59</v>
      </c>
    </row>
    <row r="100" spans="1:15" x14ac:dyDescent="0.3">
      <c r="A100">
        <v>257</v>
      </c>
      <c r="B100" t="s">
        <v>484</v>
      </c>
      <c r="C100" t="s">
        <v>385</v>
      </c>
      <c r="E100" t="s">
        <v>386</v>
      </c>
      <c r="F100">
        <v>2006</v>
      </c>
      <c r="G100">
        <v>139</v>
      </c>
      <c r="H100">
        <v>77</v>
      </c>
      <c r="I100">
        <v>53</v>
      </c>
      <c r="J100">
        <v>-7</v>
      </c>
      <c r="K100">
        <v>86</v>
      </c>
      <c r="L100">
        <v>2.3166666666666669</v>
      </c>
      <c r="M100">
        <v>139</v>
      </c>
      <c r="N100">
        <v>0</v>
      </c>
      <c r="O100">
        <v>42</v>
      </c>
    </row>
    <row r="101" spans="1:15" x14ac:dyDescent="0.3">
      <c r="A101">
        <v>319</v>
      </c>
      <c r="B101" t="s">
        <v>577</v>
      </c>
      <c r="C101" t="s">
        <v>309</v>
      </c>
      <c r="E101" t="s">
        <v>310</v>
      </c>
      <c r="F101">
        <v>2006</v>
      </c>
      <c r="G101">
        <v>74</v>
      </c>
      <c r="H101">
        <v>63</v>
      </c>
      <c r="I101">
        <v>46</v>
      </c>
      <c r="J101">
        <v>-7</v>
      </c>
      <c r="K101">
        <v>59</v>
      </c>
      <c r="L101">
        <v>3.9833333333333334</v>
      </c>
      <c r="M101">
        <v>239</v>
      </c>
      <c r="N101">
        <v>9</v>
      </c>
      <c r="O101">
        <v>63</v>
      </c>
    </row>
    <row r="102" spans="1:15" x14ac:dyDescent="0.3">
      <c r="A102">
        <v>17</v>
      </c>
      <c r="B102" t="s">
        <v>45</v>
      </c>
      <c r="C102" t="s">
        <v>46</v>
      </c>
      <c r="E102" t="s">
        <v>47</v>
      </c>
      <c r="F102">
        <v>2005</v>
      </c>
      <c r="G102">
        <v>123</v>
      </c>
      <c r="H102">
        <v>90</v>
      </c>
      <c r="I102">
        <v>52</v>
      </c>
      <c r="J102">
        <v>-7</v>
      </c>
      <c r="K102">
        <v>36</v>
      </c>
      <c r="L102">
        <v>4.8</v>
      </c>
      <c r="M102">
        <v>288</v>
      </c>
      <c r="N102">
        <v>0</v>
      </c>
      <c r="O102">
        <v>69</v>
      </c>
    </row>
    <row r="103" spans="1:15" x14ac:dyDescent="0.3">
      <c r="A103">
        <v>167</v>
      </c>
      <c r="B103" t="s">
        <v>340</v>
      </c>
      <c r="C103" t="s">
        <v>303</v>
      </c>
      <c r="E103" t="s">
        <v>36</v>
      </c>
      <c r="F103">
        <v>2005</v>
      </c>
      <c r="G103">
        <v>98</v>
      </c>
      <c r="H103">
        <v>69</v>
      </c>
      <c r="I103">
        <v>67</v>
      </c>
      <c r="J103">
        <v>-7</v>
      </c>
      <c r="K103">
        <v>83</v>
      </c>
      <c r="L103">
        <v>3.55</v>
      </c>
      <c r="M103">
        <v>213</v>
      </c>
      <c r="N103">
        <v>6</v>
      </c>
      <c r="O103">
        <v>41</v>
      </c>
    </row>
    <row r="104" spans="1:15" x14ac:dyDescent="0.3">
      <c r="A104">
        <v>231</v>
      </c>
      <c r="B104" t="s">
        <v>250</v>
      </c>
      <c r="C104" t="s">
        <v>289</v>
      </c>
      <c r="E104" t="s">
        <v>2</v>
      </c>
      <c r="F104">
        <v>2005</v>
      </c>
      <c r="G104">
        <v>115</v>
      </c>
      <c r="H104">
        <v>55</v>
      </c>
      <c r="I104">
        <v>54</v>
      </c>
      <c r="J104">
        <v>-7</v>
      </c>
      <c r="K104">
        <v>48</v>
      </c>
      <c r="L104">
        <v>3.95</v>
      </c>
      <c r="M104">
        <v>237</v>
      </c>
      <c r="N104">
        <v>53</v>
      </c>
      <c r="O104">
        <v>64</v>
      </c>
    </row>
    <row r="105" spans="1:15" x14ac:dyDescent="0.3">
      <c r="A105">
        <v>247</v>
      </c>
      <c r="B105" t="s">
        <v>471</v>
      </c>
      <c r="C105" t="s">
        <v>176</v>
      </c>
      <c r="E105" t="s">
        <v>20</v>
      </c>
      <c r="F105">
        <v>2005</v>
      </c>
      <c r="G105">
        <v>83</v>
      </c>
      <c r="H105">
        <v>63</v>
      </c>
      <c r="I105">
        <v>41</v>
      </c>
      <c r="J105">
        <v>-7</v>
      </c>
      <c r="K105">
        <v>44</v>
      </c>
      <c r="L105">
        <v>3.6666666666666665</v>
      </c>
      <c r="M105">
        <v>220</v>
      </c>
      <c r="N105">
        <v>51</v>
      </c>
      <c r="O105">
        <v>53</v>
      </c>
    </row>
    <row r="106" spans="1:15" x14ac:dyDescent="0.3">
      <c r="A106">
        <v>310</v>
      </c>
      <c r="B106" t="s">
        <v>564</v>
      </c>
      <c r="C106" t="s">
        <v>565</v>
      </c>
      <c r="E106" t="s">
        <v>566</v>
      </c>
      <c r="F106">
        <v>2005</v>
      </c>
      <c r="G106">
        <v>131</v>
      </c>
      <c r="H106">
        <v>90</v>
      </c>
      <c r="I106">
        <v>61</v>
      </c>
      <c r="J106">
        <v>-7</v>
      </c>
      <c r="K106">
        <v>39</v>
      </c>
      <c r="L106">
        <v>3.4833333333333334</v>
      </c>
      <c r="M106">
        <v>209</v>
      </c>
      <c r="N106">
        <v>18</v>
      </c>
      <c r="O106">
        <v>57</v>
      </c>
    </row>
    <row r="107" spans="1:15" x14ac:dyDescent="0.3">
      <c r="A107">
        <v>342</v>
      </c>
      <c r="B107" t="s">
        <v>612</v>
      </c>
      <c r="C107" t="s">
        <v>49</v>
      </c>
      <c r="E107" t="s">
        <v>33</v>
      </c>
      <c r="F107">
        <v>2005</v>
      </c>
      <c r="G107">
        <v>105</v>
      </c>
      <c r="H107">
        <v>86</v>
      </c>
      <c r="I107">
        <v>64</v>
      </c>
      <c r="J107">
        <v>-7</v>
      </c>
      <c r="K107">
        <v>47</v>
      </c>
      <c r="L107">
        <v>4.166666666666667</v>
      </c>
      <c r="M107">
        <v>250</v>
      </c>
      <c r="N107">
        <v>23</v>
      </c>
      <c r="O107">
        <v>52</v>
      </c>
    </row>
    <row r="108" spans="1:15" x14ac:dyDescent="0.3">
      <c r="A108">
        <v>362</v>
      </c>
      <c r="B108" t="s">
        <v>643</v>
      </c>
      <c r="C108" t="s">
        <v>7</v>
      </c>
      <c r="E108" t="s">
        <v>8</v>
      </c>
      <c r="F108">
        <v>2005</v>
      </c>
      <c r="G108">
        <v>139</v>
      </c>
      <c r="H108">
        <v>71</v>
      </c>
      <c r="I108">
        <v>82</v>
      </c>
      <c r="J108">
        <v>-7</v>
      </c>
      <c r="K108">
        <v>77</v>
      </c>
      <c r="L108">
        <v>3.7166666666666668</v>
      </c>
      <c r="M108">
        <v>223</v>
      </c>
      <c r="N108">
        <v>1</v>
      </c>
      <c r="O108">
        <v>80</v>
      </c>
    </row>
    <row r="109" spans="1:15" x14ac:dyDescent="0.3">
      <c r="A109">
        <v>383</v>
      </c>
      <c r="B109" t="s">
        <v>669</v>
      </c>
      <c r="C109" t="s">
        <v>144</v>
      </c>
      <c r="E109" t="s">
        <v>145</v>
      </c>
      <c r="F109">
        <v>2005</v>
      </c>
      <c r="G109">
        <v>96</v>
      </c>
      <c r="H109">
        <v>52</v>
      </c>
      <c r="I109">
        <v>32</v>
      </c>
      <c r="J109">
        <v>-7</v>
      </c>
      <c r="K109">
        <v>25</v>
      </c>
      <c r="L109">
        <v>3.9666666666666668</v>
      </c>
      <c r="M109">
        <v>238</v>
      </c>
      <c r="N109">
        <v>48</v>
      </c>
      <c r="O109">
        <v>34</v>
      </c>
    </row>
    <row r="110" spans="1:15" x14ac:dyDescent="0.3">
      <c r="A110">
        <v>66</v>
      </c>
      <c r="B110" t="s">
        <v>156</v>
      </c>
      <c r="C110" t="s">
        <v>157</v>
      </c>
      <c r="E110" t="s">
        <v>84</v>
      </c>
      <c r="F110">
        <v>2004</v>
      </c>
      <c r="G110">
        <v>103</v>
      </c>
      <c r="H110">
        <v>86</v>
      </c>
      <c r="I110">
        <v>63</v>
      </c>
      <c r="J110">
        <v>-7</v>
      </c>
      <c r="K110">
        <v>73</v>
      </c>
      <c r="L110">
        <v>5.95</v>
      </c>
      <c r="M110">
        <v>357</v>
      </c>
      <c r="N110">
        <v>21</v>
      </c>
      <c r="O110">
        <v>63</v>
      </c>
    </row>
    <row r="111" spans="1:15" x14ac:dyDescent="0.3">
      <c r="A111">
        <v>69</v>
      </c>
      <c r="B111" t="s">
        <v>162</v>
      </c>
      <c r="C111" t="s">
        <v>120</v>
      </c>
      <c r="E111" t="s">
        <v>121</v>
      </c>
      <c r="F111">
        <v>2004</v>
      </c>
      <c r="G111">
        <v>136</v>
      </c>
      <c r="H111">
        <v>43</v>
      </c>
      <c r="I111">
        <v>28</v>
      </c>
      <c r="J111">
        <v>-7</v>
      </c>
      <c r="K111">
        <v>7</v>
      </c>
      <c r="L111">
        <v>3.65</v>
      </c>
      <c r="M111">
        <v>219</v>
      </c>
      <c r="N111">
        <v>28</v>
      </c>
      <c r="O111">
        <v>55</v>
      </c>
    </row>
    <row r="112" spans="1:15" x14ac:dyDescent="0.3">
      <c r="A112">
        <v>84</v>
      </c>
      <c r="B112" t="s">
        <v>191</v>
      </c>
      <c r="C112" t="s">
        <v>192</v>
      </c>
      <c r="E112" t="s">
        <v>140</v>
      </c>
      <c r="F112">
        <v>2004</v>
      </c>
      <c r="G112">
        <v>79</v>
      </c>
      <c r="H112">
        <v>60</v>
      </c>
      <c r="I112">
        <v>56</v>
      </c>
      <c r="J112">
        <v>-7</v>
      </c>
      <c r="K112">
        <v>44</v>
      </c>
      <c r="L112">
        <v>3.5</v>
      </c>
      <c r="M112">
        <v>210</v>
      </c>
      <c r="N112">
        <v>18</v>
      </c>
      <c r="O112">
        <v>58</v>
      </c>
    </row>
    <row r="113" spans="1:15" x14ac:dyDescent="0.3">
      <c r="A113">
        <v>124</v>
      </c>
      <c r="B113" t="s">
        <v>264</v>
      </c>
      <c r="C113" t="s">
        <v>265</v>
      </c>
      <c r="E113" t="s">
        <v>5</v>
      </c>
      <c r="F113">
        <v>2004</v>
      </c>
      <c r="G113">
        <v>79</v>
      </c>
      <c r="H113">
        <v>36</v>
      </c>
      <c r="I113">
        <v>53</v>
      </c>
      <c r="J113">
        <v>-7</v>
      </c>
      <c r="K113">
        <v>40</v>
      </c>
      <c r="L113">
        <v>3.9666666666666668</v>
      </c>
      <c r="M113">
        <v>238</v>
      </c>
      <c r="N113">
        <v>53</v>
      </c>
      <c r="O113">
        <v>70</v>
      </c>
    </row>
    <row r="114" spans="1:15" x14ac:dyDescent="0.3">
      <c r="A114">
        <v>315</v>
      </c>
      <c r="B114" t="s">
        <v>572</v>
      </c>
      <c r="C114" t="s">
        <v>22</v>
      </c>
      <c r="E114" t="s">
        <v>23</v>
      </c>
      <c r="F114">
        <v>2004</v>
      </c>
      <c r="G114">
        <v>170</v>
      </c>
      <c r="H114">
        <v>68</v>
      </c>
      <c r="I114">
        <v>44</v>
      </c>
      <c r="J114">
        <v>-7</v>
      </c>
      <c r="K114">
        <v>19</v>
      </c>
      <c r="L114">
        <v>4.916666666666667</v>
      </c>
      <c r="M114">
        <v>295</v>
      </c>
      <c r="N114">
        <v>46</v>
      </c>
      <c r="O114">
        <v>57</v>
      </c>
    </row>
    <row r="115" spans="1:15" x14ac:dyDescent="0.3">
      <c r="A115">
        <v>340</v>
      </c>
      <c r="B115" t="s">
        <v>609</v>
      </c>
      <c r="C115" t="s">
        <v>241</v>
      </c>
      <c r="E115" t="s">
        <v>23</v>
      </c>
      <c r="F115">
        <v>2004</v>
      </c>
      <c r="G115">
        <v>75</v>
      </c>
      <c r="H115">
        <v>41</v>
      </c>
      <c r="I115">
        <v>33</v>
      </c>
      <c r="J115">
        <v>-7</v>
      </c>
      <c r="K115">
        <v>7</v>
      </c>
      <c r="L115">
        <v>4.5999999999999996</v>
      </c>
      <c r="M115">
        <v>276</v>
      </c>
      <c r="N115">
        <v>61</v>
      </c>
      <c r="O115">
        <v>41</v>
      </c>
    </row>
    <row r="116" spans="1:15" x14ac:dyDescent="0.3">
      <c r="A116">
        <v>364</v>
      </c>
      <c r="B116" t="s">
        <v>645</v>
      </c>
      <c r="C116" t="s">
        <v>197</v>
      </c>
      <c r="E116" t="s">
        <v>36</v>
      </c>
      <c r="F116">
        <v>2004</v>
      </c>
      <c r="G116">
        <v>132</v>
      </c>
      <c r="H116">
        <v>84</v>
      </c>
      <c r="I116">
        <v>61</v>
      </c>
      <c r="J116">
        <v>-7</v>
      </c>
      <c r="K116">
        <v>54</v>
      </c>
      <c r="L116">
        <v>3.9333333333333331</v>
      </c>
      <c r="M116">
        <v>236</v>
      </c>
      <c r="N116">
        <v>0</v>
      </c>
      <c r="O116">
        <v>40</v>
      </c>
    </row>
    <row r="117" spans="1:15" x14ac:dyDescent="0.3">
      <c r="A117">
        <v>399</v>
      </c>
      <c r="B117" t="s">
        <v>689</v>
      </c>
      <c r="C117" t="s">
        <v>690</v>
      </c>
      <c r="E117" t="s">
        <v>253</v>
      </c>
      <c r="F117">
        <v>2004</v>
      </c>
      <c r="G117">
        <v>115</v>
      </c>
      <c r="H117">
        <v>64</v>
      </c>
      <c r="I117">
        <v>60</v>
      </c>
      <c r="J117">
        <v>-7</v>
      </c>
      <c r="K117">
        <v>35</v>
      </c>
      <c r="L117">
        <v>3.7166666666666668</v>
      </c>
      <c r="M117">
        <v>223</v>
      </c>
      <c r="N117">
        <v>16</v>
      </c>
      <c r="O117">
        <v>84</v>
      </c>
    </row>
    <row r="118" spans="1:15" x14ac:dyDescent="0.3">
      <c r="A118">
        <v>70</v>
      </c>
      <c r="B118" t="s">
        <v>163</v>
      </c>
      <c r="C118" t="s">
        <v>164</v>
      </c>
      <c r="E118" t="s">
        <v>134</v>
      </c>
      <c r="F118">
        <v>2003</v>
      </c>
      <c r="G118">
        <v>81</v>
      </c>
      <c r="H118">
        <v>65</v>
      </c>
      <c r="I118">
        <v>50</v>
      </c>
      <c r="J118">
        <v>-7</v>
      </c>
      <c r="K118">
        <v>57</v>
      </c>
      <c r="L118">
        <v>4.55</v>
      </c>
      <c r="M118">
        <v>273</v>
      </c>
      <c r="N118">
        <v>22</v>
      </c>
      <c r="O118">
        <v>64</v>
      </c>
    </row>
    <row r="119" spans="1:15" x14ac:dyDescent="0.3">
      <c r="A119">
        <v>126</v>
      </c>
      <c r="B119" t="s">
        <v>268</v>
      </c>
      <c r="C119" t="s">
        <v>137</v>
      </c>
      <c r="E119" t="s">
        <v>55</v>
      </c>
      <c r="F119">
        <v>2003</v>
      </c>
      <c r="G119">
        <v>99</v>
      </c>
      <c r="H119">
        <v>77</v>
      </c>
      <c r="I119">
        <v>65</v>
      </c>
      <c r="J119">
        <v>-7</v>
      </c>
      <c r="K119">
        <v>68</v>
      </c>
      <c r="L119">
        <v>3.9333333333333331</v>
      </c>
      <c r="M119">
        <v>236</v>
      </c>
      <c r="N119">
        <v>0</v>
      </c>
      <c r="O119">
        <v>75</v>
      </c>
    </row>
    <row r="120" spans="1:15" x14ac:dyDescent="0.3">
      <c r="A120">
        <v>211</v>
      </c>
      <c r="B120" t="s">
        <v>416</v>
      </c>
      <c r="C120" t="s">
        <v>417</v>
      </c>
      <c r="E120" t="s">
        <v>55</v>
      </c>
      <c r="F120">
        <v>2003</v>
      </c>
      <c r="G120">
        <v>170</v>
      </c>
      <c r="H120">
        <v>54</v>
      </c>
      <c r="I120">
        <v>51</v>
      </c>
      <c r="J120">
        <v>-7</v>
      </c>
      <c r="K120">
        <v>28</v>
      </c>
      <c r="L120">
        <v>4.0166666666666666</v>
      </c>
      <c r="M120">
        <v>241</v>
      </c>
      <c r="N120">
        <v>31</v>
      </c>
      <c r="O120">
        <v>54</v>
      </c>
    </row>
    <row r="121" spans="1:15" x14ac:dyDescent="0.3">
      <c r="A121">
        <v>332</v>
      </c>
      <c r="B121" t="s">
        <v>595</v>
      </c>
      <c r="C121" t="s">
        <v>596</v>
      </c>
      <c r="E121" t="s">
        <v>11</v>
      </c>
      <c r="F121">
        <v>2003</v>
      </c>
      <c r="G121">
        <v>120</v>
      </c>
      <c r="H121">
        <v>49</v>
      </c>
      <c r="I121">
        <v>60</v>
      </c>
      <c r="J121">
        <v>-7</v>
      </c>
      <c r="K121">
        <v>9</v>
      </c>
      <c r="L121">
        <v>4.5</v>
      </c>
      <c r="M121">
        <v>270</v>
      </c>
      <c r="N121">
        <v>50</v>
      </c>
      <c r="O121">
        <v>72</v>
      </c>
    </row>
    <row r="122" spans="1:15" x14ac:dyDescent="0.3">
      <c r="A122">
        <v>20</v>
      </c>
      <c r="B122" t="s">
        <v>53</v>
      </c>
      <c r="C122" t="s">
        <v>54</v>
      </c>
      <c r="E122" t="s">
        <v>55</v>
      </c>
      <c r="F122">
        <v>2002</v>
      </c>
      <c r="G122">
        <v>74</v>
      </c>
      <c r="H122">
        <v>65</v>
      </c>
      <c r="I122">
        <v>62</v>
      </c>
      <c r="J122">
        <v>-7</v>
      </c>
      <c r="K122">
        <v>56</v>
      </c>
      <c r="L122">
        <v>4.8</v>
      </c>
      <c r="M122">
        <v>288</v>
      </c>
      <c r="N122">
        <v>57</v>
      </c>
      <c r="O122">
        <v>74</v>
      </c>
    </row>
    <row r="123" spans="1:15" x14ac:dyDescent="0.3">
      <c r="A123">
        <v>25</v>
      </c>
      <c r="B123" t="s">
        <v>64</v>
      </c>
      <c r="C123" t="s">
        <v>65</v>
      </c>
      <c r="E123" t="s">
        <v>62</v>
      </c>
      <c r="F123">
        <v>2002</v>
      </c>
      <c r="G123">
        <v>112</v>
      </c>
      <c r="H123">
        <v>74</v>
      </c>
      <c r="I123">
        <v>65</v>
      </c>
      <c r="J123">
        <v>-7</v>
      </c>
      <c r="K123">
        <v>52</v>
      </c>
      <c r="L123">
        <v>4.3499999999999996</v>
      </c>
      <c r="M123">
        <v>261</v>
      </c>
      <c r="N123">
        <v>18</v>
      </c>
      <c r="O123">
        <v>16</v>
      </c>
    </row>
    <row r="124" spans="1:15" x14ac:dyDescent="0.3">
      <c r="A124">
        <v>31</v>
      </c>
      <c r="B124" t="s">
        <v>79</v>
      </c>
      <c r="C124" t="s">
        <v>46</v>
      </c>
      <c r="E124" t="s">
        <v>47</v>
      </c>
      <c r="F124">
        <v>2002</v>
      </c>
      <c r="G124">
        <v>146</v>
      </c>
      <c r="H124">
        <v>44</v>
      </c>
      <c r="I124">
        <v>56</v>
      </c>
      <c r="J124">
        <v>-7</v>
      </c>
      <c r="K124">
        <v>21</v>
      </c>
      <c r="L124">
        <v>5.166666666666667</v>
      </c>
      <c r="M124">
        <v>310</v>
      </c>
      <c r="N124">
        <v>73</v>
      </c>
      <c r="O124">
        <v>84</v>
      </c>
    </row>
    <row r="125" spans="1:15" x14ac:dyDescent="0.3">
      <c r="A125">
        <v>94</v>
      </c>
      <c r="B125" t="s">
        <v>209</v>
      </c>
      <c r="C125" t="s">
        <v>65</v>
      </c>
      <c r="E125" t="s">
        <v>62</v>
      </c>
      <c r="F125">
        <v>2002</v>
      </c>
      <c r="G125">
        <v>130</v>
      </c>
      <c r="H125">
        <v>70</v>
      </c>
      <c r="I125">
        <v>52</v>
      </c>
      <c r="J125">
        <v>-7</v>
      </c>
      <c r="K125">
        <v>35</v>
      </c>
      <c r="L125">
        <v>4.4666666666666668</v>
      </c>
      <c r="M125">
        <v>268</v>
      </c>
      <c r="N125">
        <v>4</v>
      </c>
      <c r="O125">
        <v>41</v>
      </c>
    </row>
    <row r="126" spans="1:15" x14ac:dyDescent="0.3">
      <c r="A126">
        <v>99</v>
      </c>
      <c r="B126" t="s">
        <v>216</v>
      </c>
      <c r="C126" t="s">
        <v>183</v>
      </c>
      <c r="E126" t="s">
        <v>44</v>
      </c>
      <c r="F126">
        <v>2002</v>
      </c>
      <c r="G126">
        <v>92</v>
      </c>
      <c r="H126">
        <v>90</v>
      </c>
      <c r="I126">
        <v>50</v>
      </c>
      <c r="J126">
        <v>-7</v>
      </c>
      <c r="K126">
        <v>67</v>
      </c>
      <c r="L126">
        <v>4.583333333333333</v>
      </c>
      <c r="M126">
        <v>275</v>
      </c>
      <c r="N126">
        <v>1</v>
      </c>
      <c r="O126">
        <v>30</v>
      </c>
    </row>
    <row r="127" spans="1:15" x14ac:dyDescent="0.3">
      <c r="A127">
        <v>226</v>
      </c>
      <c r="B127" t="s">
        <v>439</v>
      </c>
      <c r="C127" t="s">
        <v>155</v>
      </c>
      <c r="E127" t="s">
        <v>11</v>
      </c>
      <c r="F127">
        <v>2002</v>
      </c>
      <c r="G127">
        <v>144</v>
      </c>
      <c r="H127">
        <v>55</v>
      </c>
      <c r="I127">
        <v>54</v>
      </c>
      <c r="J127">
        <v>-7</v>
      </c>
      <c r="K127">
        <v>23</v>
      </c>
      <c r="L127">
        <v>3.9833333333333334</v>
      </c>
      <c r="M127">
        <v>239</v>
      </c>
      <c r="N127">
        <v>5</v>
      </c>
      <c r="O127">
        <v>75</v>
      </c>
    </row>
    <row r="128" spans="1:15" x14ac:dyDescent="0.3">
      <c r="A128">
        <v>284</v>
      </c>
      <c r="B128" t="s">
        <v>524</v>
      </c>
      <c r="C128" t="s">
        <v>111</v>
      </c>
      <c r="E128" t="s">
        <v>55</v>
      </c>
      <c r="F128">
        <v>2002</v>
      </c>
      <c r="G128">
        <v>98</v>
      </c>
      <c r="H128">
        <v>73</v>
      </c>
      <c r="I128">
        <v>60</v>
      </c>
      <c r="J128">
        <v>-7</v>
      </c>
      <c r="K128">
        <v>29</v>
      </c>
      <c r="L128">
        <v>4.4000000000000004</v>
      </c>
      <c r="M128">
        <v>264</v>
      </c>
      <c r="N128">
        <v>1</v>
      </c>
      <c r="O128">
        <v>72</v>
      </c>
    </row>
    <row r="129" spans="1:15" x14ac:dyDescent="0.3">
      <c r="A129">
        <v>385</v>
      </c>
      <c r="B129" t="s">
        <v>672</v>
      </c>
      <c r="C129" t="s">
        <v>97</v>
      </c>
      <c r="E129" t="s">
        <v>62</v>
      </c>
      <c r="F129">
        <v>2002</v>
      </c>
      <c r="G129">
        <v>82</v>
      </c>
      <c r="H129">
        <v>47</v>
      </c>
      <c r="I129">
        <v>41</v>
      </c>
      <c r="J129">
        <v>-7</v>
      </c>
      <c r="K129">
        <v>39</v>
      </c>
      <c r="L129">
        <v>3.5</v>
      </c>
      <c r="M129">
        <v>210</v>
      </c>
      <c r="N129">
        <v>56</v>
      </c>
      <c r="O129">
        <v>61</v>
      </c>
    </row>
    <row r="130" spans="1:15" x14ac:dyDescent="0.3">
      <c r="A130">
        <v>392</v>
      </c>
      <c r="B130" t="s">
        <v>679</v>
      </c>
      <c r="C130" t="s">
        <v>46</v>
      </c>
      <c r="E130" t="s">
        <v>47</v>
      </c>
      <c r="F130">
        <v>2002</v>
      </c>
      <c r="G130">
        <v>131</v>
      </c>
      <c r="H130">
        <v>75</v>
      </c>
      <c r="I130">
        <v>58</v>
      </c>
      <c r="J130">
        <v>-7</v>
      </c>
      <c r="K130">
        <v>26</v>
      </c>
      <c r="L130">
        <v>5.1333333333333337</v>
      </c>
      <c r="M130">
        <v>308</v>
      </c>
      <c r="N130">
        <v>60</v>
      </c>
      <c r="O130">
        <v>76</v>
      </c>
    </row>
    <row r="131" spans="1:15" x14ac:dyDescent="0.3">
      <c r="A131">
        <v>64</v>
      </c>
      <c r="B131" t="s">
        <v>151</v>
      </c>
      <c r="C131" t="s">
        <v>152</v>
      </c>
      <c r="E131" t="s">
        <v>153</v>
      </c>
      <c r="F131">
        <v>2001</v>
      </c>
      <c r="G131">
        <v>176</v>
      </c>
      <c r="H131">
        <v>74</v>
      </c>
      <c r="I131">
        <v>66</v>
      </c>
      <c r="J131">
        <v>-7</v>
      </c>
      <c r="K131">
        <v>91</v>
      </c>
      <c r="L131">
        <v>4</v>
      </c>
      <c r="M131">
        <v>240</v>
      </c>
      <c r="N131">
        <v>66</v>
      </c>
      <c r="O131">
        <v>70</v>
      </c>
    </row>
    <row r="132" spans="1:15" x14ac:dyDescent="0.3">
      <c r="A132">
        <v>195</v>
      </c>
      <c r="B132" t="s">
        <v>389</v>
      </c>
      <c r="C132" t="s">
        <v>390</v>
      </c>
      <c r="E132" t="s">
        <v>36</v>
      </c>
      <c r="F132">
        <v>2001</v>
      </c>
      <c r="G132">
        <v>170</v>
      </c>
      <c r="H132">
        <v>61</v>
      </c>
      <c r="I132">
        <v>45</v>
      </c>
      <c r="J132">
        <v>-7</v>
      </c>
      <c r="K132">
        <v>48</v>
      </c>
      <c r="L132">
        <v>3.4833333333333334</v>
      </c>
      <c r="M132">
        <v>209</v>
      </c>
      <c r="N132">
        <v>2</v>
      </c>
      <c r="O132">
        <v>36</v>
      </c>
    </row>
    <row r="133" spans="1:15" x14ac:dyDescent="0.3">
      <c r="A133">
        <v>216</v>
      </c>
      <c r="B133" t="s">
        <v>425</v>
      </c>
      <c r="C133" t="s">
        <v>291</v>
      </c>
      <c r="E133" t="s">
        <v>11</v>
      </c>
      <c r="F133">
        <v>2001</v>
      </c>
      <c r="G133">
        <v>116</v>
      </c>
      <c r="H133">
        <v>62</v>
      </c>
      <c r="I133">
        <v>49</v>
      </c>
      <c r="J133">
        <v>-7</v>
      </c>
      <c r="K133">
        <v>8</v>
      </c>
      <c r="L133">
        <v>4.4833333333333334</v>
      </c>
      <c r="M133">
        <v>269</v>
      </c>
      <c r="N133">
        <v>2</v>
      </c>
      <c r="O133">
        <v>51</v>
      </c>
    </row>
    <row r="134" spans="1:15" x14ac:dyDescent="0.3">
      <c r="A134">
        <v>219</v>
      </c>
      <c r="B134" t="s">
        <v>429</v>
      </c>
      <c r="C134" t="s">
        <v>430</v>
      </c>
      <c r="E134" t="s">
        <v>2</v>
      </c>
      <c r="F134">
        <v>2001</v>
      </c>
      <c r="G134">
        <v>123</v>
      </c>
      <c r="H134">
        <v>63</v>
      </c>
      <c r="I134">
        <v>65</v>
      </c>
      <c r="J134">
        <v>-7</v>
      </c>
      <c r="K134">
        <v>71</v>
      </c>
      <c r="L134">
        <v>2.8666666666666667</v>
      </c>
      <c r="M134">
        <v>172</v>
      </c>
      <c r="N134">
        <v>78</v>
      </c>
      <c r="O134">
        <v>47</v>
      </c>
    </row>
    <row r="135" spans="1:15" x14ac:dyDescent="0.3">
      <c r="A135">
        <v>343</v>
      </c>
      <c r="B135" t="s">
        <v>613</v>
      </c>
      <c r="C135" t="s">
        <v>614</v>
      </c>
      <c r="E135" t="s">
        <v>11</v>
      </c>
      <c r="F135">
        <v>2001</v>
      </c>
      <c r="G135">
        <v>146</v>
      </c>
      <c r="H135">
        <v>40</v>
      </c>
      <c r="I135">
        <v>38</v>
      </c>
      <c r="J135">
        <v>-7</v>
      </c>
      <c r="K135">
        <v>19</v>
      </c>
      <c r="L135">
        <v>4.2666666666666666</v>
      </c>
      <c r="M135">
        <v>256</v>
      </c>
      <c r="N135">
        <v>78</v>
      </c>
      <c r="O135">
        <v>49</v>
      </c>
    </row>
    <row r="136" spans="1:15" x14ac:dyDescent="0.3">
      <c r="A136">
        <v>62</v>
      </c>
      <c r="B136" t="s">
        <v>146</v>
      </c>
      <c r="C136" t="s">
        <v>147</v>
      </c>
      <c r="E136" t="s">
        <v>148</v>
      </c>
      <c r="F136">
        <v>2000</v>
      </c>
      <c r="G136">
        <v>86</v>
      </c>
      <c r="H136">
        <v>56</v>
      </c>
      <c r="I136">
        <v>44</v>
      </c>
      <c r="J136">
        <v>-7</v>
      </c>
      <c r="K136">
        <v>70</v>
      </c>
      <c r="L136">
        <v>2.4</v>
      </c>
      <c r="M136">
        <v>144</v>
      </c>
      <c r="N136">
        <v>35</v>
      </c>
      <c r="O136">
        <v>47</v>
      </c>
    </row>
    <row r="137" spans="1:15" x14ac:dyDescent="0.3">
      <c r="A137">
        <v>233</v>
      </c>
      <c r="B137" t="s">
        <v>448</v>
      </c>
      <c r="C137" t="s">
        <v>449</v>
      </c>
      <c r="E137" t="s">
        <v>33</v>
      </c>
      <c r="F137">
        <v>2000</v>
      </c>
      <c r="G137">
        <v>130</v>
      </c>
      <c r="H137">
        <v>71</v>
      </c>
      <c r="I137">
        <v>66</v>
      </c>
      <c r="J137">
        <v>-7</v>
      </c>
      <c r="K137">
        <v>86</v>
      </c>
      <c r="L137">
        <v>2.0333333333333332</v>
      </c>
      <c r="M137">
        <v>122</v>
      </c>
      <c r="N137">
        <v>0</v>
      </c>
      <c r="O137">
        <v>64</v>
      </c>
    </row>
    <row r="138" spans="1:15" x14ac:dyDescent="0.3">
      <c r="A138">
        <v>240</v>
      </c>
      <c r="B138" t="s">
        <v>458</v>
      </c>
      <c r="C138" t="s">
        <v>46</v>
      </c>
      <c r="E138" t="s">
        <v>47</v>
      </c>
      <c r="F138">
        <v>2000</v>
      </c>
      <c r="G138">
        <v>173</v>
      </c>
      <c r="H138">
        <v>66</v>
      </c>
      <c r="I138">
        <v>43</v>
      </c>
      <c r="J138">
        <v>-7</v>
      </c>
      <c r="K138">
        <v>28</v>
      </c>
      <c r="L138">
        <v>4.45</v>
      </c>
      <c r="M138">
        <v>267</v>
      </c>
      <c r="N138">
        <v>0</v>
      </c>
      <c r="O138">
        <v>82</v>
      </c>
    </row>
    <row r="139" spans="1:15" x14ac:dyDescent="0.3">
      <c r="A139">
        <v>330</v>
      </c>
      <c r="B139" t="s">
        <v>592</v>
      </c>
      <c r="C139" t="s">
        <v>325</v>
      </c>
      <c r="E139" t="s">
        <v>14</v>
      </c>
      <c r="F139">
        <v>2000</v>
      </c>
      <c r="G139">
        <v>122</v>
      </c>
      <c r="H139">
        <v>67</v>
      </c>
      <c r="I139">
        <v>63</v>
      </c>
      <c r="J139">
        <v>-7</v>
      </c>
      <c r="K139">
        <v>48</v>
      </c>
      <c r="L139">
        <v>4.9666666666666668</v>
      </c>
      <c r="M139">
        <v>298</v>
      </c>
      <c r="N139">
        <v>64</v>
      </c>
      <c r="O139">
        <v>43</v>
      </c>
    </row>
    <row r="140" spans="1:15" x14ac:dyDescent="0.3">
      <c r="A140">
        <v>377</v>
      </c>
      <c r="B140" t="s">
        <v>660</v>
      </c>
      <c r="C140" t="s">
        <v>46</v>
      </c>
      <c r="E140" t="s">
        <v>47</v>
      </c>
      <c r="F140">
        <v>2000</v>
      </c>
      <c r="G140">
        <v>140</v>
      </c>
      <c r="H140">
        <v>55</v>
      </c>
      <c r="I140">
        <v>56</v>
      </c>
      <c r="J140">
        <v>-7</v>
      </c>
      <c r="K140">
        <v>19</v>
      </c>
      <c r="L140">
        <v>4.55</v>
      </c>
      <c r="M140">
        <v>273</v>
      </c>
      <c r="N140">
        <v>19</v>
      </c>
      <c r="O140">
        <v>71</v>
      </c>
    </row>
    <row r="141" spans="1:15" x14ac:dyDescent="0.3">
      <c r="A141">
        <v>1799</v>
      </c>
      <c r="B141" t="s">
        <v>2598</v>
      </c>
      <c r="C141" t="s">
        <v>111</v>
      </c>
      <c r="E141" t="s">
        <v>55</v>
      </c>
      <c r="F141">
        <v>1999</v>
      </c>
      <c r="G141">
        <v>150</v>
      </c>
      <c r="H141">
        <v>59</v>
      </c>
      <c r="I141">
        <v>44</v>
      </c>
      <c r="J141">
        <v>-7</v>
      </c>
      <c r="K141">
        <v>25</v>
      </c>
      <c r="L141">
        <v>4.4333333333333336</v>
      </c>
      <c r="M141">
        <v>266</v>
      </c>
      <c r="N141">
        <v>15</v>
      </c>
      <c r="O141">
        <v>50</v>
      </c>
    </row>
    <row r="142" spans="1:15" x14ac:dyDescent="0.3">
      <c r="A142">
        <v>1810</v>
      </c>
      <c r="B142" t="s">
        <v>2610</v>
      </c>
      <c r="C142" t="s">
        <v>1467</v>
      </c>
      <c r="E142" t="s">
        <v>5</v>
      </c>
      <c r="F142">
        <v>1999</v>
      </c>
      <c r="G142">
        <v>95</v>
      </c>
      <c r="H142">
        <v>87</v>
      </c>
      <c r="I142">
        <v>60</v>
      </c>
      <c r="J142">
        <v>-7</v>
      </c>
      <c r="K142">
        <v>65</v>
      </c>
      <c r="L142">
        <v>4.2666666666666666</v>
      </c>
      <c r="M142">
        <v>256</v>
      </c>
      <c r="N142">
        <v>57</v>
      </c>
      <c r="O142">
        <v>18</v>
      </c>
    </row>
    <row r="143" spans="1:15" x14ac:dyDescent="0.3">
      <c r="A143">
        <v>1817</v>
      </c>
      <c r="B143" t="s">
        <v>2620</v>
      </c>
      <c r="C143" t="s">
        <v>2614</v>
      </c>
      <c r="E143" t="s">
        <v>277</v>
      </c>
      <c r="F143">
        <v>1999</v>
      </c>
      <c r="G143">
        <v>98</v>
      </c>
      <c r="H143">
        <v>62</v>
      </c>
      <c r="I143">
        <v>60</v>
      </c>
      <c r="J143">
        <v>-7</v>
      </c>
      <c r="K143">
        <v>5</v>
      </c>
      <c r="L143">
        <v>4.416666666666667</v>
      </c>
      <c r="M143">
        <v>265</v>
      </c>
      <c r="N143">
        <v>0</v>
      </c>
      <c r="O143">
        <v>45</v>
      </c>
    </row>
    <row r="144" spans="1:15" x14ac:dyDescent="0.3">
      <c r="A144">
        <v>1754</v>
      </c>
      <c r="B144" t="s">
        <v>2546</v>
      </c>
      <c r="C144" t="s">
        <v>1157</v>
      </c>
      <c r="E144" t="s">
        <v>509</v>
      </c>
      <c r="F144">
        <v>1998</v>
      </c>
      <c r="G144">
        <v>110</v>
      </c>
      <c r="H144">
        <v>86</v>
      </c>
      <c r="I144">
        <v>33</v>
      </c>
      <c r="J144">
        <v>-7</v>
      </c>
      <c r="K144">
        <v>38</v>
      </c>
      <c r="L144">
        <v>5.3166666666666664</v>
      </c>
      <c r="M144">
        <v>319</v>
      </c>
      <c r="N144">
        <v>5</v>
      </c>
      <c r="O144">
        <v>57</v>
      </c>
    </row>
    <row r="145" spans="1:15" x14ac:dyDescent="0.3">
      <c r="A145">
        <v>1755</v>
      </c>
      <c r="B145" t="s">
        <v>2547</v>
      </c>
      <c r="C145" t="s">
        <v>197</v>
      </c>
      <c r="E145" t="s">
        <v>36</v>
      </c>
      <c r="F145">
        <v>1998</v>
      </c>
      <c r="G145">
        <v>98</v>
      </c>
      <c r="H145">
        <v>91</v>
      </c>
      <c r="I145">
        <v>51</v>
      </c>
      <c r="J145">
        <v>-7</v>
      </c>
      <c r="K145">
        <v>46</v>
      </c>
      <c r="L145">
        <v>3.4333333333333331</v>
      </c>
      <c r="M145">
        <v>206</v>
      </c>
      <c r="N145">
        <v>1</v>
      </c>
      <c r="O145">
        <v>33</v>
      </c>
    </row>
    <row r="146" spans="1:15" x14ac:dyDescent="0.3">
      <c r="A146">
        <v>1762</v>
      </c>
      <c r="B146" t="s">
        <v>2554</v>
      </c>
      <c r="C146" t="s">
        <v>2555</v>
      </c>
      <c r="E146" t="s">
        <v>2556</v>
      </c>
      <c r="F146">
        <v>1998</v>
      </c>
      <c r="G146">
        <v>102</v>
      </c>
      <c r="H146">
        <v>59</v>
      </c>
      <c r="I146">
        <v>59</v>
      </c>
      <c r="J146">
        <v>-7</v>
      </c>
      <c r="K146">
        <v>36</v>
      </c>
      <c r="L146">
        <v>4.6333333333333337</v>
      </c>
      <c r="M146">
        <v>278</v>
      </c>
      <c r="N146">
        <v>0</v>
      </c>
      <c r="O146">
        <v>42</v>
      </c>
    </row>
    <row r="147" spans="1:15" x14ac:dyDescent="0.3">
      <c r="A147">
        <v>1765</v>
      </c>
      <c r="B147" t="s">
        <v>2559</v>
      </c>
      <c r="C147" t="s">
        <v>2560</v>
      </c>
      <c r="E147" t="s">
        <v>17</v>
      </c>
      <c r="F147">
        <v>1998</v>
      </c>
      <c r="G147">
        <v>94</v>
      </c>
      <c r="H147">
        <v>46</v>
      </c>
      <c r="I147">
        <v>56</v>
      </c>
      <c r="J147">
        <v>-7</v>
      </c>
      <c r="K147">
        <v>45</v>
      </c>
      <c r="L147">
        <v>4.5</v>
      </c>
      <c r="M147">
        <v>270</v>
      </c>
      <c r="N147">
        <v>38</v>
      </c>
      <c r="O147">
        <v>49</v>
      </c>
    </row>
    <row r="148" spans="1:15" x14ac:dyDescent="0.3">
      <c r="A148">
        <v>1780</v>
      </c>
      <c r="B148" t="s">
        <v>2577</v>
      </c>
      <c r="C148" t="s">
        <v>1157</v>
      </c>
      <c r="E148" t="s">
        <v>509</v>
      </c>
      <c r="F148">
        <v>1998</v>
      </c>
      <c r="G148">
        <v>122</v>
      </c>
      <c r="H148">
        <v>98</v>
      </c>
      <c r="I148">
        <v>71</v>
      </c>
      <c r="J148">
        <v>-7</v>
      </c>
      <c r="K148">
        <v>58</v>
      </c>
      <c r="L148">
        <v>4.25</v>
      </c>
      <c r="M148">
        <v>255</v>
      </c>
      <c r="N148">
        <v>3</v>
      </c>
      <c r="O148">
        <v>51</v>
      </c>
    </row>
    <row r="149" spans="1:15" x14ac:dyDescent="0.3">
      <c r="A149">
        <v>1788</v>
      </c>
      <c r="B149" t="s">
        <v>2585</v>
      </c>
      <c r="C149" t="s">
        <v>2586</v>
      </c>
      <c r="E149" t="s">
        <v>33</v>
      </c>
      <c r="F149">
        <v>1998</v>
      </c>
      <c r="G149">
        <v>81</v>
      </c>
      <c r="H149">
        <v>90</v>
      </c>
      <c r="I149">
        <v>39</v>
      </c>
      <c r="J149">
        <v>-7</v>
      </c>
      <c r="K149">
        <v>20</v>
      </c>
      <c r="L149">
        <v>4.25</v>
      </c>
      <c r="M149">
        <v>255</v>
      </c>
      <c r="N149">
        <v>4</v>
      </c>
      <c r="O149">
        <v>60</v>
      </c>
    </row>
    <row r="150" spans="1:15" x14ac:dyDescent="0.3">
      <c r="A150">
        <v>1797</v>
      </c>
      <c r="B150" t="s">
        <v>2595</v>
      </c>
      <c r="C150" t="s">
        <v>2596</v>
      </c>
      <c r="E150" t="s">
        <v>1295</v>
      </c>
      <c r="F150">
        <v>1998</v>
      </c>
      <c r="G150">
        <v>179</v>
      </c>
      <c r="H150">
        <v>54</v>
      </c>
      <c r="I150">
        <v>45</v>
      </c>
      <c r="J150">
        <v>-7</v>
      </c>
      <c r="K150">
        <v>61</v>
      </c>
      <c r="L150">
        <v>4.4333333333333336</v>
      </c>
      <c r="M150">
        <v>266</v>
      </c>
      <c r="N150">
        <v>68</v>
      </c>
      <c r="O150">
        <v>62</v>
      </c>
    </row>
    <row r="151" spans="1:15" x14ac:dyDescent="0.3">
      <c r="A151">
        <v>1726</v>
      </c>
      <c r="B151" t="s">
        <v>2512</v>
      </c>
      <c r="C151" t="s">
        <v>2349</v>
      </c>
      <c r="E151" t="s">
        <v>33</v>
      </c>
      <c r="F151">
        <v>1997</v>
      </c>
      <c r="G151">
        <v>164</v>
      </c>
      <c r="H151">
        <v>85</v>
      </c>
      <c r="I151">
        <v>25</v>
      </c>
      <c r="J151">
        <v>-7</v>
      </c>
      <c r="K151">
        <v>19</v>
      </c>
      <c r="L151">
        <v>6.45</v>
      </c>
      <c r="M151">
        <v>387</v>
      </c>
      <c r="N151">
        <v>4</v>
      </c>
      <c r="O151">
        <v>67</v>
      </c>
    </row>
    <row r="152" spans="1:15" x14ac:dyDescent="0.3">
      <c r="A152">
        <v>1700</v>
      </c>
      <c r="B152" t="s">
        <v>2474</v>
      </c>
      <c r="C152" t="s">
        <v>1701</v>
      </c>
      <c r="E152" t="s">
        <v>5</v>
      </c>
      <c r="F152">
        <v>1996</v>
      </c>
      <c r="G152">
        <v>130</v>
      </c>
      <c r="H152">
        <v>82</v>
      </c>
      <c r="I152">
        <v>55</v>
      </c>
      <c r="J152">
        <v>-7</v>
      </c>
      <c r="K152">
        <v>77</v>
      </c>
      <c r="L152">
        <v>4</v>
      </c>
      <c r="M152">
        <v>240</v>
      </c>
      <c r="N152">
        <v>7</v>
      </c>
      <c r="O152">
        <v>57</v>
      </c>
    </row>
    <row r="153" spans="1:15" x14ac:dyDescent="0.3">
      <c r="A153">
        <v>1701</v>
      </c>
      <c r="B153" t="s">
        <v>2475</v>
      </c>
      <c r="C153" t="s">
        <v>97</v>
      </c>
      <c r="E153" t="s">
        <v>62</v>
      </c>
      <c r="F153">
        <v>1996</v>
      </c>
      <c r="G153">
        <v>138</v>
      </c>
      <c r="H153">
        <v>62</v>
      </c>
      <c r="I153">
        <v>63</v>
      </c>
      <c r="J153">
        <v>-7</v>
      </c>
      <c r="K153">
        <v>50</v>
      </c>
      <c r="L153">
        <v>3.75</v>
      </c>
      <c r="M153">
        <v>225</v>
      </c>
      <c r="N153">
        <v>54</v>
      </c>
      <c r="O153">
        <v>58</v>
      </c>
    </row>
    <row r="154" spans="1:15" x14ac:dyDescent="0.3">
      <c r="A154">
        <v>1715</v>
      </c>
      <c r="B154" t="s">
        <v>2496</v>
      </c>
      <c r="C154" t="s">
        <v>2497</v>
      </c>
      <c r="E154" t="s">
        <v>55</v>
      </c>
      <c r="F154">
        <v>1996</v>
      </c>
      <c r="G154">
        <v>104</v>
      </c>
      <c r="H154">
        <v>88</v>
      </c>
      <c r="I154">
        <v>80</v>
      </c>
      <c r="J154">
        <v>-7</v>
      </c>
      <c r="K154">
        <v>82</v>
      </c>
      <c r="L154">
        <v>4.6833333333333336</v>
      </c>
      <c r="M154">
        <v>281</v>
      </c>
      <c r="N154">
        <v>19</v>
      </c>
      <c r="O154">
        <v>70</v>
      </c>
    </row>
    <row r="155" spans="1:15" x14ac:dyDescent="0.3">
      <c r="A155">
        <v>1716</v>
      </c>
      <c r="B155" t="s">
        <v>2498</v>
      </c>
      <c r="C155" t="s">
        <v>327</v>
      </c>
      <c r="E155" t="s">
        <v>33</v>
      </c>
      <c r="F155">
        <v>1996</v>
      </c>
      <c r="G155">
        <v>71</v>
      </c>
      <c r="H155">
        <v>58</v>
      </c>
      <c r="I155">
        <v>39</v>
      </c>
      <c r="J155">
        <v>-7</v>
      </c>
      <c r="K155">
        <v>38</v>
      </c>
      <c r="L155">
        <v>4.916666666666667</v>
      </c>
      <c r="M155">
        <v>295</v>
      </c>
      <c r="N155">
        <v>47</v>
      </c>
      <c r="O155">
        <v>63</v>
      </c>
    </row>
    <row r="156" spans="1:15" x14ac:dyDescent="0.3">
      <c r="A156">
        <v>1718</v>
      </c>
      <c r="B156" t="s">
        <v>2501</v>
      </c>
      <c r="C156" t="s">
        <v>97</v>
      </c>
      <c r="E156" t="s">
        <v>62</v>
      </c>
      <c r="F156">
        <v>1996</v>
      </c>
      <c r="G156">
        <v>126</v>
      </c>
      <c r="H156">
        <v>88</v>
      </c>
      <c r="I156">
        <v>58</v>
      </c>
      <c r="J156">
        <v>-7</v>
      </c>
      <c r="K156">
        <v>79</v>
      </c>
      <c r="L156">
        <v>4.2166666666666668</v>
      </c>
      <c r="M156">
        <v>253</v>
      </c>
      <c r="N156">
        <v>20</v>
      </c>
      <c r="O156">
        <v>49</v>
      </c>
    </row>
    <row r="157" spans="1:15" x14ac:dyDescent="0.3">
      <c r="A157">
        <v>1676</v>
      </c>
      <c r="B157" t="s">
        <v>2447</v>
      </c>
      <c r="C157" t="s">
        <v>2448</v>
      </c>
      <c r="E157" t="s">
        <v>33</v>
      </c>
      <c r="F157">
        <v>1995</v>
      </c>
      <c r="G157">
        <v>76</v>
      </c>
      <c r="H157">
        <v>71</v>
      </c>
      <c r="I157">
        <v>52</v>
      </c>
      <c r="J157">
        <v>-7</v>
      </c>
      <c r="K157">
        <v>54</v>
      </c>
      <c r="L157">
        <v>4.4000000000000004</v>
      </c>
      <c r="M157">
        <v>264</v>
      </c>
      <c r="N157">
        <v>25</v>
      </c>
      <c r="O157">
        <v>67</v>
      </c>
    </row>
    <row r="158" spans="1:15" x14ac:dyDescent="0.3">
      <c r="A158">
        <v>1684</v>
      </c>
      <c r="B158" t="s">
        <v>2456</v>
      </c>
      <c r="C158" t="s">
        <v>692</v>
      </c>
      <c r="E158" t="s">
        <v>693</v>
      </c>
      <c r="F158">
        <v>1995</v>
      </c>
      <c r="G158">
        <v>84</v>
      </c>
      <c r="H158">
        <v>54</v>
      </c>
      <c r="I158">
        <v>77</v>
      </c>
      <c r="J158">
        <v>-7</v>
      </c>
      <c r="K158">
        <v>32</v>
      </c>
      <c r="L158">
        <v>4.666666666666667</v>
      </c>
      <c r="M158">
        <v>280</v>
      </c>
      <c r="N158">
        <v>37</v>
      </c>
      <c r="O158">
        <v>72</v>
      </c>
    </row>
    <row r="159" spans="1:15" x14ac:dyDescent="0.3">
      <c r="A159">
        <v>1640</v>
      </c>
      <c r="B159" t="s">
        <v>2397</v>
      </c>
      <c r="C159" t="s">
        <v>157</v>
      </c>
      <c r="E159" t="s">
        <v>84</v>
      </c>
      <c r="F159">
        <v>1994</v>
      </c>
      <c r="G159">
        <v>132</v>
      </c>
      <c r="H159">
        <v>53</v>
      </c>
      <c r="I159">
        <v>58</v>
      </c>
      <c r="J159">
        <v>-7</v>
      </c>
      <c r="K159">
        <v>22</v>
      </c>
      <c r="L159">
        <v>4.8</v>
      </c>
      <c r="M159">
        <v>288</v>
      </c>
      <c r="N159">
        <v>68</v>
      </c>
      <c r="O159">
        <v>72</v>
      </c>
    </row>
    <row r="160" spans="1:15" x14ac:dyDescent="0.3">
      <c r="A160">
        <v>1642</v>
      </c>
      <c r="B160" t="s">
        <v>2399</v>
      </c>
      <c r="C160" t="s">
        <v>2400</v>
      </c>
      <c r="E160" t="s">
        <v>55</v>
      </c>
      <c r="F160">
        <v>1994</v>
      </c>
      <c r="G160">
        <v>150</v>
      </c>
      <c r="H160">
        <v>63</v>
      </c>
      <c r="I160">
        <v>34</v>
      </c>
      <c r="J160">
        <v>-7</v>
      </c>
      <c r="K160">
        <v>35</v>
      </c>
      <c r="L160">
        <v>4.0166666666666666</v>
      </c>
      <c r="M160">
        <v>241</v>
      </c>
      <c r="N160">
        <v>16</v>
      </c>
      <c r="O160">
        <v>95</v>
      </c>
    </row>
    <row r="161" spans="1:15" x14ac:dyDescent="0.3">
      <c r="A161">
        <v>1643</v>
      </c>
      <c r="B161" t="s">
        <v>2401</v>
      </c>
      <c r="C161" t="s">
        <v>614</v>
      </c>
      <c r="E161" t="s">
        <v>11</v>
      </c>
      <c r="F161">
        <v>1994</v>
      </c>
      <c r="G161">
        <v>90</v>
      </c>
      <c r="H161">
        <v>82</v>
      </c>
      <c r="I161">
        <v>40</v>
      </c>
      <c r="J161">
        <v>-7</v>
      </c>
      <c r="K161">
        <v>10</v>
      </c>
      <c r="L161">
        <v>3.85</v>
      </c>
      <c r="M161">
        <v>231</v>
      </c>
      <c r="N161">
        <v>0</v>
      </c>
      <c r="O161">
        <v>62</v>
      </c>
    </row>
    <row r="162" spans="1:15" x14ac:dyDescent="0.3">
      <c r="A162">
        <v>1644</v>
      </c>
      <c r="B162" t="s">
        <v>2402</v>
      </c>
      <c r="C162" t="s">
        <v>2062</v>
      </c>
      <c r="E162" t="s">
        <v>33</v>
      </c>
      <c r="F162">
        <v>1994</v>
      </c>
      <c r="G162">
        <v>168</v>
      </c>
      <c r="H162">
        <v>94</v>
      </c>
      <c r="I162">
        <v>32</v>
      </c>
      <c r="J162">
        <v>-7</v>
      </c>
      <c r="K162">
        <v>54</v>
      </c>
      <c r="L162">
        <v>2.9666666666666668</v>
      </c>
      <c r="M162">
        <v>178</v>
      </c>
      <c r="N162">
        <v>3</v>
      </c>
      <c r="O162">
        <v>71</v>
      </c>
    </row>
    <row r="163" spans="1:15" x14ac:dyDescent="0.3">
      <c r="A163">
        <v>1645</v>
      </c>
      <c r="B163" t="s">
        <v>2403</v>
      </c>
      <c r="C163" t="s">
        <v>2404</v>
      </c>
      <c r="E163" t="s">
        <v>84</v>
      </c>
      <c r="F163">
        <v>1994</v>
      </c>
      <c r="G163">
        <v>119</v>
      </c>
      <c r="H163">
        <v>58</v>
      </c>
      <c r="I163">
        <v>73</v>
      </c>
      <c r="J163">
        <v>-7</v>
      </c>
      <c r="K163">
        <v>96</v>
      </c>
      <c r="L163">
        <v>4.3166666666666664</v>
      </c>
      <c r="M163">
        <v>259</v>
      </c>
      <c r="N163">
        <v>24</v>
      </c>
      <c r="O163">
        <v>66</v>
      </c>
    </row>
    <row r="164" spans="1:15" x14ac:dyDescent="0.3">
      <c r="A164">
        <v>1649</v>
      </c>
      <c r="B164" t="s">
        <v>2409</v>
      </c>
      <c r="C164" t="s">
        <v>2334</v>
      </c>
      <c r="E164" t="s">
        <v>566</v>
      </c>
      <c r="F164">
        <v>1994</v>
      </c>
      <c r="G164">
        <v>145</v>
      </c>
      <c r="H164">
        <v>99</v>
      </c>
      <c r="I164">
        <v>64</v>
      </c>
      <c r="J164">
        <v>-7</v>
      </c>
      <c r="K164">
        <v>17</v>
      </c>
      <c r="L164">
        <v>6.3</v>
      </c>
      <c r="M164">
        <v>378</v>
      </c>
      <c r="N164">
        <v>1</v>
      </c>
      <c r="O164">
        <v>56</v>
      </c>
    </row>
    <row r="165" spans="1:15" x14ac:dyDescent="0.3">
      <c r="A165">
        <v>1614</v>
      </c>
      <c r="B165" t="s">
        <v>2363</v>
      </c>
      <c r="C165" t="s">
        <v>327</v>
      </c>
      <c r="E165" t="s">
        <v>33</v>
      </c>
      <c r="F165">
        <v>1993</v>
      </c>
      <c r="G165">
        <v>142</v>
      </c>
      <c r="H165">
        <v>82</v>
      </c>
      <c r="I165">
        <v>58</v>
      </c>
      <c r="J165">
        <v>-7</v>
      </c>
      <c r="K165">
        <v>73</v>
      </c>
      <c r="L165">
        <v>4.5333333333333332</v>
      </c>
      <c r="M165">
        <v>272</v>
      </c>
      <c r="N165">
        <v>18</v>
      </c>
      <c r="O165">
        <v>76</v>
      </c>
    </row>
    <row r="166" spans="1:15" x14ac:dyDescent="0.3">
      <c r="A166">
        <v>1629</v>
      </c>
      <c r="B166" t="s">
        <v>2384</v>
      </c>
      <c r="C166" t="s">
        <v>2385</v>
      </c>
      <c r="E166" t="s">
        <v>36</v>
      </c>
      <c r="F166">
        <v>1993</v>
      </c>
      <c r="G166">
        <v>116</v>
      </c>
      <c r="H166">
        <v>85</v>
      </c>
      <c r="I166">
        <v>54</v>
      </c>
      <c r="J166">
        <v>-7</v>
      </c>
      <c r="K166">
        <v>31</v>
      </c>
      <c r="L166">
        <v>3.1333333333333333</v>
      </c>
      <c r="M166">
        <v>188</v>
      </c>
      <c r="N166">
        <v>2</v>
      </c>
      <c r="O166">
        <v>42</v>
      </c>
    </row>
    <row r="167" spans="1:15" x14ac:dyDescent="0.3">
      <c r="A167">
        <v>1572</v>
      </c>
      <c r="B167" t="s">
        <v>2302</v>
      </c>
      <c r="C167" t="s">
        <v>2303</v>
      </c>
      <c r="E167" t="s">
        <v>5</v>
      </c>
      <c r="F167">
        <v>1992</v>
      </c>
      <c r="G167">
        <v>106</v>
      </c>
      <c r="H167">
        <v>67</v>
      </c>
      <c r="I167">
        <v>56</v>
      </c>
      <c r="J167">
        <v>-7</v>
      </c>
      <c r="K167">
        <v>60</v>
      </c>
      <c r="L167">
        <v>4.05</v>
      </c>
      <c r="M167">
        <v>243</v>
      </c>
      <c r="N167">
        <v>2</v>
      </c>
      <c r="O167">
        <v>58</v>
      </c>
    </row>
    <row r="168" spans="1:15" x14ac:dyDescent="0.3">
      <c r="A168">
        <v>1581</v>
      </c>
      <c r="B168" t="s">
        <v>2314</v>
      </c>
      <c r="C168" t="s">
        <v>1462</v>
      </c>
      <c r="E168" t="s">
        <v>5</v>
      </c>
      <c r="F168">
        <v>1992</v>
      </c>
      <c r="G168">
        <v>120</v>
      </c>
      <c r="H168">
        <v>79</v>
      </c>
      <c r="I168">
        <v>66</v>
      </c>
      <c r="J168">
        <v>-7</v>
      </c>
      <c r="K168">
        <v>71</v>
      </c>
      <c r="L168">
        <v>4</v>
      </c>
      <c r="M168">
        <v>240</v>
      </c>
      <c r="N168">
        <v>5</v>
      </c>
      <c r="O168">
        <v>44</v>
      </c>
    </row>
    <row r="169" spans="1:15" x14ac:dyDescent="0.3">
      <c r="A169">
        <v>1527</v>
      </c>
      <c r="B169" t="s">
        <v>2249</v>
      </c>
      <c r="C169" t="s">
        <v>1194</v>
      </c>
      <c r="E169" t="s">
        <v>1079</v>
      </c>
      <c r="F169">
        <v>1991</v>
      </c>
      <c r="G169">
        <v>83</v>
      </c>
      <c r="H169">
        <v>69</v>
      </c>
      <c r="I169">
        <v>31</v>
      </c>
      <c r="J169">
        <v>-7</v>
      </c>
      <c r="K169">
        <v>18</v>
      </c>
      <c r="L169">
        <v>4.6333333333333337</v>
      </c>
      <c r="M169">
        <v>278</v>
      </c>
      <c r="N169">
        <v>41</v>
      </c>
      <c r="O169">
        <v>58</v>
      </c>
    </row>
    <row r="170" spans="1:15" x14ac:dyDescent="0.3">
      <c r="A170">
        <v>1532</v>
      </c>
      <c r="B170" t="s">
        <v>2253</v>
      </c>
      <c r="C170" t="s">
        <v>2071</v>
      </c>
      <c r="E170" t="s">
        <v>626</v>
      </c>
      <c r="F170">
        <v>1991</v>
      </c>
      <c r="G170">
        <v>132</v>
      </c>
      <c r="H170">
        <v>74</v>
      </c>
      <c r="I170">
        <v>50</v>
      </c>
      <c r="J170">
        <v>-7</v>
      </c>
      <c r="K170">
        <v>38</v>
      </c>
      <c r="L170">
        <v>5.6</v>
      </c>
      <c r="M170">
        <v>336</v>
      </c>
      <c r="N170">
        <v>2</v>
      </c>
      <c r="O170">
        <v>77</v>
      </c>
    </row>
    <row r="171" spans="1:15" x14ac:dyDescent="0.3">
      <c r="A171">
        <v>1538</v>
      </c>
      <c r="B171" t="s">
        <v>2261</v>
      </c>
      <c r="C171" t="s">
        <v>123</v>
      </c>
      <c r="E171" t="s">
        <v>33</v>
      </c>
      <c r="F171">
        <v>1991</v>
      </c>
      <c r="G171">
        <v>105</v>
      </c>
      <c r="H171">
        <v>94</v>
      </c>
      <c r="I171">
        <v>39</v>
      </c>
      <c r="J171">
        <v>-7</v>
      </c>
      <c r="K171">
        <v>27</v>
      </c>
      <c r="L171">
        <v>4.8833333333333337</v>
      </c>
      <c r="M171">
        <v>293</v>
      </c>
      <c r="N171">
        <v>0</v>
      </c>
      <c r="O171">
        <v>75</v>
      </c>
    </row>
    <row r="172" spans="1:15" x14ac:dyDescent="0.3">
      <c r="A172">
        <v>1544</v>
      </c>
      <c r="B172" t="s">
        <v>2268</v>
      </c>
      <c r="C172" t="s">
        <v>2269</v>
      </c>
      <c r="E172" t="s">
        <v>5</v>
      </c>
      <c r="F172">
        <v>1991</v>
      </c>
      <c r="G172">
        <v>103</v>
      </c>
      <c r="H172">
        <v>75</v>
      </c>
      <c r="I172">
        <v>35</v>
      </c>
      <c r="J172">
        <v>-7</v>
      </c>
      <c r="K172">
        <v>32</v>
      </c>
      <c r="L172">
        <v>7.3833333333333337</v>
      </c>
      <c r="M172">
        <v>443</v>
      </c>
      <c r="N172">
        <v>0</v>
      </c>
      <c r="O172">
        <v>66</v>
      </c>
    </row>
    <row r="173" spans="1:15" x14ac:dyDescent="0.3">
      <c r="A173">
        <v>1547</v>
      </c>
      <c r="B173" t="s">
        <v>2273</v>
      </c>
      <c r="C173" t="s">
        <v>144</v>
      </c>
      <c r="E173" t="s">
        <v>145</v>
      </c>
      <c r="F173">
        <v>1991</v>
      </c>
      <c r="G173">
        <v>160</v>
      </c>
      <c r="H173">
        <v>85</v>
      </c>
      <c r="I173">
        <v>58</v>
      </c>
      <c r="J173">
        <v>-7</v>
      </c>
      <c r="K173">
        <v>91</v>
      </c>
      <c r="L173">
        <v>3.1166666666666667</v>
      </c>
      <c r="M173">
        <v>187</v>
      </c>
      <c r="N173">
        <v>7</v>
      </c>
      <c r="O173">
        <v>48</v>
      </c>
    </row>
    <row r="174" spans="1:15" x14ac:dyDescent="0.3">
      <c r="A174">
        <v>1557</v>
      </c>
      <c r="B174" t="s">
        <v>2284</v>
      </c>
      <c r="C174" t="s">
        <v>635</v>
      </c>
      <c r="E174" t="s">
        <v>84</v>
      </c>
      <c r="F174">
        <v>1991</v>
      </c>
      <c r="G174">
        <v>104</v>
      </c>
      <c r="H174">
        <v>82</v>
      </c>
      <c r="I174">
        <v>72</v>
      </c>
      <c r="J174">
        <v>-7</v>
      </c>
      <c r="K174">
        <v>82</v>
      </c>
      <c r="L174">
        <v>4.1500000000000004</v>
      </c>
      <c r="M174">
        <v>249</v>
      </c>
      <c r="N174">
        <v>15</v>
      </c>
      <c r="O174">
        <v>49</v>
      </c>
    </row>
    <row r="175" spans="1:15" x14ac:dyDescent="0.3">
      <c r="A175">
        <v>1502</v>
      </c>
      <c r="B175" t="s">
        <v>2219</v>
      </c>
      <c r="C175" t="s">
        <v>2079</v>
      </c>
      <c r="E175" t="s">
        <v>1603</v>
      </c>
      <c r="F175">
        <v>1990</v>
      </c>
      <c r="G175">
        <v>120</v>
      </c>
      <c r="H175">
        <v>57</v>
      </c>
      <c r="I175">
        <v>51</v>
      </c>
      <c r="J175">
        <v>-7</v>
      </c>
      <c r="K175">
        <v>16</v>
      </c>
      <c r="L175">
        <v>4.666666666666667</v>
      </c>
      <c r="M175">
        <v>280</v>
      </c>
      <c r="N175">
        <v>4</v>
      </c>
      <c r="O175">
        <v>71</v>
      </c>
    </row>
    <row r="176" spans="1:15" x14ac:dyDescent="0.3">
      <c r="A176">
        <v>1511</v>
      </c>
      <c r="B176" t="s">
        <v>2231</v>
      </c>
      <c r="C176" t="s">
        <v>2151</v>
      </c>
      <c r="E176" t="s">
        <v>1498</v>
      </c>
      <c r="F176">
        <v>1990</v>
      </c>
      <c r="G176">
        <v>81</v>
      </c>
      <c r="H176">
        <v>65</v>
      </c>
      <c r="I176">
        <v>52</v>
      </c>
      <c r="J176">
        <v>-7</v>
      </c>
      <c r="K176">
        <v>72</v>
      </c>
      <c r="L176">
        <v>4.3166666666666664</v>
      </c>
      <c r="M176">
        <v>259</v>
      </c>
      <c r="N176">
        <v>34</v>
      </c>
      <c r="O176">
        <v>73</v>
      </c>
    </row>
    <row r="177" spans="1:15" x14ac:dyDescent="0.3">
      <c r="A177">
        <v>1464</v>
      </c>
      <c r="B177" t="s">
        <v>2170</v>
      </c>
      <c r="C177" t="s">
        <v>513</v>
      </c>
      <c r="E177" t="s">
        <v>464</v>
      </c>
      <c r="F177">
        <v>1989</v>
      </c>
      <c r="G177">
        <v>102</v>
      </c>
      <c r="H177">
        <v>56</v>
      </c>
      <c r="I177">
        <v>78</v>
      </c>
      <c r="J177">
        <v>-7</v>
      </c>
      <c r="K177">
        <v>37</v>
      </c>
      <c r="L177">
        <v>5.3666666666666663</v>
      </c>
      <c r="M177">
        <v>322</v>
      </c>
      <c r="N177">
        <v>74</v>
      </c>
      <c r="O177">
        <v>74</v>
      </c>
    </row>
    <row r="178" spans="1:15" x14ac:dyDescent="0.3">
      <c r="A178">
        <v>1485</v>
      </c>
      <c r="B178" t="s">
        <v>2194</v>
      </c>
      <c r="C178" t="s">
        <v>2195</v>
      </c>
      <c r="E178" t="s">
        <v>11</v>
      </c>
      <c r="F178">
        <v>1989</v>
      </c>
      <c r="G178">
        <v>174</v>
      </c>
      <c r="H178">
        <v>89</v>
      </c>
      <c r="I178">
        <v>36</v>
      </c>
      <c r="J178">
        <v>-7</v>
      </c>
      <c r="K178">
        <v>26</v>
      </c>
      <c r="L178">
        <v>4.9000000000000004</v>
      </c>
      <c r="M178">
        <v>294</v>
      </c>
      <c r="N178">
        <v>2</v>
      </c>
      <c r="O178">
        <v>68</v>
      </c>
    </row>
    <row r="179" spans="1:15" x14ac:dyDescent="0.3">
      <c r="A179">
        <v>1488</v>
      </c>
      <c r="B179" t="s">
        <v>2200</v>
      </c>
      <c r="C179" t="s">
        <v>1989</v>
      </c>
      <c r="E179" t="s">
        <v>114</v>
      </c>
      <c r="F179">
        <v>1989</v>
      </c>
      <c r="G179">
        <v>172</v>
      </c>
      <c r="H179">
        <v>80</v>
      </c>
      <c r="I179">
        <v>21</v>
      </c>
      <c r="J179">
        <v>-7</v>
      </c>
      <c r="K179">
        <v>68</v>
      </c>
      <c r="L179">
        <v>6.2833333333333332</v>
      </c>
      <c r="M179">
        <v>377</v>
      </c>
      <c r="N179">
        <v>1</v>
      </c>
      <c r="O179">
        <v>62</v>
      </c>
    </row>
    <row r="180" spans="1:15" x14ac:dyDescent="0.3">
      <c r="A180">
        <v>1494</v>
      </c>
      <c r="B180" t="s">
        <v>2207</v>
      </c>
      <c r="C180" t="s">
        <v>1194</v>
      </c>
      <c r="E180" t="s">
        <v>1079</v>
      </c>
      <c r="F180">
        <v>1989</v>
      </c>
      <c r="G180">
        <v>120</v>
      </c>
      <c r="H180">
        <v>79</v>
      </c>
      <c r="I180">
        <v>70</v>
      </c>
      <c r="J180">
        <v>-7</v>
      </c>
      <c r="K180">
        <v>56</v>
      </c>
      <c r="L180">
        <v>3.9666666666666668</v>
      </c>
      <c r="M180">
        <v>238</v>
      </c>
      <c r="N180">
        <v>19</v>
      </c>
      <c r="O180">
        <v>47</v>
      </c>
    </row>
    <row r="181" spans="1:15" x14ac:dyDescent="0.3">
      <c r="A181">
        <v>1401</v>
      </c>
      <c r="B181" t="s">
        <v>2085</v>
      </c>
      <c r="C181" t="s">
        <v>93</v>
      </c>
      <c r="E181" t="s">
        <v>94</v>
      </c>
      <c r="F181">
        <v>1987</v>
      </c>
      <c r="G181">
        <v>140</v>
      </c>
      <c r="H181">
        <v>90</v>
      </c>
      <c r="I181">
        <v>23</v>
      </c>
      <c r="J181">
        <v>-7</v>
      </c>
      <c r="K181">
        <v>49</v>
      </c>
      <c r="L181">
        <v>3.9833333333333334</v>
      </c>
      <c r="M181">
        <v>239</v>
      </c>
      <c r="N181">
        <v>0</v>
      </c>
      <c r="O181">
        <v>42</v>
      </c>
    </row>
    <row r="182" spans="1:15" x14ac:dyDescent="0.3">
      <c r="A182">
        <v>1403</v>
      </c>
      <c r="B182" t="s">
        <v>2087</v>
      </c>
      <c r="C182" t="s">
        <v>1856</v>
      </c>
      <c r="E182" t="s">
        <v>1572</v>
      </c>
      <c r="F182">
        <v>1987</v>
      </c>
      <c r="G182">
        <v>198</v>
      </c>
      <c r="H182">
        <v>52</v>
      </c>
      <c r="I182">
        <v>70</v>
      </c>
      <c r="J182">
        <v>-7</v>
      </c>
      <c r="K182">
        <v>55</v>
      </c>
      <c r="L182">
        <v>5.05</v>
      </c>
      <c r="M182">
        <v>303</v>
      </c>
      <c r="N182">
        <v>1</v>
      </c>
      <c r="O182">
        <v>54</v>
      </c>
    </row>
    <row r="183" spans="1:15" x14ac:dyDescent="0.3">
      <c r="A183">
        <v>1406</v>
      </c>
      <c r="B183" t="s">
        <v>2090</v>
      </c>
      <c r="C183" t="s">
        <v>2091</v>
      </c>
      <c r="E183" t="s">
        <v>5</v>
      </c>
      <c r="F183">
        <v>1987</v>
      </c>
      <c r="G183">
        <v>90</v>
      </c>
      <c r="H183">
        <v>82</v>
      </c>
      <c r="I183">
        <v>29</v>
      </c>
      <c r="J183">
        <v>-7</v>
      </c>
      <c r="K183">
        <v>24</v>
      </c>
      <c r="L183">
        <v>4.583333333333333</v>
      </c>
      <c r="M183">
        <v>275</v>
      </c>
      <c r="N183">
        <v>1</v>
      </c>
      <c r="O183">
        <v>65</v>
      </c>
    </row>
    <row r="184" spans="1:15" x14ac:dyDescent="0.3">
      <c r="A184">
        <v>1409</v>
      </c>
      <c r="B184" t="s">
        <v>2094</v>
      </c>
      <c r="C184" t="s">
        <v>2095</v>
      </c>
      <c r="E184" t="s">
        <v>179</v>
      </c>
      <c r="F184">
        <v>1987</v>
      </c>
      <c r="G184">
        <v>87</v>
      </c>
      <c r="H184">
        <v>35</v>
      </c>
      <c r="I184">
        <v>39</v>
      </c>
      <c r="J184">
        <v>-7</v>
      </c>
      <c r="K184">
        <v>44</v>
      </c>
      <c r="L184">
        <v>2.3666666666666667</v>
      </c>
      <c r="M184">
        <v>142</v>
      </c>
      <c r="N184">
        <v>86</v>
      </c>
      <c r="O184">
        <v>64</v>
      </c>
    </row>
    <row r="185" spans="1:15" x14ac:dyDescent="0.3">
      <c r="A185">
        <v>1419</v>
      </c>
      <c r="B185" t="s">
        <v>2110</v>
      </c>
      <c r="C185" t="s">
        <v>1856</v>
      </c>
      <c r="E185" t="s">
        <v>1572</v>
      </c>
      <c r="F185">
        <v>1987</v>
      </c>
      <c r="G185">
        <v>99</v>
      </c>
      <c r="H185">
        <v>64</v>
      </c>
      <c r="I185">
        <v>44</v>
      </c>
      <c r="J185">
        <v>-7</v>
      </c>
      <c r="K185">
        <v>25</v>
      </c>
      <c r="L185">
        <v>4.7666666666666666</v>
      </c>
      <c r="M185">
        <v>286</v>
      </c>
      <c r="N185">
        <v>53</v>
      </c>
      <c r="O185">
        <v>42</v>
      </c>
    </row>
    <row r="186" spans="1:15" x14ac:dyDescent="0.3">
      <c r="A186">
        <v>1428</v>
      </c>
      <c r="B186" t="s">
        <v>2122</v>
      </c>
      <c r="C186" t="s">
        <v>2091</v>
      </c>
      <c r="E186" t="s">
        <v>5</v>
      </c>
      <c r="F186">
        <v>1987</v>
      </c>
      <c r="G186">
        <v>180</v>
      </c>
      <c r="H186">
        <v>76</v>
      </c>
      <c r="I186">
        <v>26</v>
      </c>
      <c r="J186">
        <v>-7</v>
      </c>
      <c r="K186">
        <v>43</v>
      </c>
      <c r="L186">
        <v>4.7333333333333334</v>
      </c>
      <c r="M186">
        <v>284</v>
      </c>
      <c r="N186">
        <v>6</v>
      </c>
      <c r="O186">
        <v>58</v>
      </c>
    </row>
    <row r="187" spans="1:15" x14ac:dyDescent="0.3">
      <c r="A187">
        <v>1431</v>
      </c>
      <c r="B187" t="s">
        <v>2125</v>
      </c>
      <c r="C187" t="s">
        <v>176</v>
      </c>
      <c r="E187" t="s">
        <v>20</v>
      </c>
      <c r="F187">
        <v>1987</v>
      </c>
      <c r="G187">
        <v>105</v>
      </c>
      <c r="H187">
        <v>55</v>
      </c>
      <c r="I187">
        <v>75</v>
      </c>
      <c r="J187">
        <v>-7</v>
      </c>
      <c r="K187">
        <v>45</v>
      </c>
      <c r="L187">
        <v>3.8833333333333333</v>
      </c>
      <c r="M187">
        <v>233</v>
      </c>
      <c r="N187">
        <v>46</v>
      </c>
      <c r="O187">
        <v>59</v>
      </c>
    </row>
    <row r="188" spans="1:15" x14ac:dyDescent="0.3">
      <c r="A188">
        <v>1352</v>
      </c>
      <c r="B188" t="s">
        <v>2023</v>
      </c>
      <c r="C188" t="s">
        <v>2024</v>
      </c>
      <c r="E188" t="s">
        <v>5</v>
      </c>
      <c r="F188">
        <v>1986</v>
      </c>
      <c r="G188">
        <v>118</v>
      </c>
      <c r="H188">
        <v>84</v>
      </c>
      <c r="I188">
        <v>54</v>
      </c>
      <c r="J188">
        <v>-7</v>
      </c>
      <c r="K188">
        <v>19</v>
      </c>
      <c r="L188">
        <v>5.166666666666667</v>
      </c>
      <c r="M188">
        <v>310</v>
      </c>
      <c r="N188">
        <v>6</v>
      </c>
      <c r="O188">
        <v>75</v>
      </c>
    </row>
    <row r="189" spans="1:15" x14ac:dyDescent="0.3">
      <c r="A189">
        <v>1357</v>
      </c>
      <c r="B189" t="s">
        <v>2031</v>
      </c>
      <c r="C189" t="s">
        <v>1467</v>
      </c>
      <c r="E189" t="s">
        <v>5</v>
      </c>
      <c r="F189">
        <v>1986</v>
      </c>
      <c r="G189">
        <v>115</v>
      </c>
      <c r="H189">
        <v>91</v>
      </c>
      <c r="I189">
        <v>63</v>
      </c>
      <c r="J189">
        <v>-7</v>
      </c>
      <c r="K189">
        <v>81</v>
      </c>
      <c r="L189">
        <v>4.7833333333333332</v>
      </c>
      <c r="M189">
        <v>287</v>
      </c>
      <c r="N189">
        <v>4</v>
      </c>
      <c r="O189">
        <v>56</v>
      </c>
    </row>
    <row r="190" spans="1:15" x14ac:dyDescent="0.3">
      <c r="A190">
        <v>1362</v>
      </c>
      <c r="B190" t="s">
        <v>2037</v>
      </c>
      <c r="C190" t="s">
        <v>1194</v>
      </c>
      <c r="E190" t="s">
        <v>1079</v>
      </c>
      <c r="F190">
        <v>1986</v>
      </c>
      <c r="G190">
        <v>120</v>
      </c>
      <c r="H190">
        <v>92</v>
      </c>
      <c r="I190">
        <v>46</v>
      </c>
      <c r="J190">
        <v>-7</v>
      </c>
      <c r="K190">
        <v>33</v>
      </c>
      <c r="L190">
        <v>5.1833333333333336</v>
      </c>
      <c r="M190">
        <v>311</v>
      </c>
      <c r="N190">
        <v>4</v>
      </c>
      <c r="O190">
        <v>49</v>
      </c>
    </row>
    <row r="191" spans="1:15" x14ac:dyDescent="0.3">
      <c r="A191">
        <v>1385</v>
      </c>
      <c r="B191" t="s">
        <v>2065</v>
      </c>
      <c r="C191" t="s">
        <v>2066</v>
      </c>
      <c r="E191" t="s">
        <v>586</v>
      </c>
      <c r="F191">
        <v>1986</v>
      </c>
      <c r="G191">
        <v>113</v>
      </c>
      <c r="H191">
        <v>95</v>
      </c>
      <c r="I191">
        <v>65</v>
      </c>
      <c r="J191">
        <v>-7</v>
      </c>
      <c r="K191">
        <v>61</v>
      </c>
      <c r="L191">
        <v>4.7666666666666666</v>
      </c>
      <c r="M191">
        <v>286</v>
      </c>
      <c r="N191">
        <v>1</v>
      </c>
      <c r="O191">
        <v>68</v>
      </c>
    </row>
    <row r="192" spans="1:15" x14ac:dyDescent="0.3">
      <c r="A192">
        <v>1315</v>
      </c>
      <c r="B192" t="s">
        <v>1978</v>
      </c>
      <c r="C192" t="s">
        <v>1684</v>
      </c>
      <c r="E192" t="s">
        <v>5</v>
      </c>
      <c r="F192">
        <v>1985</v>
      </c>
      <c r="G192">
        <v>172</v>
      </c>
      <c r="H192">
        <v>94</v>
      </c>
      <c r="I192">
        <v>46</v>
      </c>
      <c r="J192">
        <v>-7</v>
      </c>
      <c r="K192">
        <v>80</v>
      </c>
      <c r="L192">
        <v>4.2</v>
      </c>
      <c r="M192">
        <v>252</v>
      </c>
      <c r="N192">
        <v>44</v>
      </c>
      <c r="O192">
        <v>61</v>
      </c>
    </row>
    <row r="193" spans="1:15" x14ac:dyDescent="0.3">
      <c r="A193">
        <v>1268</v>
      </c>
      <c r="B193" t="s">
        <v>1916</v>
      </c>
      <c r="C193" t="s">
        <v>142</v>
      </c>
      <c r="E193" t="s">
        <v>5</v>
      </c>
      <c r="F193">
        <v>1984</v>
      </c>
      <c r="G193">
        <v>132</v>
      </c>
      <c r="H193">
        <v>82</v>
      </c>
      <c r="I193">
        <v>70</v>
      </c>
      <c r="J193">
        <v>-7</v>
      </c>
      <c r="K193">
        <v>83</v>
      </c>
      <c r="L193">
        <v>5.666666666666667</v>
      </c>
      <c r="M193">
        <v>340</v>
      </c>
      <c r="N193">
        <v>44</v>
      </c>
      <c r="O193">
        <v>53</v>
      </c>
    </row>
    <row r="194" spans="1:15" x14ac:dyDescent="0.3">
      <c r="A194">
        <v>1275</v>
      </c>
      <c r="B194" t="s">
        <v>1923</v>
      </c>
      <c r="C194" t="s">
        <v>93</v>
      </c>
      <c r="E194" t="s">
        <v>94</v>
      </c>
      <c r="F194">
        <v>1984</v>
      </c>
      <c r="G194">
        <v>106</v>
      </c>
      <c r="H194">
        <v>84</v>
      </c>
      <c r="I194">
        <v>46</v>
      </c>
      <c r="J194">
        <v>-7</v>
      </c>
      <c r="K194">
        <v>71</v>
      </c>
      <c r="L194">
        <v>3.8</v>
      </c>
      <c r="M194">
        <v>228</v>
      </c>
      <c r="N194">
        <v>0</v>
      </c>
      <c r="O194">
        <v>59</v>
      </c>
    </row>
    <row r="195" spans="1:15" x14ac:dyDescent="0.3">
      <c r="A195">
        <v>1276</v>
      </c>
      <c r="B195" t="s">
        <v>1924</v>
      </c>
      <c r="C195" t="s">
        <v>129</v>
      </c>
      <c r="E195" t="s">
        <v>11</v>
      </c>
      <c r="F195">
        <v>1984</v>
      </c>
      <c r="G195">
        <v>113</v>
      </c>
      <c r="H195">
        <v>93</v>
      </c>
      <c r="I195">
        <v>26</v>
      </c>
      <c r="J195">
        <v>-7</v>
      </c>
      <c r="K195">
        <v>28</v>
      </c>
      <c r="L195">
        <v>6.95</v>
      </c>
      <c r="M195">
        <v>417</v>
      </c>
      <c r="N195">
        <v>0</v>
      </c>
      <c r="O195">
        <v>62</v>
      </c>
    </row>
    <row r="196" spans="1:15" x14ac:dyDescent="0.3">
      <c r="A196">
        <v>1290</v>
      </c>
      <c r="B196" t="s">
        <v>1945</v>
      </c>
      <c r="C196" t="s">
        <v>1946</v>
      </c>
      <c r="E196" t="s">
        <v>114</v>
      </c>
      <c r="F196">
        <v>1984</v>
      </c>
      <c r="G196">
        <v>118</v>
      </c>
      <c r="H196">
        <v>82</v>
      </c>
      <c r="I196">
        <v>78</v>
      </c>
      <c r="J196">
        <v>-7</v>
      </c>
      <c r="K196">
        <v>91</v>
      </c>
      <c r="L196">
        <v>5.9666666666666668</v>
      </c>
      <c r="M196">
        <v>358</v>
      </c>
      <c r="N196">
        <v>6</v>
      </c>
      <c r="O196">
        <v>55</v>
      </c>
    </row>
    <row r="197" spans="1:15" x14ac:dyDescent="0.3">
      <c r="A197">
        <v>1293</v>
      </c>
      <c r="B197" t="s">
        <v>1950</v>
      </c>
      <c r="C197" t="s">
        <v>1918</v>
      </c>
      <c r="E197" t="s">
        <v>5</v>
      </c>
      <c r="F197">
        <v>1984</v>
      </c>
      <c r="G197">
        <v>140</v>
      </c>
      <c r="H197">
        <v>59</v>
      </c>
      <c r="I197">
        <v>38</v>
      </c>
      <c r="J197">
        <v>-7</v>
      </c>
      <c r="K197">
        <v>34</v>
      </c>
      <c r="L197">
        <v>4.05</v>
      </c>
      <c r="M197">
        <v>243</v>
      </c>
      <c r="N197">
        <v>5</v>
      </c>
      <c r="O197">
        <v>76</v>
      </c>
    </row>
    <row r="198" spans="1:15" x14ac:dyDescent="0.3">
      <c r="A198">
        <v>1308</v>
      </c>
      <c r="B198" t="s">
        <v>1968</v>
      </c>
      <c r="C198" t="s">
        <v>1662</v>
      </c>
      <c r="E198" t="s">
        <v>5</v>
      </c>
      <c r="F198">
        <v>1984</v>
      </c>
      <c r="G198">
        <v>115</v>
      </c>
      <c r="H198">
        <v>68</v>
      </c>
      <c r="I198">
        <v>43</v>
      </c>
      <c r="J198">
        <v>-7</v>
      </c>
      <c r="K198">
        <v>51</v>
      </c>
      <c r="L198">
        <v>3.8166666666666669</v>
      </c>
      <c r="M198">
        <v>229</v>
      </c>
      <c r="N198">
        <v>5</v>
      </c>
      <c r="O198">
        <v>54</v>
      </c>
    </row>
    <row r="199" spans="1:15" x14ac:dyDescent="0.3">
      <c r="A199">
        <v>1309</v>
      </c>
      <c r="B199" t="s">
        <v>1969</v>
      </c>
      <c r="C199" t="s">
        <v>1970</v>
      </c>
      <c r="E199" t="s">
        <v>509</v>
      </c>
      <c r="F199">
        <v>1984</v>
      </c>
      <c r="G199">
        <v>191</v>
      </c>
      <c r="H199">
        <v>93</v>
      </c>
      <c r="I199">
        <v>40</v>
      </c>
      <c r="J199">
        <v>-7</v>
      </c>
      <c r="K199">
        <v>73</v>
      </c>
      <c r="L199">
        <v>6.8</v>
      </c>
      <c r="M199">
        <v>408</v>
      </c>
      <c r="N199">
        <v>0</v>
      </c>
      <c r="O199">
        <v>70</v>
      </c>
    </row>
    <row r="200" spans="1:15" x14ac:dyDescent="0.3">
      <c r="A200">
        <v>1237</v>
      </c>
      <c r="B200" t="s">
        <v>1879</v>
      </c>
      <c r="C200" t="s">
        <v>93</v>
      </c>
      <c r="E200" t="s">
        <v>94</v>
      </c>
      <c r="F200">
        <v>1983</v>
      </c>
      <c r="G200">
        <v>101</v>
      </c>
      <c r="H200">
        <v>94</v>
      </c>
      <c r="I200">
        <v>54</v>
      </c>
      <c r="J200">
        <v>-7</v>
      </c>
      <c r="K200">
        <v>74</v>
      </c>
      <c r="L200">
        <v>4.6500000000000004</v>
      </c>
      <c r="M200">
        <v>279</v>
      </c>
      <c r="N200">
        <v>40</v>
      </c>
      <c r="O200">
        <v>72</v>
      </c>
    </row>
    <row r="201" spans="1:15" x14ac:dyDescent="0.3">
      <c r="A201">
        <v>1240</v>
      </c>
      <c r="B201" t="s">
        <v>1882</v>
      </c>
      <c r="C201" t="s">
        <v>1883</v>
      </c>
      <c r="E201" t="s">
        <v>75</v>
      </c>
      <c r="F201">
        <v>1983</v>
      </c>
      <c r="G201">
        <v>95</v>
      </c>
      <c r="H201">
        <v>56</v>
      </c>
      <c r="I201">
        <v>57</v>
      </c>
      <c r="J201">
        <v>-7</v>
      </c>
      <c r="K201">
        <v>50</v>
      </c>
      <c r="L201">
        <v>3.8666666666666667</v>
      </c>
      <c r="M201">
        <v>232</v>
      </c>
      <c r="N201">
        <v>10</v>
      </c>
      <c r="O201">
        <v>73</v>
      </c>
    </row>
    <row r="202" spans="1:15" x14ac:dyDescent="0.3">
      <c r="A202">
        <v>1241</v>
      </c>
      <c r="B202" t="s">
        <v>1884</v>
      </c>
      <c r="C202" t="s">
        <v>520</v>
      </c>
      <c r="E202" t="s">
        <v>55</v>
      </c>
      <c r="F202">
        <v>1983</v>
      </c>
      <c r="G202">
        <v>125</v>
      </c>
      <c r="H202">
        <v>71</v>
      </c>
      <c r="I202">
        <v>69</v>
      </c>
      <c r="J202">
        <v>-7</v>
      </c>
      <c r="K202">
        <v>88</v>
      </c>
      <c r="L202">
        <v>3.6166666666666667</v>
      </c>
      <c r="M202">
        <v>217</v>
      </c>
      <c r="N202">
        <v>23</v>
      </c>
      <c r="O202">
        <v>81</v>
      </c>
    </row>
    <row r="203" spans="1:15" x14ac:dyDescent="0.3">
      <c r="A203">
        <v>1242</v>
      </c>
      <c r="B203" t="s">
        <v>1885</v>
      </c>
      <c r="C203" t="s">
        <v>1307</v>
      </c>
      <c r="E203" t="s">
        <v>1079</v>
      </c>
      <c r="F203">
        <v>1983</v>
      </c>
      <c r="G203">
        <v>177</v>
      </c>
      <c r="H203">
        <v>90</v>
      </c>
      <c r="I203">
        <v>50</v>
      </c>
      <c r="J203">
        <v>-7</v>
      </c>
      <c r="K203">
        <v>77</v>
      </c>
      <c r="L203">
        <v>3.05</v>
      </c>
      <c r="M203">
        <v>183</v>
      </c>
      <c r="N203">
        <v>36</v>
      </c>
      <c r="O203">
        <v>79</v>
      </c>
    </row>
    <row r="204" spans="1:15" x14ac:dyDescent="0.3">
      <c r="A204">
        <v>1243</v>
      </c>
      <c r="B204" t="s">
        <v>1886</v>
      </c>
      <c r="C204" t="s">
        <v>201</v>
      </c>
      <c r="E204" t="s">
        <v>5</v>
      </c>
      <c r="F204">
        <v>1983</v>
      </c>
      <c r="G204">
        <v>115</v>
      </c>
      <c r="H204">
        <v>74</v>
      </c>
      <c r="I204">
        <v>65</v>
      </c>
      <c r="J204">
        <v>-7</v>
      </c>
      <c r="K204">
        <v>63</v>
      </c>
      <c r="L204">
        <v>7.6333333333333337</v>
      </c>
      <c r="M204">
        <v>458</v>
      </c>
      <c r="N204">
        <v>1</v>
      </c>
      <c r="O204">
        <v>71</v>
      </c>
    </row>
    <row r="205" spans="1:15" x14ac:dyDescent="0.3">
      <c r="A205">
        <v>1264</v>
      </c>
      <c r="B205" t="s">
        <v>1911</v>
      </c>
      <c r="C205" t="s">
        <v>1912</v>
      </c>
      <c r="E205" t="s">
        <v>55</v>
      </c>
      <c r="F205">
        <v>1983</v>
      </c>
      <c r="G205">
        <v>92</v>
      </c>
      <c r="H205">
        <v>73</v>
      </c>
      <c r="I205">
        <v>67</v>
      </c>
      <c r="J205">
        <v>-7</v>
      </c>
      <c r="K205">
        <v>89</v>
      </c>
      <c r="L205">
        <v>4.2166666666666668</v>
      </c>
      <c r="M205">
        <v>253</v>
      </c>
      <c r="N205">
        <v>23</v>
      </c>
      <c r="O205">
        <v>72</v>
      </c>
    </row>
    <row r="206" spans="1:15" x14ac:dyDescent="0.3">
      <c r="A206">
        <v>1266</v>
      </c>
      <c r="B206" t="s">
        <v>1914</v>
      </c>
      <c r="C206" t="s">
        <v>1728</v>
      </c>
      <c r="E206" t="s">
        <v>2</v>
      </c>
      <c r="F206">
        <v>1983</v>
      </c>
      <c r="G206">
        <v>105</v>
      </c>
      <c r="H206">
        <v>79</v>
      </c>
      <c r="I206">
        <v>58</v>
      </c>
      <c r="J206">
        <v>-7</v>
      </c>
      <c r="K206">
        <v>91</v>
      </c>
      <c r="L206">
        <v>3.7666666666666666</v>
      </c>
      <c r="M206">
        <v>226</v>
      </c>
      <c r="N206">
        <v>1</v>
      </c>
      <c r="O206">
        <v>53</v>
      </c>
    </row>
    <row r="207" spans="1:15" x14ac:dyDescent="0.3">
      <c r="A207">
        <v>1212</v>
      </c>
      <c r="B207" t="s">
        <v>1847</v>
      </c>
      <c r="C207" t="s">
        <v>142</v>
      </c>
      <c r="E207" t="s">
        <v>5</v>
      </c>
      <c r="F207">
        <v>1982</v>
      </c>
      <c r="G207">
        <v>119</v>
      </c>
      <c r="H207">
        <v>76</v>
      </c>
      <c r="I207">
        <v>66</v>
      </c>
      <c r="J207">
        <v>-7</v>
      </c>
      <c r="K207">
        <v>54</v>
      </c>
      <c r="L207">
        <v>7.9666666666666668</v>
      </c>
      <c r="M207">
        <v>478</v>
      </c>
      <c r="N207">
        <v>1</v>
      </c>
      <c r="O207">
        <v>47</v>
      </c>
    </row>
    <row r="208" spans="1:15" x14ac:dyDescent="0.3">
      <c r="A208">
        <v>1221</v>
      </c>
      <c r="B208" t="s">
        <v>1859</v>
      </c>
      <c r="C208" t="s">
        <v>1860</v>
      </c>
      <c r="E208" t="s">
        <v>347</v>
      </c>
      <c r="F208">
        <v>1982</v>
      </c>
      <c r="G208">
        <v>107</v>
      </c>
      <c r="H208">
        <v>66</v>
      </c>
      <c r="I208">
        <v>45</v>
      </c>
      <c r="J208">
        <v>-7</v>
      </c>
      <c r="K208">
        <v>78</v>
      </c>
      <c r="L208">
        <v>4.7833333333333332</v>
      </c>
      <c r="M208">
        <v>287</v>
      </c>
      <c r="N208">
        <v>66</v>
      </c>
      <c r="O208">
        <v>68</v>
      </c>
    </row>
    <row r="209" spans="1:15" x14ac:dyDescent="0.3">
      <c r="A209">
        <v>1234</v>
      </c>
      <c r="B209" t="s">
        <v>1876</v>
      </c>
      <c r="C209" t="s">
        <v>1490</v>
      </c>
      <c r="E209" t="s">
        <v>5</v>
      </c>
      <c r="F209">
        <v>1982</v>
      </c>
      <c r="G209">
        <v>121</v>
      </c>
      <c r="H209">
        <v>67</v>
      </c>
      <c r="I209">
        <v>60</v>
      </c>
      <c r="J209">
        <v>-7</v>
      </c>
      <c r="K209">
        <v>56</v>
      </c>
      <c r="L209">
        <v>4.4000000000000004</v>
      </c>
      <c r="M209">
        <v>264</v>
      </c>
      <c r="N209">
        <v>62</v>
      </c>
      <c r="O209">
        <v>60</v>
      </c>
    </row>
    <row r="210" spans="1:15" x14ac:dyDescent="0.3">
      <c r="A210">
        <v>1155</v>
      </c>
      <c r="B210" t="s">
        <v>1777</v>
      </c>
      <c r="C210" t="s">
        <v>1497</v>
      </c>
      <c r="E210" t="s">
        <v>1498</v>
      </c>
      <c r="F210">
        <v>1980</v>
      </c>
      <c r="G210">
        <v>127</v>
      </c>
      <c r="H210">
        <v>79</v>
      </c>
      <c r="I210">
        <v>46</v>
      </c>
      <c r="J210">
        <v>-7</v>
      </c>
      <c r="K210">
        <v>52</v>
      </c>
      <c r="L210">
        <v>4.916666666666667</v>
      </c>
      <c r="M210">
        <v>295</v>
      </c>
      <c r="N210">
        <v>55</v>
      </c>
      <c r="O210">
        <v>59</v>
      </c>
    </row>
    <row r="211" spans="1:15" x14ac:dyDescent="0.3">
      <c r="A211">
        <v>1156</v>
      </c>
      <c r="B211" t="s">
        <v>1778</v>
      </c>
      <c r="C211" t="s">
        <v>1779</v>
      </c>
      <c r="E211" t="s">
        <v>5</v>
      </c>
      <c r="F211">
        <v>1980</v>
      </c>
      <c r="G211">
        <v>140</v>
      </c>
      <c r="H211">
        <v>98</v>
      </c>
      <c r="I211">
        <v>32</v>
      </c>
      <c r="J211">
        <v>-7</v>
      </c>
      <c r="K211">
        <v>23</v>
      </c>
      <c r="L211">
        <v>2.7666666666666666</v>
      </c>
      <c r="M211">
        <v>166</v>
      </c>
      <c r="N211">
        <v>0</v>
      </c>
      <c r="O211">
        <v>74</v>
      </c>
    </row>
    <row r="212" spans="1:15" x14ac:dyDescent="0.3">
      <c r="A212">
        <v>1162</v>
      </c>
      <c r="B212" t="s">
        <v>1785</v>
      </c>
      <c r="C212" t="s">
        <v>1194</v>
      </c>
      <c r="E212" t="s">
        <v>1079</v>
      </c>
      <c r="F212">
        <v>1980</v>
      </c>
      <c r="G212">
        <v>77</v>
      </c>
      <c r="H212">
        <v>76</v>
      </c>
      <c r="I212">
        <v>60</v>
      </c>
      <c r="J212">
        <v>-7</v>
      </c>
      <c r="K212">
        <v>72</v>
      </c>
      <c r="L212">
        <v>2.7166666666666668</v>
      </c>
      <c r="M212">
        <v>163</v>
      </c>
      <c r="N212">
        <v>71</v>
      </c>
      <c r="O212">
        <v>66</v>
      </c>
    </row>
    <row r="213" spans="1:15" x14ac:dyDescent="0.3">
      <c r="A213">
        <v>1177</v>
      </c>
      <c r="B213" t="s">
        <v>1802</v>
      </c>
      <c r="C213" t="s">
        <v>1194</v>
      </c>
      <c r="E213" t="s">
        <v>1079</v>
      </c>
      <c r="F213">
        <v>1980</v>
      </c>
      <c r="G213">
        <v>82</v>
      </c>
      <c r="H213">
        <v>45</v>
      </c>
      <c r="I213">
        <v>51</v>
      </c>
      <c r="J213">
        <v>-7</v>
      </c>
      <c r="K213">
        <v>33</v>
      </c>
      <c r="L213">
        <v>3.8333333333333335</v>
      </c>
      <c r="M213">
        <v>230</v>
      </c>
      <c r="N213">
        <v>36</v>
      </c>
      <c r="O213">
        <v>51</v>
      </c>
    </row>
    <row r="214" spans="1:15" x14ac:dyDescent="0.3">
      <c r="A214">
        <v>1180</v>
      </c>
      <c r="B214" t="s">
        <v>1806</v>
      </c>
      <c r="C214" t="s">
        <v>1807</v>
      </c>
      <c r="E214" t="s">
        <v>5</v>
      </c>
      <c r="F214">
        <v>1980</v>
      </c>
      <c r="G214">
        <v>136</v>
      </c>
      <c r="H214">
        <v>92</v>
      </c>
      <c r="I214">
        <v>37</v>
      </c>
      <c r="J214">
        <v>-7</v>
      </c>
      <c r="K214">
        <v>63</v>
      </c>
      <c r="L214">
        <v>4.9333333333333336</v>
      </c>
      <c r="M214">
        <v>296</v>
      </c>
      <c r="N214">
        <v>1</v>
      </c>
      <c r="O214">
        <v>63</v>
      </c>
    </row>
    <row r="215" spans="1:15" x14ac:dyDescent="0.3">
      <c r="A215">
        <v>1182</v>
      </c>
      <c r="B215" t="s">
        <v>1809</v>
      </c>
      <c r="C215" t="s">
        <v>13</v>
      </c>
      <c r="E215" t="s">
        <v>14</v>
      </c>
      <c r="F215">
        <v>1980</v>
      </c>
      <c r="G215">
        <v>110</v>
      </c>
      <c r="H215">
        <v>89</v>
      </c>
      <c r="I215">
        <v>64</v>
      </c>
      <c r="J215">
        <v>-7</v>
      </c>
      <c r="K215">
        <v>97</v>
      </c>
      <c r="L215">
        <v>3.3166666666666669</v>
      </c>
      <c r="M215">
        <v>199</v>
      </c>
      <c r="N215">
        <v>9</v>
      </c>
      <c r="O215">
        <v>69</v>
      </c>
    </row>
    <row r="216" spans="1:15" x14ac:dyDescent="0.3">
      <c r="A216">
        <v>1187</v>
      </c>
      <c r="B216" t="s">
        <v>1814</v>
      </c>
      <c r="C216" t="s">
        <v>1815</v>
      </c>
      <c r="E216" t="s">
        <v>114</v>
      </c>
      <c r="F216">
        <v>1980</v>
      </c>
      <c r="G216">
        <v>143</v>
      </c>
      <c r="H216">
        <v>76</v>
      </c>
      <c r="I216">
        <v>56</v>
      </c>
      <c r="J216">
        <v>-7</v>
      </c>
      <c r="K216">
        <v>93</v>
      </c>
      <c r="L216">
        <v>3.5666666666666669</v>
      </c>
      <c r="M216">
        <v>214</v>
      </c>
      <c r="N216">
        <v>0</v>
      </c>
      <c r="O216">
        <v>65</v>
      </c>
    </row>
    <row r="217" spans="1:15" x14ac:dyDescent="0.3">
      <c r="A217">
        <v>1120</v>
      </c>
      <c r="B217" t="s">
        <v>1733</v>
      </c>
      <c r="C217" t="s">
        <v>1691</v>
      </c>
      <c r="E217" t="s">
        <v>5</v>
      </c>
      <c r="F217">
        <v>1979</v>
      </c>
      <c r="G217">
        <v>151</v>
      </c>
      <c r="H217">
        <v>81</v>
      </c>
      <c r="I217">
        <v>58</v>
      </c>
      <c r="J217">
        <v>-7</v>
      </c>
      <c r="K217">
        <v>87</v>
      </c>
      <c r="L217">
        <v>4.833333333333333</v>
      </c>
      <c r="M217">
        <v>290</v>
      </c>
      <c r="N217">
        <v>3</v>
      </c>
      <c r="O217">
        <v>74</v>
      </c>
    </row>
    <row r="218" spans="1:15" x14ac:dyDescent="0.3">
      <c r="A218">
        <v>1132</v>
      </c>
      <c r="B218" t="s">
        <v>1747</v>
      </c>
      <c r="C218" t="s">
        <v>1497</v>
      </c>
      <c r="E218" t="s">
        <v>1498</v>
      </c>
      <c r="F218">
        <v>1979</v>
      </c>
      <c r="G218">
        <v>127</v>
      </c>
      <c r="H218">
        <v>78</v>
      </c>
      <c r="I218">
        <v>71</v>
      </c>
      <c r="J218">
        <v>-7</v>
      </c>
      <c r="K218">
        <v>91</v>
      </c>
      <c r="L218">
        <v>5.15</v>
      </c>
      <c r="M218">
        <v>309</v>
      </c>
      <c r="N218">
        <v>12</v>
      </c>
      <c r="O218">
        <v>53</v>
      </c>
    </row>
    <row r="219" spans="1:15" x14ac:dyDescent="0.3">
      <c r="A219">
        <v>1136</v>
      </c>
      <c r="B219" t="s">
        <v>1751</v>
      </c>
      <c r="C219" t="s">
        <v>1752</v>
      </c>
      <c r="E219" t="s">
        <v>14</v>
      </c>
      <c r="F219">
        <v>1979</v>
      </c>
      <c r="G219">
        <v>134</v>
      </c>
      <c r="H219">
        <v>80</v>
      </c>
      <c r="I219">
        <v>65</v>
      </c>
      <c r="J219">
        <v>-7</v>
      </c>
      <c r="K219">
        <v>78</v>
      </c>
      <c r="L219">
        <v>3.3333333333333335</v>
      </c>
      <c r="M219">
        <v>200</v>
      </c>
      <c r="N219">
        <v>12</v>
      </c>
      <c r="O219">
        <v>73</v>
      </c>
    </row>
    <row r="220" spans="1:15" x14ac:dyDescent="0.3">
      <c r="A220">
        <v>1138</v>
      </c>
      <c r="B220" t="s">
        <v>1754</v>
      </c>
      <c r="C220" t="s">
        <v>1490</v>
      </c>
      <c r="E220" t="s">
        <v>5</v>
      </c>
      <c r="F220">
        <v>1979</v>
      </c>
      <c r="G220">
        <v>125</v>
      </c>
      <c r="H220">
        <v>67</v>
      </c>
      <c r="I220">
        <v>42</v>
      </c>
      <c r="J220">
        <v>-7</v>
      </c>
      <c r="K220">
        <v>34</v>
      </c>
      <c r="L220">
        <v>5.85</v>
      </c>
      <c r="M220">
        <v>351</v>
      </c>
      <c r="N220">
        <v>61</v>
      </c>
      <c r="O220">
        <v>66</v>
      </c>
    </row>
    <row r="221" spans="1:15" x14ac:dyDescent="0.3">
      <c r="A221">
        <v>1082</v>
      </c>
      <c r="B221" t="s">
        <v>1683</v>
      </c>
      <c r="C221" t="s">
        <v>1684</v>
      </c>
      <c r="E221" t="s">
        <v>5</v>
      </c>
      <c r="F221">
        <v>1978</v>
      </c>
      <c r="G221">
        <v>148</v>
      </c>
      <c r="H221">
        <v>87</v>
      </c>
      <c r="I221">
        <v>73</v>
      </c>
      <c r="J221">
        <v>-7</v>
      </c>
      <c r="K221">
        <v>92</v>
      </c>
      <c r="L221">
        <v>5.833333333333333</v>
      </c>
      <c r="M221">
        <v>350</v>
      </c>
      <c r="N221">
        <v>6</v>
      </c>
      <c r="O221">
        <v>66</v>
      </c>
    </row>
    <row r="222" spans="1:15" x14ac:dyDescent="0.3">
      <c r="A222">
        <v>1086</v>
      </c>
      <c r="B222" t="s">
        <v>1689</v>
      </c>
      <c r="C222" t="s">
        <v>667</v>
      </c>
      <c r="E222" t="s">
        <v>36</v>
      </c>
      <c r="F222">
        <v>1978</v>
      </c>
      <c r="G222">
        <v>92</v>
      </c>
      <c r="H222">
        <v>61</v>
      </c>
      <c r="I222">
        <v>63</v>
      </c>
      <c r="J222">
        <v>-7</v>
      </c>
      <c r="K222">
        <v>55</v>
      </c>
      <c r="L222">
        <v>3.7166666666666668</v>
      </c>
      <c r="M222">
        <v>223</v>
      </c>
      <c r="N222">
        <v>60</v>
      </c>
      <c r="O222">
        <v>48</v>
      </c>
    </row>
    <row r="223" spans="1:15" x14ac:dyDescent="0.3">
      <c r="A223">
        <v>1100</v>
      </c>
      <c r="B223" t="s">
        <v>1707</v>
      </c>
      <c r="C223" t="s">
        <v>1534</v>
      </c>
      <c r="E223" t="s">
        <v>1535</v>
      </c>
      <c r="F223">
        <v>1978</v>
      </c>
      <c r="G223">
        <v>91</v>
      </c>
      <c r="H223">
        <v>82</v>
      </c>
      <c r="I223">
        <v>67</v>
      </c>
      <c r="J223">
        <v>-7</v>
      </c>
      <c r="K223">
        <v>80</v>
      </c>
      <c r="L223">
        <v>5.2833333333333332</v>
      </c>
      <c r="M223">
        <v>317</v>
      </c>
      <c r="N223">
        <v>10</v>
      </c>
      <c r="O223">
        <v>40</v>
      </c>
    </row>
    <row r="224" spans="1:15" x14ac:dyDescent="0.3">
      <c r="A224">
        <v>1105</v>
      </c>
      <c r="B224" t="s">
        <v>1713</v>
      </c>
      <c r="C224" t="s">
        <v>1714</v>
      </c>
      <c r="E224" t="s">
        <v>100</v>
      </c>
      <c r="F224">
        <v>1978</v>
      </c>
      <c r="G224">
        <v>115</v>
      </c>
      <c r="H224">
        <v>85</v>
      </c>
      <c r="I224">
        <v>73</v>
      </c>
      <c r="J224">
        <v>-7</v>
      </c>
      <c r="K224">
        <v>74</v>
      </c>
      <c r="L224">
        <v>4.3499999999999996</v>
      </c>
      <c r="M224">
        <v>261</v>
      </c>
      <c r="N224">
        <v>13</v>
      </c>
      <c r="O224">
        <v>65</v>
      </c>
    </row>
    <row r="225" spans="1:15" x14ac:dyDescent="0.3">
      <c r="A225">
        <v>1037</v>
      </c>
      <c r="B225" t="s">
        <v>1626</v>
      </c>
      <c r="C225" t="s">
        <v>1194</v>
      </c>
      <c r="E225" t="s">
        <v>1079</v>
      </c>
      <c r="F225">
        <v>1977</v>
      </c>
      <c r="G225">
        <v>81</v>
      </c>
      <c r="H225">
        <v>50</v>
      </c>
      <c r="I225">
        <v>69</v>
      </c>
      <c r="J225">
        <v>-7</v>
      </c>
      <c r="K225">
        <v>47</v>
      </c>
      <c r="L225">
        <v>2.0333333333333332</v>
      </c>
      <c r="M225">
        <v>122</v>
      </c>
      <c r="N225">
        <v>68</v>
      </c>
      <c r="O225">
        <v>70</v>
      </c>
    </row>
    <row r="226" spans="1:15" x14ac:dyDescent="0.3">
      <c r="A226">
        <v>1040</v>
      </c>
      <c r="B226" t="s">
        <v>1629</v>
      </c>
      <c r="C226" t="s">
        <v>1194</v>
      </c>
      <c r="E226" t="s">
        <v>1079</v>
      </c>
      <c r="F226">
        <v>1977</v>
      </c>
      <c r="G226">
        <v>64</v>
      </c>
      <c r="H226">
        <v>46</v>
      </c>
      <c r="I226">
        <v>27</v>
      </c>
      <c r="J226">
        <v>-7</v>
      </c>
      <c r="K226">
        <v>17</v>
      </c>
      <c r="L226">
        <v>2.9833333333333334</v>
      </c>
      <c r="M226">
        <v>179</v>
      </c>
      <c r="N226">
        <v>38</v>
      </c>
      <c r="O226">
        <v>66</v>
      </c>
    </row>
    <row r="227" spans="1:15" x14ac:dyDescent="0.3">
      <c r="A227">
        <v>1078</v>
      </c>
      <c r="B227" t="s">
        <v>1679</v>
      </c>
      <c r="C227" t="s">
        <v>1680</v>
      </c>
      <c r="E227" t="s">
        <v>5</v>
      </c>
      <c r="F227">
        <v>1977</v>
      </c>
      <c r="G227">
        <v>117</v>
      </c>
      <c r="H227">
        <v>93</v>
      </c>
      <c r="I227">
        <v>52</v>
      </c>
      <c r="J227">
        <v>-7</v>
      </c>
      <c r="K227">
        <v>31</v>
      </c>
      <c r="L227">
        <v>4.0666666666666664</v>
      </c>
      <c r="M227">
        <v>244</v>
      </c>
      <c r="N227">
        <v>39</v>
      </c>
      <c r="O227">
        <v>49</v>
      </c>
    </row>
    <row r="228" spans="1:15" x14ac:dyDescent="0.3">
      <c r="A228">
        <v>1001</v>
      </c>
      <c r="B228" t="s">
        <v>1580</v>
      </c>
      <c r="C228" t="s">
        <v>1194</v>
      </c>
      <c r="E228" t="s">
        <v>1079</v>
      </c>
      <c r="F228">
        <v>1976</v>
      </c>
      <c r="G228">
        <v>112</v>
      </c>
      <c r="H228">
        <v>69</v>
      </c>
      <c r="I228">
        <v>50</v>
      </c>
      <c r="J228">
        <v>-7</v>
      </c>
      <c r="K228">
        <v>36</v>
      </c>
      <c r="L228">
        <v>4.9333333333333336</v>
      </c>
      <c r="M228">
        <v>296</v>
      </c>
      <c r="N228">
        <v>19</v>
      </c>
      <c r="O228">
        <v>70</v>
      </c>
    </row>
    <row r="229" spans="1:15" x14ac:dyDescent="0.3">
      <c r="A229">
        <v>1002</v>
      </c>
      <c r="B229" t="s">
        <v>1581</v>
      </c>
      <c r="C229" t="s">
        <v>1497</v>
      </c>
      <c r="E229" t="s">
        <v>1498</v>
      </c>
      <c r="F229">
        <v>1976</v>
      </c>
      <c r="G229">
        <v>101</v>
      </c>
      <c r="H229">
        <v>88</v>
      </c>
      <c r="I229">
        <v>54</v>
      </c>
      <c r="J229">
        <v>-7</v>
      </c>
      <c r="K229">
        <v>75</v>
      </c>
      <c r="L229">
        <v>3.85</v>
      </c>
      <c r="M229">
        <v>231</v>
      </c>
      <c r="N229">
        <v>38</v>
      </c>
      <c r="O229">
        <v>72</v>
      </c>
    </row>
    <row r="230" spans="1:15" x14ac:dyDescent="0.3">
      <c r="A230">
        <v>1008</v>
      </c>
      <c r="B230" t="s">
        <v>1589</v>
      </c>
      <c r="C230" t="s">
        <v>1340</v>
      </c>
      <c r="E230" t="s">
        <v>2</v>
      </c>
      <c r="F230">
        <v>1976</v>
      </c>
      <c r="G230">
        <v>104</v>
      </c>
      <c r="H230">
        <v>56</v>
      </c>
      <c r="I230">
        <v>43</v>
      </c>
      <c r="J230">
        <v>-7</v>
      </c>
      <c r="K230">
        <v>28</v>
      </c>
      <c r="L230">
        <v>3.9166666666666665</v>
      </c>
      <c r="M230">
        <v>235</v>
      </c>
      <c r="N230">
        <v>2</v>
      </c>
      <c r="O230">
        <v>74</v>
      </c>
    </row>
    <row r="231" spans="1:15" x14ac:dyDescent="0.3">
      <c r="A231">
        <v>1012</v>
      </c>
      <c r="B231" t="s">
        <v>1593</v>
      </c>
      <c r="C231" t="s">
        <v>1497</v>
      </c>
      <c r="E231" t="s">
        <v>1498</v>
      </c>
      <c r="F231">
        <v>1976</v>
      </c>
      <c r="G231">
        <v>107</v>
      </c>
      <c r="H231">
        <v>74</v>
      </c>
      <c r="I231">
        <v>55</v>
      </c>
      <c r="J231">
        <v>-7</v>
      </c>
      <c r="K231">
        <v>90</v>
      </c>
      <c r="L231">
        <v>4.0666666666666664</v>
      </c>
      <c r="M231">
        <v>244</v>
      </c>
      <c r="N231">
        <v>4</v>
      </c>
      <c r="O231">
        <v>52</v>
      </c>
    </row>
    <row r="232" spans="1:15" x14ac:dyDescent="0.3">
      <c r="A232">
        <v>1013</v>
      </c>
      <c r="B232" t="s">
        <v>1594</v>
      </c>
      <c r="C232" t="s">
        <v>526</v>
      </c>
      <c r="E232" t="s">
        <v>5</v>
      </c>
      <c r="F232">
        <v>1976</v>
      </c>
      <c r="G232">
        <v>68</v>
      </c>
      <c r="H232">
        <v>45</v>
      </c>
      <c r="I232">
        <v>44</v>
      </c>
      <c r="J232">
        <v>-7</v>
      </c>
      <c r="K232">
        <v>24</v>
      </c>
      <c r="L232">
        <v>5.083333333333333</v>
      </c>
      <c r="M232">
        <v>305</v>
      </c>
      <c r="N232">
        <v>89</v>
      </c>
      <c r="O232">
        <v>55</v>
      </c>
    </row>
    <row r="233" spans="1:15" x14ac:dyDescent="0.3">
      <c r="A233">
        <v>1017</v>
      </c>
      <c r="B233" t="s">
        <v>1599</v>
      </c>
      <c r="C233" t="s">
        <v>574</v>
      </c>
      <c r="E233" t="s">
        <v>2</v>
      </c>
      <c r="F233">
        <v>1976</v>
      </c>
      <c r="G233">
        <v>119</v>
      </c>
      <c r="H233">
        <v>83</v>
      </c>
      <c r="I233">
        <v>48</v>
      </c>
      <c r="J233">
        <v>-7</v>
      </c>
      <c r="K233">
        <v>82</v>
      </c>
      <c r="L233">
        <v>6.5666666666666664</v>
      </c>
      <c r="M233">
        <v>394</v>
      </c>
      <c r="N233">
        <v>18</v>
      </c>
      <c r="O233">
        <v>67</v>
      </c>
    </row>
    <row r="234" spans="1:15" x14ac:dyDescent="0.3">
      <c r="A234">
        <v>1021</v>
      </c>
      <c r="B234" t="s">
        <v>1605</v>
      </c>
      <c r="C234" t="s">
        <v>1525</v>
      </c>
      <c r="E234" t="s">
        <v>5</v>
      </c>
      <c r="F234">
        <v>1976</v>
      </c>
      <c r="G234">
        <v>123</v>
      </c>
      <c r="H234">
        <v>65</v>
      </c>
      <c r="I234">
        <v>55</v>
      </c>
      <c r="J234">
        <v>-7</v>
      </c>
      <c r="K234">
        <v>37</v>
      </c>
      <c r="L234">
        <v>3.5333333333333332</v>
      </c>
      <c r="M234">
        <v>212</v>
      </c>
      <c r="N234">
        <v>58</v>
      </c>
      <c r="O234">
        <v>70</v>
      </c>
    </row>
    <row r="235" spans="1:15" x14ac:dyDescent="0.3">
      <c r="A235">
        <v>1027</v>
      </c>
      <c r="B235" t="s">
        <v>1613</v>
      </c>
      <c r="C235" t="s">
        <v>1519</v>
      </c>
      <c r="E235" t="s">
        <v>5</v>
      </c>
      <c r="F235">
        <v>1976</v>
      </c>
      <c r="G235">
        <v>109</v>
      </c>
      <c r="H235">
        <v>88</v>
      </c>
      <c r="I235">
        <v>62</v>
      </c>
      <c r="J235">
        <v>-7</v>
      </c>
      <c r="K235">
        <v>83</v>
      </c>
      <c r="L235">
        <v>4.0333333333333332</v>
      </c>
      <c r="M235">
        <v>242</v>
      </c>
      <c r="N235">
        <v>0</v>
      </c>
      <c r="O235">
        <v>54</v>
      </c>
    </row>
    <row r="236" spans="1:15" x14ac:dyDescent="0.3">
      <c r="A236">
        <v>1028</v>
      </c>
      <c r="B236" t="s">
        <v>1614</v>
      </c>
      <c r="C236" t="s">
        <v>1497</v>
      </c>
      <c r="E236" t="s">
        <v>1498</v>
      </c>
      <c r="F236">
        <v>1976</v>
      </c>
      <c r="G236">
        <v>121</v>
      </c>
      <c r="H236">
        <v>69</v>
      </c>
      <c r="I236">
        <v>78</v>
      </c>
      <c r="J236">
        <v>-7</v>
      </c>
      <c r="K236">
        <v>70</v>
      </c>
      <c r="L236">
        <v>3.1166666666666667</v>
      </c>
      <c r="M236">
        <v>187</v>
      </c>
      <c r="N236">
        <v>52</v>
      </c>
      <c r="O236">
        <v>44</v>
      </c>
    </row>
    <row r="237" spans="1:15" x14ac:dyDescent="0.3">
      <c r="A237">
        <v>971</v>
      </c>
      <c r="B237" t="s">
        <v>1537</v>
      </c>
      <c r="C237" t="s">
        <v>1497</v>
      </c>
      <c r="E237" t="s">
        <v>1498</v>
      </c>
      <c r="F237">
        <v>1975</v>
      </c>
      <c r="G237">
        <v>138</v>
      </c>
      <c r="H237">
        <v>75</v>
      </c>
      <c r="I237">
        <v>75</v>
      </c>
      <c r="J237">
        <v>-7</v>
      </c>
      <c r="K237">
        <v>83</v>
      </c>
      <c r="L237">
        <v>3.5833333333333335</v>
      </c>
      <c r="M237">
        <v>215</v>
      </c>
      <c r="N237">
        <v>29</v>
      </c>
      <c r="O237">
        <v>63</v>
      </c>
    </row>
    <row r="238" spans="1:15" x14ac:dyDescent="0.3">
      <c r="A238">
        <v>977</v>
      </c>
      <c r="B238" t="s">
        <v>1544</v>
      </c>
      <c r="C238" t="s">
        <v>1194</v>
      </c>
      <c r="E238" t="s">
        <v>1079</v>
      </c>
      <c r="F238">
        <v>1975</v>
      </c>
      <c r="G238">
        <v>119</v>
      </c>
      <c r="H238">
        <v>76</v>
      </c>
      <c r="I238">
        <v>52</v>
      </c>
      <c r="J238">
        <v>-7</v>
      </c>
      <c r="K238">
        <v>58</v>
      </c>
      <c r="L238">
        <v>2.85</v>
      </c>
      <c r="M238">
        <v>171</v>
      </c>
      <c r="N238">
        <v>16</v>
      </c>
      <c r="O238">
        <v>61</v>
      </c>
    </row>
    <row r="239" spans="1:15" x14ac:dyDescent="0.3">
      <c r="A239">
        <v>980</v>
      </c>
      <c r="B239" t="s">
        <v>1548</v>
      </c>
      <c r="C239" t="s">
        <v>161</v>
      </c>
      <c r="E239" t="s">
        <v>5</v>
      </c>
      <c r="F239">
        <v>1975</v>
      </c>
      <c r="G239">
        <v>90</v>
      </c>
      <c r="H239">
        <v>90</v>
      </c>
      <c r="I239">
        <v>47</v>
      </c>
      <c r="J239">
        <v>-7</v>
      </c>
      <c r="K239">
        <v>21</v>
      </c>
      <c r="L239">
        <v>5.416666666666667</v>
      </c>
      <c r="M239">
        <v>325</v>
      </c>
      <c r="N239">
        <v>11</v>
      </c>
      <c r="O239">
        <v>53</v>
      </c>
    </row>
    <row r="240" spans="1:15" x14ac:dyDescent="0.3">
      <c r="A240">
        <v>934</v>
      </c>
      <c r="B240" t="s">
        <v>1481</v>
      </c>
      <c r="C240" t="s">
        <v>1434</v>
      </c>
      <c r="E240" t="s">
        <v>5</v>
      </c>
      <c r="F240">
        <v>1973</v>
      </c>
      <c r="G240">
        <v>117</v>
      </c>
      <c r="H240">
        <v>91</v>
      </c>
      <c r="I240">
        <v>57</v>
      </c>
      <c r="J240">
        <v>-7</v>
      </c>
      <c r="K240">
        <v>84</v>
      </c>
      <c r="L240">
        <v>3.45</v>
      </c>
      <c r="M240">
        <v>207</v>
      </c>
      <c r="N240">
        <v>9</v>
      </c>
      <c r="O240">
        <v>71</v>
      </c>
    </row>
    <row r="241" spans="1:15" x14ac:dyDescent="0.3">
      <c r="A241">
        <v>892</v>
      </c>
      <c r="B241" t="s">
        <v>1423</v>
      </c>
      <c r="C241" t="s">
        <v>1424</v>
      </c>
      <c r="E241" t="s">
        <v>5</v>
      </c>
      <c r="F241">
        <v>1972</v>
      </c>
      <c r="G241">
        <v>161</v>
      </c>
      <c r="H241">
        <v>84</v>
      </c>
      <c r="I241">
        <v>26</v>
      </c>
      <c r="J241">
        <v>-7</v>
      </c>
      <c r="K241">
        <v>46</v>
      </c>
      <c r="L241">
        <v>2.6166666666666667</v>
      </c>
      <c r="M241">
        <v>157</v>
      </c>
      <c r="N241">
        <v>0</v>
      </c>
      <c r="O241">
        <v>56</v>
      </c>
    </row>
    <row r="242" spans="1:15" x14ac:dyDescent="0.3">
      <c r="A242">
        <v>850</v>
      </c>
      <c r="B242" t="s">
        <v>1369</v>
      </c>
      <c r="C242" t="s">
        <v>526</v>
      </c>
      <c r="E242" t="s">
        <v>5</v>
      </c>
      <c r="F242">
        <v>1971</v>
      </c>
      <c r="G242">
        <v>140</v>
      </c>
      <c r="H242">
        <v>39</v>
      </c>
      <c r="I242">
        <v>43</v>
      </c>
      <c r="J242">
        <v>-7</v>
      </c>
      <c r="K242">
        <v>16</v>
      </c>
      <c r="L242">
        <v>5.7</v>
      </c>
      <c r="M242">
        <v>342</v>
      </c>
      <c r="N242">
        <v>69</v>
      </c>
      <c r="O242">
        <v>72</v>
      </c>
    </row>
    <row r="243" spans="1:15" x14ac:dyDescent="0.3">
      <c r="A243">
        <v>866</v>
      </c>
      <c r="B243" t="s">
        <v>1391</v>
      </c>
      <c r="C243" t="s">
        <v>526</v>
      </c>
      <c r="E243" t="s">
        <v>5</v>
      </c>
      <c r="F243">
        <v>1971</v>
      </c>
      <c r="G243">
        <v>120</v>
      </c>
      <c r="H243">
        <v>78</v>
      </c>
      <c r="I243">
        <v>56</v>
      </c>
      <c r="J243">
        <v>-7</v>
      </c>
      <c r="K243">
        <v>97</v>
      </c>
      <c r="L243">
        <v>2.9833333333333334</v>
      </c>
      <c r="M243">
        <v>179</v>
      </c>
      <c r="N243">
        <v>36</v>
      </c>
      <c r="O243">
        <v>67</v>
      </c>
    </row>
    <row r="244" spans="1:15" x14ac:dyDescent="0.3">
      <c r="A244">
        <v>875</v>
      </c>
      <c r="B244" t="s">
        <v>1403</v>
      </c>
      <c r="C244" t="s">
        <v>1331</v>
      </c>
      <c r="E244" t="s">
        <v>5</v>
      </c>
      <c r="F244">
        <v>1971</v>
      </c>
      <c r="G244">
        <v>147</v>
      </c>
      <c r="H244">
        <v>59</v>
      </c>
      <c r="I244">
        <v>56</v>
      </c>
      <c r="J244">
        <v>-7</v>
      </c>
      <c r="K244">
        <v>97</v>
      </c>
      <c r="L244">
        <v>3.3</v>
      </c>
      <c r="M244">
        <v>198</v>
      </c>
      <c r="N244">
        <v>6</v>
      </c>
      <c r="O244">
        <v>67</v>
      </c>
    </row>
    <row r="245" spans="1:15" x14ac:dyDescent="0.3">
      <c r="A245">
        <v>876</v>
      </c>
      <c r="B245" t="s">
        <v>1404</v>
      </c>
      <c r="C245" t="s">
        <v>1314</v>
      </c>
      <c r="E245" t="s">
        <v>5</v>
      </c>
      <c r="F245">
        <v>1971</v>
      </c>
      <c r="G245">
        <v>170</v>
      </c>
      <c r="H245">
        <v>89</v>
      </c>
      <c r="I245">
        <v>32</v>
      </c>
      <c r="J245">
        <v>-7</v>
      </c>
      <c r="K245">
        <v>87</v>
      </c>
      <c r="L245">
        <v>3.6833333333333331</v>
      </c>
      <c r="M245">
        <v>221</v>
      </c>
      <c r="N245">
        <v>0</v>
      </c>
      <c r="O245">
        <v>67</v>
      </c>
    </row>
    <row r="246" spans="1:15" x14ac:dyDescent="0.3">
      <c r="A246">
        <v>811</v>
      </c>
      <c r="B246" t="s">
        <v>1315</v>
      </c>
      <c r="C246" t="s">
        <v>1305</v>
      </c>
      <c r="E246" t="s">
        <v>5</v>
      </c>
      <c r="F246">
        <v>1970</v>
      </c>
      <c r="G246">
        <v>124</v>
      </c>
      <c r="H246">
        <v>80</v>
      </c>
      <c r="I246">
        <v>60</v>
      </c>
      <c r="J246">
        <v>-7</v>
      </c>
      <c r="K246">
        <v>62</v>
      </c>
      <c r="L246">
        <v>2.4500000000000002</v>
      </c>
      <c r="M246">
        <v>147</v>
      </c>
      <c r="N246">
        <v>4</v>
      </c>
      <c r="O246">
        <v>66</v>
      </c>
    </row>
    <row r="247" spans="1:15" x14ac:dyDescent="0.3">
      <c r="A247">
        <v>823</v>
      </c>
      <c r="B247" t="s">
        <v>1329</v>
      </c>
      <c r="C247" t="s">
        <v>1305</v>
      </c>
      <c r="E247" t="s">
        <v>5</v>
      </c>
      <c r="F247">
        <v>1970</v>
      </c>
      <c r="G247">
        <v>127</v>
      </c>
      <c r="H247">
        <v>41</v>
      </c>
      <c r="I247">
        <v>71</v>
      </c>
      <c r="J247">
        <v>-7</v>
      </c>
      <c r="K247">
        <v>53</v>
      </c>
      <c r="L247">
        <v>3.5166666666666666</v>
      </c>
      <c r="M247">
        <v>211</v>
      </c>
      <c r="N247">
        <v>35</v>
      </c>
      <c r="O247">
        <v>60</v>
      </c>
    </row>
    <row r="248" spans="1:15" x14ac:dyDescent="0.3">
      <c r="A248">
        <v>830</v>
      </c>
      <c r="B248" t="s">
        <v>1339</v>
      </c>
      <c r="C248" t="s">
        <v>1340</v>
      </c>
      <c r="E248" t="s">
        <v>2</v>
      </c>
      <c r="F248">
        <v>1970</v>
      </c>
      <c r="G248">
        <v>147</v>
      </c>
      <c r="H248">
        <v>91</v>
      </c>
      <c r="I248">
        <v>60</v>
      </c>
      <c r="J248">
        <v>-7</v>
      </c>
      <c r="K248">
        <v>72</v>
      </c>
      <c r="L248">
        <v>4.833333333333333</v>
      </c>
      <c r="M248">
        <v>290</v>
      </c>
      <c r="N248">
        <v>31</v>
      </c>
      <c r="O248">
        <v>64</v>
      </c>
    </row>
    <row r="249" spans="1:15" x14ac:dyDescent="0.3">
      <c r="A249">
        <v>1959</v>
      </c>
      <c r="B249" t="s">
        <v>2790</v>
      </c>
      <c r="C249" t="s">
        <v>1042</v>
      </c>
      <c r="E249" t="s">
        <v>2</v>
      </c>
      <c r="F249">
        <v>1969</v>
      </c>
      <c r="G249">
        <v>75</v>
      </c>
      <c r="H249">
        <v>38</v>
      </c>
      <c r="I249">
        <v>40</v>
      </c>
      <c r="J249">
        <v>-7</v>
      </c>
      <c r="K249">
        <v>23</v>
      </c>
      <c r="L249">
        <v>4.6166666666666663</v>
      </c>
      <c r="M249">
        <v>277</v>
      </c>
      <c r="N249">
        <v>70</v>
      </c>
      <c r="O249">
        <v>73</v>
      </c>
    </row>
    <row r="250" spans="1:15" x14ac:dyDescent="0.3">
      <c r="A250">
        <v>1936</v>
      </c>
      <c r="B250" t="s">
        <v>2765</v>
      </c>
      <c r="C250" t="s">
        <v>2714</v>
      </c>
      <c r="E250" t="s">
        <v>5</v>
      </c>
      <c r="F250">
        <v>1968</v>
      </c>
      <c r="G250">
        <v>176</v>
      </c>
      <c r="H250">
        <v>91</v>
      </c>
      <c r="I250">
        <v>21</v>
      </c>
      <c r="J250">
        <v>-7</v>
      </c>
      <c r="K250">
        <v>45</v>
      </c>
      <c r="L250">
        <v>5.2166666666666668</v>
      </c>
      <c r="M250">
        <v>313</v>
      </c>
      <c r="N250">
        <v>48</v>
      </c>
      <c r="O250">
        <v>67</v>
      </c>
    </row>
    <row r="251" spans="1:15" x14ac:dyDescent="0.3">
      <c r="A251">
        <v>1946</v>
      </c>
      <c r="B251" t="s">
        <v>2777</v>
      </c>
      <c r="C251" t="s">
        <v>309</v>
      </c>
      <c r="E251" t="s">
        <v>310</v>
      </c>
      <c r="F251">
        <v>1968</v>
      </c>
      <c r="G251">
        <v>142</v>
      </c>
      <c r="H251">
        <v>97</v>
      </c>
      <c r="I251">
        <v>48</v>
      </c>
      <c r="J251">
        <v>-7</v>
      </c>
      <c r="K251">
        <v>49</v>
      </c>
      <c r="L251">
        <v>2.7166666666666668</v>
      </c>
      <c r="M251">
        <v>163</v>
      </c>
      <c r="N251">
        <v>7</v>
      </c>
      <c r="O251">
        <v>66</v>
      </c>
    </row>
    <row r="252" spans="1:15" x14ac:dyDescent="0.3">
      <c r="A252">
        <v>1906</v>
      </c>
      <c r="B252" t="s">
        <v>2728</v>
      </c>
      <c r="C252" t="s">
        <v>1511</v>
      </c>
      <c r="E252" t="s">
        <v>2</v>
      </c>
      <c r="F252">
        <v>1967</v>
      </c>
      <c r="G252">
        <v>76</v>
      </c>
      <c r="H252">
        <v>44</v>
      </c>
      <c r="I252">
        <v>31</v>
      </c>
      <c r="J252">
        <v>-7</v>
      </c>
      <c r="K252">
        <v>22</v>
      </c>
      <c r="L252">
        <v>4.3</v>
      </c>
      <c r="M252">
        <v>258</v>
      </c>
      <c r="N252">
        <v>41</v>
      </c>
      <c r="O252">
        <v>50</v>
      </c>
    </row>
    <row r="253" spans="1:15" x14ac:dyDescent="0.3">
      <c r="A253">
        <v>1915</v>
      </c>
      <c r="B253" t="s">
        <v>2740</v>
      </c>
      <c r="C253" t="s">
        <v>1422</v>
      </c>
      <c r="E253" t="s">
        <v>5</v>
      </c>
      <c r="F253">
        <v>1967</v>
      </c>
      <c r="G253">
        <v>108</v>
      </c>
      <c r="H253">
        <v>69</v>
      </c>
      <c r="I253">
        <v>51</v>
      </c>
      <c r="J253">
        <v>-7</v>
      </c>
      <c r="K253">
        <v>42</v>
      </c>
      <c r="L253">
        <v>3.2333333333333334</v>
      </c>
      <c r="M253">
        <v>194</v>
      </c>
      <c r="N253">
        <v>16</v>
      </c>
      <c r="O253">
        <v>66</v>
      </c>
    </row>
    <row r="254" spans="1:15" x14ac:dyDescent="0.3">
      <c r="A254">
        <v>1868</v>
      </c>
      <c r="B254" t="s">
        <v>2685</v>
      </c>
      <c r="C254" t="s">
        <v>687</v>
      </c>
      <c r="E254" t="s">
        <v>688</v>
      </c>
      <c r="F254">
        <v>1966</v>
      </c>
      <c r="G254">
        <v>83</v>
      </c>
      <c r="H254">
        <v>75</v>
      </c>
      <c r="I254">
        <v>39</v>
      </c>
      <c r="J254">
        <v>-7</v>
      </c>
      <c r="K254">
        <v>27</v>
      </c>
      <c r="L254">
        <v>3.5833333333333335</v>
      </c>
      <c r="M254">
        <v>215</v>
      </c>
      <c r="N254">
        <v>78</v>
      </c>
      <c r="O254">
        <v>57</v>
      </c>
    </row>
    <row r="255" spans="1:15" x14ac:dyDescent="0.3">
      <c r="A255">
        <v>1870</v>
      </c>
      <c r="B255" t="s">
        <v>2687</v>
      </c>
      <c r="C255" t="s">
        <v>526</v>
      </c>
      <c r="E255" t="s">
        <v>5</v>
      </c>
      <c r="F255">
        <v>1966</v>
      </c>
      <c r="G255">
        <v>137</v>
      </c>
      <c r="H255">
        <v>90</v>
      </c>
      <c r="I255">
        <v>60</v>
      </c>
      <c r="J255">
        <v>-7</v>
      </c>
      <c r="K255">
        <v>62</v>
      </c>
      <c r="L255">
        <v>3.65</v>
      </c>
      <c r="M255">
        <v>219</v>
      </c>
      <c r="N255">
        <v>4</v>
      </c>
      <c r="O255">
        <v>65</v>
      </c>
    </row>
    <row r="256" spans="1:15" x14ac:dyDescent="0.3">
      <c r="A256">
        <v>1883</v>
      </c>
      <c r="B256" t="s">
        <v>2703</v>
      </c>
      <c r="C256" t="s">
        <v>1351</v>
      </c>
      <c r="E256" t="s">
        <v>1215</v>
      </c>
      <c r="F256">
        <v>1966</v>
      </c>
      <c r="G256">
        <v>125</v>
      </c>
      <c r="H256">
        <v>63</v>
      </c>
      <c r="I256">
        <v>39</v>
      </c>
      <c r="J256">
        <v>-7</v>
      </c>
      <c r="K256">
        <v>72</v>
      </c>
      <c r="L256">
        <v>2.5499999999999998</v>
      </c>
      <c r="M256">
        <v>153</v>
      </c>
      <c r="N256">
        <v>72</v>
      </c>
      <c r="O256">
        <v>72</v>
      </c>
    </row>
    <row r="257" spans="1:15" x14ac:dyDescent="0.3">
      <c r="A257">
        <v>1851</v>
      </c>
      <c r="B257" t="s">
        <v>2665</v>
      </c>
      <c r="C257" t="s">
        <v>1473</v>
      </c>
      <c r="E257" t="s">
        <v>5</v>
      </c>
      <c r="F257">
        <v>1965</v>
      </c>
      <c r="G257">
        <v>95</v>
      </c>
      <c r="H257">
        <v>72</v>
      </c>
      <c r="I257">
        <v>48</v>
      </c>
      <c r="J257">
        <v>-7</v>
      </c>
      <c r="K257">
        <v>56</v>
      </c>
      <c r="L257">
        <v>6.166666666666667</v>
      </c>
      <c r="M257">
        <v>370</v>
      </c>
      <c r="N257">
        <v>73</v>
      </c>
      <c r="O257">
        <v>71</v>
      </c>
    </row>
    <row r="258" spans="1:15" x14ac:dyDescent="0.3">
      <c r="A258">
        <v>1841</v>
      </c>
      <c r="B258" t="s">
        <v>2653</v>
      </c>
      <c r="C258" t="s">
        <v>2654</v>
      </c>
      <c r="E258" t="s">
        <v>5</v>
      </c>
      <c r="F258">
        <v>1964</v>
      </c>
      <c r="G258">
        <v>117</v>
      </c>
      <c r="H258">
        <v>58</v>
      </c>
      <c r="I258">
        <v>30</v>
      </c>
      <c r="J258">
        <v>-7</v>
      </c>
      <c r="K258">
        <v>23</v>
      </c>
      <c r="L258">
        <v>4.5166666666666666</v>
      </c>
      <c r="M258">
        <v>271</v>
      </c>
      <c r="N258">
        <v>0</v>
      </c>
      <c r="O258">
        <v>69</v>
      </c>
    </row>
    <row r="259" spans="1:15" x14ac:dyDescent="0.3">
      <c r="A259">
        <v>1846</v>
      </c>
      <c r="B259" t="s">
        <v>2659</v>
      </c>
      <c r="C259" t="s">
        <v>2660</v>
      </c>
      <c r="E259" t="s">
        <v>179</v>
      </c>
      <c r="F259">
        <v>1964</v>
      </c>
      <c r="G259">
        <v>135</v>
      </c>
      <c r="H259">
        <v>63</v>
      </c>
      <c r="I259">
        <v>42</v>
      </c>
      <c r="J259">
        <v>-7</v>
      </c>
      <c r="K259">
        <v>81</v>
      </c>
      <c r="L259">
        <v>4.083333333333333</v>
      </c>
      <c r="M259">
        <v>245</v>
      </c>
      <c r="N259">
        <v>75</v>
      </c>
      <c r="O259">
        <v>53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AE08-DA0D-4BCF-A954-264CB9EBE20E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2889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1371</v>
      </c>
      <c r="B4" t="s">
        <v>2046</v>
      </c>
      <c r="C4" t="s">
        <v>2047</v>
      </c>
      <c r="E4" t="s">
        <v>62</v>
      </c>
      <c r="F4">
        <v>1986</v>
      </c>
      <c r="G4">
        <v>115</v>
      </c>
      <c r="H4">
        <v>8</v>
      </c>
      <c r="I4">
        <v>67</v>
      </c>
      <c r="J4">
        <v>-27</v>
      </c>
      <c r="K4">
        <v>28</v>
      </c>
      <c r="L4">
        <v>3.8</v>
      </c>
      <c r="M4">
        <v>228</v>
      </c>
      <c r="N4">
        <v>67</v>
      </c>
      <c r="O4">
        <v>42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4813-432E-4D60-A76F-E54982BE88DD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2889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1371</v>
      </c>
      <c r="B4" t="s">
        <v>2046</v>
      </c>
      <c r="C4" t="s">
        <v>2047</v>
      </c>
      <c r="E4" t="s">
        <v>62</v>
      </c>
      <c r="F4">
        <v>1986</v>
      </c>
      <c r="G4">
        <v>115</v>
      </c>
      <c r="H4">
        <v>8</v>
      </c>
      <c r="I4">
        <v>67</v>
      </c>
      <c r="J4">
        <v>-27</v>
      </c>
      <c r="K4">
        <v>28</v>
      </c>
      <c r="L4">
        <v>3.8</v>
      </c>
      <c r="M4">
        <v>228</v>
      </c>
      <c r="N4">
        <v>67</v>
      </c>
      <c r="O4">
        <v>42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9599-57E7-4B25-ADBD-84767691FC35}">
  <dimension ref="A1:O5"/>
  <sheetViews>
    <sheetView workbookViewId="0">
      <selection activeCell="B4" sqref="B4"/>
    </sheetView>
  </sheetViews>
  <sheetFormatPr baseColWidth="10" defaultRowHeight="14.4" x14ac:dyDescent="0.3"/>
  <cols>
    <col min="1" max="1" width="21" bestFit="1" customWidth="1"/>
    <col min="2" max="2" width="22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2890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1257</v>
      </c>
      <c r="B4" t="s">
        <v>1903</v>
      </c>
      <c r="C4" t="s">
        <v>1904</v>
      </c>
      <c r="E4" t="s">
        <v>173</v>
      </c>
      <c r="F4">
        <v>1983</v>
      </c>
      <c r="G4">
        <v>132</v>
      </c>
      <c r="H4">
        <v>7</v>
      </c>
      <c r="I4">
        <v>19</v>
      </c>
      <c r="J4">
        <v>-24</v>
      </c>
      <c r="K4">
        <v>4</v>
      </c>
      <c r="L4">
        <v>2.4666666666666668</v>
      </c>
      <c r="M4">
        <v>148</v>
      </c>
      <c r="N4">
        <v>95</v>
      </c>
      <c r="O4">
        <v>38</v>
      </c>
    </row>
    <row r="5" spans="1:15" x14ac:dyDescent="0.3">
      <c r="A5">
        <v>1350</v>
      </c>
      <c r="B5" t="s">
        <v>2021</v>
      </c>
      <c r="C5" t="s">
        <v>1856</v>
      </c>
      <c r="E5" t="s">
        <v>1572</v>
      </c>
      <c r="F5">
        <v>1986</v>
      </c>
      <c r="G5">
        <v>104</v>
      </c>
      <c r="H5">
        <v>6</v>
      </c>
      <c r="I5">
        <v>49</v>
      </c>
      <c r="J5">
        <v>-24</v>
      </c>
      <c r="K5">
        <v>6</v>
      </c>
      <c r="L5">
        <v>6.8166666666666664</v>
      </c>
      <c r="M5">
        <v>409</v>
      </c>
      <c r="N5">
        <v>83</v>
      </c>
      <c r="O5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8FD6-7EE7-460E-8973-82D7483910C7}">
  <dimension ref="A3:B150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18.44140625" bestFit="1" customWidth="1"/>
    <col min="3" max="3" width="11.6640625" bestFit="1" customWidth="1"/>
    <col min="4" max="4" width="14" bestFit="1" customWidth="1"/>
    <col min="5" max="5" width="7.44140625" bestFit="1" customWidth="1"/>
    <col min="6" max="6" width="11" bestFit="1" customWidth="1"/>
    <col min="7" max="7" width="10.33203125" bestFit="1" customWidth="1"/>
    <col min="8" max="8" width="16.6640625" bestFit="1" customWidth="1"/>
    <col min="9" max="9" width="15.44140625" bestFit="1" customWidth="1"/>
    <col min="10" max="10" width="16.5546875" bestFit="1" customWidth="1"/>
    <col min="11" max="11" width="15.21875" bestFit="1" customWidth="1"/>
    <col min="12" max="12" width="13.5546875" bestFit="1" customWidth="1"/>
    <col min="13" max="13" width="17.6640625" bestFit="1" customWidth="1"/>
    <col min="14" max="14" width="14" bestFit="1" customWidth="1"/>
    <col min="15" max="15" width="15" bestFit="1" customWidth="1"/>
    <col min="16" max="16" width="6.88671875" bestFit="1" customWidth="1"/>
    <col min="17" max="17" width="7.33203125" bestFit="1" customWidth="1"/>
    <col min="18" max="18" width="9.6640625" bestFit="1" customWidth="1"/>
    <col min="19" max="19" width="22.88671875" bestFit="1" customWidth="1"/>
    <col min="20" max="20" width="18.6640625" bestFit="1" customWidth="1"/>
    <col min="21" max="21" width="14.77734375" bestFit="1" customWidth="1"/>
    <col min="22" max="22" width="17.44140625" bestFit="1" customWidth="1"/>
    <col min="23" max="23" width="12.88671875" bestFit="1" customWidth="1"/>
    <col min="24" max="24" width="14.5546875" bestFit="1" customWidth="1"/>
    <col min="25" max="25" width="13.33203125" bestFit="1" customWidth="1"/>
    <col min="26" max="26" width="9.44140625" bestFit="1" customWidth="1"/>
    <col min="27" max="27" width="13.109375" bestFit="1" customWidth="1"/>
    <col min="28" max="28" width="11.44140625" bestFit="1" customWidth="1"/>
    <col min="29" max="29" width="8" bestFit="1" customWidth="1"/>
    <col min="30" max="30" width="6.33203125" bestFit="1" customWidth="1"/>
    <col min="31" max="31" width="10.6640625" bestFit="1" customWidth="1"/>
    <col min="32" max="32" width="11.109375" bestFit="1" customWidth="1"/>
    <col min="33" max="33" width="7.6640625" bestFit="1" customWidth="1"/>
    <col min="34" max="34" width="8.21875" bestFit="1" customWidth="1"/>
    <col min="35" max="35" width="5.5546875" bestFit="1" customWidth="1"/>
    <col min="36" max="36" width="9.5546875" bestFit="1" customWidth="1"/>
    <col min="37" max="37" width="8" bestFit="1" customWidth="1"/>
    <col min="38" max="38" width="8.5546875" bestFit="1" customWidth="1"/>
    <col min="39" max="39" width="15.109375" bestFit="1" customWidth="1"/>
    <col min="40" max="40" width="19.88671875" bestFit="1" customWidth="1"/>
    <col min="41" max="41" width="9.88671875" bestFit="1" customWidth="1"/>
    <col min="42" max="42" width="13.6640625" bestFit="1" customWidth="1"/>
    <col min="43" max="43" width="21.33203125" bestFit="1" customWidth="1"/>
    <col min="44" max="44" width="10.21875" bestFit="1" customWidth="1"/>
    <col min="45" max="45" width="7.21875" bestFit="1" customWidth="1"/>
    <col min="46" max="46" width="14" bestFit="1" customWidth="1"/>
    <col min="47" max="47" width="12.109375" bestFit="1" customWidth="1"/>
    <col min="48" max="48" width="12.21875" bestFit="1" customWidth="1"/>
    <col min="49" max="49" width="12.6640625" bestFit="1" customWidth="1"/>
    <col min="50" max="50" width="9.5546875" bestFit="1" customWidth="1"/>
    <col min="51" max="51" width="14.88671875" bestFit="1" customWidth="1"/>
    <col min="52" max="52" width="4.6640625" bestFit="1" customWidth="1"/>
    <col min="53" max="53" width="5.77734375" bestFit="1" customWidth="1"/>
    <col min="54" max="54" width="10.21875" bestFit="1" customWidth="1"/>
    <col min="55" max="55" width="9.77734375" bestFit="1" customWidth="1"/>
    <col min="56" max="56" width="12" bestFit="1" customWidth="1"/>
    <col min="57" max="57" width="7.88671875" bestFit="1" customWidth="1"/>
    <col min="58" max="58" width="11.21875" bestFit="1" customWidth="1"/>
    <col min="59" max="59" width="9.44140625" bestFit="1" customWidth="1"/>
    <col min="60" max="60" width="19" bestFit="1" customWidth="1"/>
    <col min="61" max="61" width="17.109375" bestFit="1" customWidth="1"/>
    <col min="62" max="62" width="16.21875" bestFit="1" customWidth="1"/>
    <col min="63" max="63" width="10.88671875" bestFit="1" customWidth="1"/>
    <col min="64" max="64" width="14.21875" bestFit="1" customWidth="1"/>
    <col min="65" max="65" width="10.6640625" bestFit="1" customWidth="1"/>
    <col min="66" max="66" width="16.6640625" bestFit="1" customWidth="1"/>
    <col min="67" max="67" width="12.77734375" bestFit="1" customWidth="1"/>
    <col min="68" max="68" width="12.44140625" bestFit="1" customWidth="1"/>
    <col min="69" max="69" width="20.44140625" bestFit="1" customWidth="1"/>
    <col min="70" max="70" width="19.33203125" bestFit="1" customWidth="1"/>
    <col min="71" max="71" width="21.33203125" bestFit="1" customWidth="1"/>
    <col min="72" max="72" width="9.77734375" bestFit="1" customWidth="1"/>
    <col min="73" max="73" width="9.6640625" bestFit="1" customWidth="1"/>
    <col min="74" max="75" width="10.109375" bestFit="1" customWidth="1"/>
    <col min="76" max="76" width="14.109375" bestFit="1" customWidth="1"/>
    <col min="77" max="77" width="13.109375" bestFit="1" customWidth="1"/>
    <col min="78" max="78" width="5.5546875" bestFit="1" customWidth="1"/>
    <col min="79" max="79" width="9.77734375" bestFit="1" customWidth="1"/>
    <col min="80" max="80" width="10.88671875" bestFit="1" customWidth="1"/>
    <col min="81" max="81" width="15" bestFit="1" customWidth="1"/>
    <col min="82" max="82" width="12.5546875" bestFit="1" customWidth="1"/>
    <col min="83" max="83" width="12.21875" bestFit="1" customWidth="1"/>
    <col min="84" max="84" width="10.33203125" bestFit="1" customWidth="1"/>
    <col min="85" max="85" width="11" bestFit="1" customWidth="1"/>
    <col min="86" max="86" width="9.33203125" bestFit="1" customWidth="1"/>
    <col min="87" max="88" width="9.77734375" bestFit="1" customWidth="1"/>
    <col min="89" max="89" width="15.88671875" bestFit="1" customWidth="1"/>
    <col min="90" max="90" width="4.77734375" bestFit="1" customWidth="1"/>
    <col min="91" max="91" width="6.88671875" bestFit="1" customWidth="1"/>
    <col min="92" max="92" width="12.109375" bestFit="1" customWidth="1"/>
    <col min="93" max="93" width="10.44140625" bestFit="1" customWidth="1"/>
    <col min="94" max="94" width="10.109375" bestFit="1" customWidth="1"/>
    <col min="95" max="95" width="9.77734375" bestFit="1" customWidth="1"/>
    <col min="96" max="96" width="7.88671875" bestFit="1" customWidth="1"/>
    <col min="97" max="97" width="11.77734375" bestFit="1" customWidth="1"/>
    <col min="98" max="98" width="4.109375" bestFit="1" customWidth="1"/>
    <col min="99" max="99" width="8" bestFit="1" customWidth="1"/>
    <col min="100" max="100" width="4.5546875" bestFit="1" customWidth="1"/>
    <col min="101" max="101" width="5.77734375" bestFit="1" customWidth="1"/>
    <col min="102" max="102" width="6.109375" bestFit="1" customWidth="1"/>
    <col min="103" max="103" width="11.109375" bestFit="1" customWidth="1"/>
    <col min="104" max="104" width="10.44140625" bestFit="1" customWidth="1"/>
    <col min="105" max="105" width="20.6640625" bestFit="1" customWidth="1"/>
    <col min="106" max="106" width="10.77734375" bestFit="1" customWidth="1"/>
    <col min="107" max="107" width="14.77734375" bestFit="1" customWidth="1"/>
    <col min="108" max="108" width="10.33203125" bestFit="1" customWidth="1"/>
    <col min="109" max="109" width="9.109375" bestFit="1" customWidth="1"/>
    <col min="110" max="110" width="13.88671875" bestFit="1" customWidth="1"/>
    <col min="111" max="111" width="8.77734375" bestFit="1" customWidth="1"/>
    <col min="112" max="112" width="7.21875" bestFit="1" customWidth="1"/>
    <col min="113" max="113" width="13.33203125" bestFit="1" customWidth="1"/>
    <col min="114" max="114" width="15.6640625" bestFit="1" customWidth="1"/>
    <col min="115" max="115" width="8.77734375" bestFit="1" customWidth="1"/>
    <col min="116" max="116" width="8.21875" bestFit="1" customWidth="1"/>
    <col min="117" max="117" width="8.6640625" bestFit="1" customWidth="1"/>
    <col min="118" max="118" width="19.44140625" bestFit="1" customWidth="1"/>
    <col min="119" max="119" width="9.88671875" bestFit="1" customWidth="1"/>
    <col min="120" max="120" width="5.88671875" bestFit="1" customWidth="1"/>
    <col min="121" max="121" width="6.109375" bestFit="1" customWidth="1"/>
    <col min="122" max="122" width="10.21875" bestFit="1" customWidth="1"/>
    <col min="123" max="123" width="4.77734375" bestFit="1" customWidth="1"/>
    <col min="124" max="124" width="14.109375" bestFit="1" customWidth="1"/>
    <col min="125" max="125" width="8.44140625" bestFit="1" customWidth="1"/>
    <col min="126" max="126" width="9.5546875" bestFit="1" customWidth="1"/>
    <col min="127" max="127" width="11" bestFit="1" customWidth="1"/>
    <col min="128" max="128" width="12.21875" bestFit="1" customWidth="1"/>
    <col min="129" max="129" width="14.88671875" bestFit="1" customWidth="1"/>
    <col min="130" max="130" width="11.44140625" bestFit="1" customWidth="1"/>
    <col min="131" max="131" width="7.6640625" bestFit="1" customWidth="1"/>
    <col min="132" max="132" width="9" bestFit="1" customWidth="1"/>
    <col min="133" max="133" width="10.44140625" bestFit="1" customWidth="1"/>
    <col min="134" max="134" width="7.77734375" bestFit="1" customWidth="1"/>
    <col min="135" max="135" width="12.44140625" bestFit="1" customWidth="1"/>
    <col min="136" max="136" width="11.5546875" bestFit="1" customWidth="1"/>
    <col min="137" max="137" width="14.6640625" bestFit="1" customWidth="1"/>
    <col min="138" max="138" width="4.21875" bestFit="1" customWidth="1"/>
    <col min="139" max="139" width="8.6640625" bestFit="1" customWidth="1"/>
    <col min="140" max="140" width="5.109375" bestFit="1" customWidth="1"/>
    <col min="141" max="141" width="6.44140625" bestFit="1" customWidth="1"/>
    <col min="142" max="142" width="11.77734375" bestFit="1" customWidth="1"/>
    <col min="143" max="143" width="11.88671875" bestFit="1" customWidth="1"/>
    <col min="144" max="144" width="22.5546875" bestFit="1" customWidth="1"/>
    <col min="145" max="145" width="8.109375" bestFit="1" customWidth="1"/>
    <col min="146" max="146" width="14.88671875" bestFit="1" customWidth="1"/>
    <col min="147" max="147" width="9.44140625" bestFit="1" customWidth="1"/>
    <col min="148" max="148" width="6.33203125" bestFit="1" customWidth="1"/>
    <col min="149" max="149" width="6.5546875" bestFit="1" customWidth="1"/>
    <col min="150" max="150" width="9.5546875" bestFit="1" customWidth="1"/>
  </cols>
  <sheetData>
    <row r="3" spans="1:2" x14ac:dyDescent="0.3">
      <c r="A3" s="3" t="s">
        <v>2851</v>
      </c>
      <c r="B3" t="s">
        <v>2853</v>
      </c>
    </row>
    <row r="4" spans="1:2" x14ac:dyDescent="0.3">
      <c r="A4" s="4" t="s">
        <v>2854</v>
      </c>
      <c r="B4">
        <v>1</v>
      </c>
    </row>
    <row r="5" spans="1:2" x14ac:dyDescent="0.3">
      <c r="A5" s="4">
        <v>37</v>
      </c>
      <c r="B5">
        <v>1</v>
      </c>
    </row>
    <row r="6" spans="1:2" x14ac:dyDescent="0.3">
      <c r="A6" s="4">
        <v>49</v>
      </c>
      <c r="B6">
        <v>1</v>
      </c>
    </row>
    <row r="7" spans="1:2" x14ac:dyDescent="0.3">
      <c r="A7" s="4">
        <v>54</v>
      </c>
      <c r="B7">
        <v>1</v>
      </c>
    </row>
    <row r="8" spans="1:2" x14ac:dyDescent="0.3">
      <c r="A8" s="4">
        <v>58</v>
      </c>
      <c r="B8">
        <v>1</v>
      </c>
    </row>
    <row r="9" spans="1:2" x14ac:dyDescent="0.3">
      <c r="A9" s="4">
        <v>60</v>
      </c>
      <c r="B9">
        <v>1</v>
      </c>
    </row>
    <row r="10" spans="1:2" x14ac:dyDescent="0.3">
      <c r="A10" s="4">
        <v>61</v>
      </c>
      <c r="B10">
        <v>3</v>
      </c>
    </row>
    <row r="11" spans="1:2" x14ac:dyDescent="0.3">
      <c r="A11" s="4">
        <v>63</v>
      </c>
      <c r="B11">
        <v>1</v>
      </c>
    </row>
    <row r="12" spans="1:2" x14ac:dyDescent="0.3">
      <c r="A12" s="4">
        <v>64</v>
      </c>
      <c r="B12">
        <v>1</v>
      </c>
    </row>
    <row r="13" spans="1:2" x14ac:dyDescent="0.3">
      <c r="A13" s="4">
        <v>65</v>
      </c>
      <c r="B13">
        <v>1</v>
      </c>
    </row>
    <row r="14" spans="1:2" x14ac:dyDescent="0.3">
      <c r="A14" s="4">
        <v>66</v>
      </c>
      <c r="B14">
        <v>1</v>
      </c>
    </row>
    <row r="15" spans="1:2" x14ac:dyDescent="0.3">
      <c r="A15" s="4">
        <v>67</v>
      </c>
      <c r="B15">
        <v>3</v>
      </c>
    </row>
    <row r="16" spans="1:2" x14ac:dyDescent="0.3">
      <c r="A16" s="4">
        <v>68</v>
      </c>
      <c r="B16">
        <v>5</v>
      </c>
    </row>
    <row r="17" spans="1:2" x14ac:dyDescent="0.3">
      <c r="A17" s="4">
        <v>69</v>
      </c>
      <c r="B17">
        <v>1</v>
      </c>
    </row>
    <row r="18" spans="1:2" x14ac:dyDescent="0.3">
      <c r="A18" s="4">
        <v>70</v>
      </c>
      <c r="B18">
        <v>2</v>
      </c>
    </row>
    <row r="19" spans="1:2" x14ac:dyDescent="0.3">
      <c r="A19" s="4">
        <v>71</v>
      </c>
      <c r="B19">
        <v>3</v>
      </c>
    </row>
    <row r="20" spans="1:2" x14ac:dyDescent="0.3">
      <c r="A20" s="4">
        <v>72</v>
      </c>
      <c r="B20">
        <v>4</v>
      </c>
    </row>
    <row r="21" spans="1:2" x14ac:dyDescent="0.3">
      <c r="A21" s="4">
        <v>73</v>
      </c>
      <c r="B21">
        <v>9</v>
      </c>
    </row>
    <row r="22" spans="1:2" x14ac:dyDescent="0.3">
      <c r="A22" s="4">
        <v>74</v>
      </c>
      <c r="B22">
        <v>7</v>
      </c>
    </row>
    <row r="23" spans="1:2" x14ac:dyDescent="0.3">
      <c r="A23" s="4">
        <v>75</v>
      </c>
      <c r="B23">
        <v>14</v>
      </c>
    </row>
    <row r="24" spans="1:2" x14ac:dyDescent="0.3">
      <c r="A24" s="4">
        <v>76</v>
      </c>
      <c r="B24">
        <v>15</v>
      </c>
    </row>
    <row r="25" spans="1:2" x14ac:dyDescent="0.3">
      <c r="A25" s="4">
        <v>77</v>
      </c>
      <c r="B25">
        <v>15</v>
      </c>
    </row>
    <row r="26" spans="1:2" x14ac:dyDescent="0.3">
      <c r="A26" s="4">
        <v>78</v>
      </c>
      <c r="B26">
        <v>7</v>
      </c>
    </row>
    <row r="27" spans="1:2" x14ac:dyDescent="0.3">
      <c r="A27" s="4">
        <v>79</v>
      </c>
      <c r="B27">
        <v>14</v>
      </c>
    </row>
    <row r="28" spans="1:2" x14ac:dyDescent="0.3">
      <c r="A28" s="4">
        <v>80</v>
      </c>
      <c r="B28">
        <v>20</v>
      </c>
    </row>
    <row r="29" spans="1:2" x14ac:dyDescent="0.3">
      <c r="A29" s="4">
        <v>81</v>
      </c>
      <c r="B29">
        <v>26</v>
      </c>
    </row>
    <row r="30" spans="1:2" x14ac:dyDescent="0.3">
      <c r="A30" s="4">
        <v>82</v>
      </c>
      <c r="B30">
        <v>18</v>
      </c>
    </row>
    <row r="31" spans="1:2" x14ac:dyDescent="0.3">
      <c r="A31" s="4">
        <v>83</v>
      </c>
      <c r="B31">
        <v>13</v>
      </c>
    </row>
    <row r="32" spans="1:2" x14ac:dyDescent="0.3">
      <c r="A32" s="4">
        <v>84</v>
      </c>
      <c r="B32">
        <v>13</v>
      </c>
    </row>
    <row r="33" spans="1:2" x14ac:dyDescent="0.3">
      <c r="A33" s="4">
        <v>85</v>
      </c>
      <c r="B33">
        <v>15</v>
      </c>
    </row>
    <row r="34" spans="1:2" x14ac:dyDescent="0.3">
      <c r="A34" s="4">
        <v>86</v>
      </c>
      <c r="B34">
        <v>14</v>
      </c>
    </row>
    <row r="35" spans="1:2" x14ac:dyDescent="0.3">
      <c r="A35" s="4">
        <v>87</v>
      </c>
      <c r="B35">
        <v>18</v>
      </c>
    </row>
    <row r="36" spans="1:2" x14ac:dyDescent="0.3">
      <c r="A36" s="4">
        <v>88</v>
      </c>
      <c r="B36">
        <v>7</v>
      </c>
    </row>
    <row r="37" spans="1:2" x14ac:dyDescent="0.3">
      <c r="A37" s="4">
        <v>89</v>
      </c>
      <c r="B37">
        <v>20</v>
      </c>
    </row>
    <row r="38" spans="1:2" x14ac:dyDescent="0.3">
      <c r="A38" s="4">
        <v>90</v>
      </c>
      <c r="B38">
        <v>30</v>
      </c>
    </row>
    <row r="39" spans="1:2" x14ac:dyDescent="0.3">
      <c r="A39" s="4">
        <v>91</v>
      </c>
      <c r="B39">
        <v>17</v>
      </c>
    </row>
    <row r="40" spans="1:2" x14ac:dyDescent="0.3">
      <c r="A40" s="4">
        <v>92</v>
      </c>
      <c r="B40">
        <v>30</v>
      </c>
    </row>
    <row r="41" spans="1:2" x14ac:dyDescent="0.3">
      <c r="A41" s="4">
        <v>93</v>
      </c>
      <c r="B41">
        <v>16</v>
      </c>
    </row>
    <row r="42" spans="1:2" x14ac:dyDescent="0.3">
      <c r="A42" s="4">
        <v>94</v>
      </c>
      <c r="B42">
        <v>28</v>
      </c>
    </row>
    <row r="43" spans="1:2" x14ac:dyDescent="0.3">
      <c r="A43" s="4">
        <v>95</v>
      </c>
      <c r="B43">
        <v>24</v>
      </c>
    </row>
    <row r="44" spans="1:2" x14ac:dyDescent="0.3">
      <c r="A44" s="4">
        <v>96</v>
      </c>
      <c r="B44">
        <v>22</v>
      </c>
    </row>
    <row r="45" spans="1:2" x14ac:dyDescent="0.3">
      <c r="A45" s="4">
        <v>97</v>
      </c>
      <c r="B45">
        <v>13</v>
      </c>
    </row>
    <row r="46" spans="1:2" x14ac:dyDescent="0.3">
      <c r="A46" s="4">
        <v>98</v>
      </c>
      <c r="B46">
        <v>29</v>
      </c>
    </row>
    <row r="47" spans="1:2" x14ac:dyDescent="0.3">
      <c r="A47" s="4">
        <v>99</v>
      </c>
      <c r="B47">
        <v>22</v>
      </c>
    </row>
    <row r="48" spans="1:2" x14ac:dyDescent="0.3">
      <c r="A48" s="4">
        <v>100</v>
      </c>
      <c r="B48">
        <v>29</v>
      </c>
    </row>
    <row r="49" spans="1:2" x14ac:dyDescent="0.3">
      <c r="A49" s="4">
        <v>101</v>
      </c>
      <c r="B49">
        <v>12</v>
      </c>
    </row>
    <row r="50" spans="1:2" x14ac:dyDescent="0.3">
      <c r="A50" s="4">
        <v>102</v>
      </c>
      <c r="B50">
        <v>18</v>
      </c>
    </row>
    <row r="51" spans="1:2" x14ac:dyDescent="0.3">
      <c r="A51" s="4">
        <v>103</v>
      </c>
      <c r="B51">
        <v>22</v>
      </c>
    </row>
    <row r="52" spans="1:2" x14ac:dyDescent="0.3">
      <c r="A52" s="4">
        <v>104</v>
      </c>
      <c r="B52">
        <v>29</v>
      </c>
    </row>
    <row r="53" spans="1:2" x14ac:dyDescent="0.3">
      <c r="A53" s="4">
        <v>105</v>
      </c>
      <c r="B53">
        <v>32</v>
      </c>
    </row>
    <row r="54" spans="1:2" x14ac:dyDescent="0.3">
      <c r="A54" s="4">
        <v>106</v>
      </c>
      <c r="B54">
        <v>23</v>
      </c>
    </row>
    <row r="55" spans="1:2" x14ac:dyDescent="0.3">
      <c r="A55" s="4">
        <v>107</v>
      </c>
      <c r="B55">
        <v>13</v>
      </c>
    </row>
    <row r="56" spans="1:2" x14ac:dyDescent="0.3">
      <c r="A56" s="4">
        <v>108</v>
      </c>
      <c r="B56">
        <v>21</v>
      </c>
    </row>
    <row r="57" spans="1:2" x14ac:dyDescent="0.3">
      <c r="A57" s="4">
        <v>109</v>
      </c>
      <c r="B57">
        <v>23</v>
      </c>
    </row>
    <row r="58" spans="1:2" x14ac:dyDescent="0.3">
      <c r="A58" s="4">
        <v>110</v>
      </c>
      <c r="B58">
        <v>33</v>
      </c>
    </row>
    <row r="59" spans="1:2" x14ac:dyDescent="0.3">
      <c r="A59" s="4">
        <v>111</v>
      </c>
      <c r="B59">
        <v>21</v>
      </c>
    </row>
    <row r="60" spans="1:2" x14ac:dyDescent="0.3">
      <c r="A60" s="4">
        <v>112</v>
      </c>
      <c r="B60">
        <v>29</v>
      </c>
    </row>
    <row r="61" spans="1:2" x14ac:dyDescent="0.3">
      <c r="A61" s="4">
        <v>113</v>
      </c>
      <c r="B61">
        <v>21</v>
      </c>
    </row>
    <row r="62" spans="1:2" x14ac:dyDescent="0.3">
      <c r="A62" s="4">
        <v>114</v>
      </c>
      <c r="B62">
        <v>23</v>
      </c>
    </row>
    <row r="63" spans="1:2" x14ac:dyDescent="0.3">
      <c r="A63" s="4">
        <v>115</v>
      </c>
      <c r="B63">
        <v>36</v>
      </c>
    </row>
    <row r="64" spans="1:2" x14ac:dyDescent="0.3">
      <c r="A64" s="4">
        <v>116</v>
      </c>
      <c r="B64">
        <v>26</v>
      </c>
    </row>
    <row r="65" spans="1:2" x14ac:dyDescent="0.3">
      <c r="A65" s="4">
        <v>117</v>
      </c>
      <c r="B65">
        <v>36</v>
      </c>
    </row>
    <row r="66" spans="1:2" x14ac:dyDescent="0.3">
      <c r="A66" s="4">
        <v>118</v>
      </c>
      <c r="B66">
        <v>23</v>
      </c>
    </row>
    <row r="67" spans="1:2" x14ac:dyDescent="0.3">
      <c r="A67" s="4">
        <v>119</v>
      </c>
      <c r="B67">
        <v>33</v>
      </c>
    </row>
    <row r="68" spans="1:2" x14ac:dyDescent="0.3">
      <c r="A68" s="4">
        <v>120</v>
      </c>
      <c r="B68">
        <v>38</v>
      </c>
    </row>
    <row r="69" spans="1:2" x14ac:dyDescent="0.3">
      <c r="A69" s="4">
        <v>121</v>
      </c>
      <c r="B69">
        <v>25</v>
      </c>
    </row>
    <row r="70" spans="1:2" x14ac:dyDescent="0.3">
      <c r="A70" s="4">
        <v>122</v>
      </c>
      <c r="B70">
        <v>26</v>
      </c>
    </row>
    <row r="71" spans="1:2" x14ac:dyDescent="0.3">
      <c r="A71" s="4">
        <v>123</v>
      </c>
      <c r="B71">
        <v>38</v>
      </c>
    </row>
    <row r="72" spans="1:2" x14ac:dyDescent="0.3">
      <c r="A72" s="4">
        <v>124</v>
      </c>
      <c r="B72">
        <v>22</v>
      </c>
    </row>
    <row r="73" spans="1:2" x14ac:dyDescent="0.3">
      <c r="A73" s="4">
        <v>125</v>
      </c>
      <c r="B73">
        <v>40</v>
      </c>
    </row>
    <row r="74" spans="1:2" x14ac:dyDescent="0.3">
      <c r="A74" s="4">
        <v>126</v>
      </c>
      <c r="B74">
        <v>22</v>
      </c>
    </row>
    <row r="75" spans="1:2" x14ac:dyDescent="0.3">
      <c r="A75" s="4">
        <v>127</v>
      </c>
      <c r="B75">
        <v>39</v>
      </c>
    </row>
    <row r="76" spans="1:2" x14ac:dyDescent="0.3">
      <c r="A76" s="4">
        <v>128</v>
      </c>
      <c r="B76">
        <v>32</v>
      </c>
    </row>
    <row r="77" spans="1:2" x14ac:dyDescent="0.3">
      <c r="A77" s="4">
        <v>129</v>
      </c>
      <c r="B77">
        <v>26</v>
      </c>
    </row>
    <row r="78" spans="1:2" x14ac:dyDescent="0.3">
      <c r="A78" s="4">
        <v>130</v>
      </c>
      <c r="B78">
        <v>35</v>
      </c>
    </row>
    <row r="79" spans="1:2" x14ac:dyDescent="0.3">
      <c r="A79" s="4">
        <v>131</v>
      </c>
      <c r="B79">
        <v>32</v>
      </c>
    </row>
    <row r="80" spans="1:2" x14ac:dyDescent="0.3">
      <c r="A80" s="4">
        <v>132</v>
      </c>
      <c r="B80">
        <v>27</v>
      </c>
    </row>
    <row r="81" spans="1:2" x14ac:dyDescent="0.3">
      <c r="A81" s="4">
        <v>133</v>
      </c>
      <c r="B81">
        <v>21</v>
      </c>
    </row>
    <row r="82" spans="1:2" x14ac:dyDescent="0.3">
      <c r="A82" s="4">
        <v>134</v>
      </c>
      <c r="B82">
        <v>27</v>
      </c>
    </row>
    <row r="83" spans="1:2" x14ac:dyDescent="0.3">
      <c r="A83" s="4">
        <v>135</v>
      </c>
      <c r="B83">
        <v>26</v>
      </c>
    </row>
    <row r="84" spans="1:2" x14ac:dyDescent="0.3">
      <c r="A84" s="4">
        <v>136</v>
      </c>
      <c r="B84">
        <v>26</v>
      </c>
    </row>
    <row r="85" spans="1:2" x14ac:dyDescent="0.3">
      <c r="A85" s="4">
        <v>137</v>
      </c>
      <c r="B85">
        <v>15</v>
      </c>
    </row>
    <row r="86" spans="1:2" x14ac:dyDescent="0.3">
      <c r="A86" s="4">
        <v>138</v>
      </c>
      <c r="B86">
        <v>25</v>
      </c>
    </row>
    <row r="87" spans="1:2" x14ac:dyDescent="0.3">
      <c r="A87" s="4">
        <v>139</v>
      </c>
      <c r="B87">
        <v>17</v>
      </c>
    </row>
    <row r="88" spans="1:2" x14ac:dyDescent="0.3">
      <c r="A88" s="4">
        <v>140</v>
      </c>
      <c r="B88">
        <v>26</v>
      </c>
    </row>
    <row r="89" spans="1:2" x14ac:dyDescent="0.3">
      <c r="A89" s="4">
        <v>141</v>
      </c>
      <c r="B89">
        <v>10</v>
      </c>
    </row>
    <row r="90" spans="1:2" x14ac:dyDescent="0.3">
      <c r="A90" s="4">
        <v>142</v>
      </c>
      <c r="B90">
        <v>18</v>
      </c>
    </row>
    <row r="91" spans="1:2" x14ac:dyDescent="0.3">
      <c r="A91" s="4">
        <v>143</v>
      </c>
      <c r="B91">
        <v>10</v>
      </c>
    </row>
    <row r="92" spans="1:2" x14ac:dyDescent="0.3">
      <c r="A92" s="4">
        <v>144</v>
      </c>
      <c r="B92">
        <v>16</v>
      </c>
    </row>
    <row r="93" spans="1:2" x14ac:dyDescent="0.3">
      <c r="A93" s="4">
        <v>145</v>
      </c>
      <c r="B93">
        <v>15</v>
      </c>
    </row>
    <row r="94" spans="1:2" x14ac:dyDescent="0.3">
      <c r="A94" s="4">
        <v>146</v>
      </c>
      <c r="B94">
        <v>11</v>
      </c>
    </row>
    <row r="95" spans="1:2" x14ac:dyDescent="0.3">
      <c r="A95" s="4">
        <v>147</v>
      </c>
      <c r="B95">
        <v>11</v>
      </c>
    </row>
    <row r="96" spans="1:2" x14ac:dyDescent="0.3">
      <c r="A96" s="4">
        <v>148</v>
      </c>
      <c r="B96">
        <v>13</v>
      </c>
    </row>
    <row r="97" spans="1:2" x14ac:dyDescent="0.3">
      <c r="A97" s="4">
        <v>149</v>
      </c>
      <c r="B97">
        <v>7</v>
      </c>
    </row>
    <row r="98" spans="1:2" x14ac:dyDescent="0.3">
      <c r="A98" s="4">
        <v>150</v>
      </c>
      <c r="B98">
        <v>13</v>
      </c>
    </row>
    <row r="99" spans="1:2" x14ac:dyDescent="0.3">
      <c r="A99" s="4">
        <v>151</v>
      </c>
      <c r="B99">
        <v>6</v>
      </c>
    </row>
    <row r="100" spans="1:2" x14ac:dyDescent="0.3">
      <c r="A100" s="4">
        <v>152</v>
      </c>
      <c r="B100">
        <v>6</v>
      </c>
    </row>
    <row r="101" spans="1:2" x14ac:dyDescent="0.3">
      <c r="A101" s="4">
        <v>153</v>
      </c>
      <c r="B101">
        <v>9</v>
      </c>
    </row>
    <row r="102" spans="1:2" x14ac:dyDescent="0.3">
      <c r="A102" s="4">
        <v>154</v>
      </c>
      <c r="B102">
        <v>6</v>
      </c>
    </row>
    <row r="103" spans="1:2" x14ac:dyDescent="0.3">
      <c r="A103" s="4">
        <v>155</v>
      </c>
      <c r="B103">
        <v>5</v>
      </c>
    </row>
    <row r="104" spans="1:2" x14ac:dyDescent="0.3">
      <c r="A104" s="4">
        <v>156</v>
      </c>
      <c r="B104">
        <v>9</v>
      </c>
    </row>
    <row r="105" spans="1:2" x14ac:dyDescent="0.3">
      <c r="A105" s="4">
        <v>157</v>
      </c>
      <c r="B105">
        <v>3</v>
      </c>
    </row>
    <row r="106" spans="1:2" x14ac:dyDescent="0.3">
      <c r="A106" s="4">
        <v>158</v>
      </c>
      <c r="B106">
        <v>2</v>
      </c>
    </row>
    <row r="107" spans="1:2" x14ac:dyDescent="0.3">
      <c r="A107" s="4">
        <v>159</v>
      </c>
      <c r="B107">
        <v>10</v>
      </c>
    </row>
    <row r="108" spans="1:2" x14ac:dyDescent="0.3">
      <c r="A108" s="4">
        <v>160</v>
      </c>
      <c r="B108">
        <v>12</v>
      </c>
    </row>
    <row r="109" spans="1:2" x14ac:dyDescent="0.3">
      <c r="A109" s="4">
        <v>161</v>
      </c>
      <c r="B109">
        <v>5</v>
      </c>
    </row>
    <row r="110" spans="1:2" x14ac:dyDescent="0.3">
      <c r="A110" s="4">
        <v>162</v>
      </c>
      <c r="B110">
        <v>4</v>
      </c>
    </row>
    <row r="111" spans="1:2" x14ac:dyDescent="0.3">
      <c r="A111" s="4">
        <v>163</v>
      </c>
      <c r="B111">
        <v>5</v>
      </c>
    </row>
    <row r="112" spans="1:2" x14ac:dyDescent="0.3">
      <c r="A112" s="4">
        <v>164</v>
      </c>
      <c r="B112">
        <v>5</v>
      </c>
    </row>
    <row r="113" spans="1:2" x14ac:dyDescent="0.3">
      <c r="A113" s="4">
        <v>165</v>
      </c>
      <c r="B113">
        <v>3</v>
      </c>
    </row>
    <row r="114" spans="1:2" x14ac:dyDescent="0.3">
      <c r="A114" s="4">
        <v>166</v>
      </c>
      <c r="B114">
        <v>7</v>
      </c>
    </row>
    <row r="115" spans="1:2" x14ac:dyDescent="0.3">
      <c r="A115" s="4">
        <v>167</v>
      </c>
      <c r="B115">
        <v>9</v>
      </c>
    </row>
    <row r="116" spans="1:2" x14ac:dyDescent="0.3">
      <c r="A116" s="4">
        <v>168</v>
      </c>
      <c r="B116">
        <v>14</v>
      </c>
    </row>
    <row r="117" spans="1:2" x14ac:dyDescent="0.3">
      <c r="A117" s="4">
        <v>169</v>
      </c>
      <c r="B117">
        <v>9</v>
      </c>
    </row>
    <row r="118" spans="1:2" x14ac:dyDescent="0.3">
      <c r="A118" s="4">
        <v>170</v>
      </c>
      <c r="B118">
        <v>15</v>
      </c>
    </row>
    <row r="119" spans="1:2" x14ac:dyDescent="0.3">
      <c r="A119" s="4">
        <v>171</v>
      </c>
      <c r="B119">
        <v>12</v>
      </c>
    </row>
    <row r="120" spans="1:2" x14ac:dyDescent="0.3">
      <c r="A120" s="4">
        <v>172</v>
      </c>
      <c r="B120">
        <v>10</v>
      </c>
    </row>
    <row r="121" spans="1:2" x14ac:dyDescent="0.3">
      <c r="A121" s="4">
        <v>173</v>
      </c>
      <c r="B121">
        <v>5</v>
      </c>
    </row>
    <row r="122" spans="1:2" x14ac:dyDescent="0.3">
      <c r="A122" s="4">
        <v>174</v>
      </c>
      <c r="B122">
        <v>20</v>
      </c>
    </row>
    <row r="123" spans="1:2" x14ac:dyDescent="0.3">
      <c r="A123" s="4">
        <v>175</v>
      </c>
      <c r="B123">
        <v>10</v>
      </c>
    </row>
    <row r="124" spans="1:2" x14ac:dyDescent="0.3">
      <c r="A124" s="4">
        <v>176</v>
      </c>
      <c r="B124">
        <v>5</v>
      </c>
    </row>
    <row r="125" spans="1:2" x14ac:dyDescent="0.3">
      <c r="A125" s="4">
        <v>177</v>
      </c>
      <c r="B125">
        <v>9</v>
      </c>
    </row>
    <row r="126" spans="1:2" x14ac:dyDescent="0.3">
      <c r="A126" s="4">
        <v>178</v>
      </c>
      <c r="B126">
        <v>5</v>
      </c>
    </row>
    <row r="127" spans="1:2" x14ac:dyDescent="0.3">
      <c r="A127" s="4">
        <v>179</v>
      </c>
      <c r="B127">
        <v>5</v>
      </c>
    </row>
    <row r="128" spans="1:2" x14ac:dyDescent="0.3">
      <c r="A128" s="4">
        <v>180</v>
      </c>
      <c r="B128">
        <v>7</v>
      </c>
    </row>
    <row r="129" spans="1:2" x14ac:dyDescent="0.3">
      <c r="A129" s="4">
        <v>181</v>
      </c>
      <c r="B129">
        <v>5</v>
      </c>
    </row>
    <row r="130" spans="1:2" x14ac:dyDescent="0.3">
      <c r="A130" s="4">
        <v>182</v>
      </c>
      <c r="B130">
        <v>2</v>
      </c>
    </row>
    <row r="131" spans="1:2" x14ac:dyDescent="0.3">
      <c r="A131" s="4">
        <v>183</v>
      </c>
      <c r="B131">
        <v>2</v>
      </c>
    </row>
    <row r="132" spans="1:2" x14ac:dyDescent="0.3">
      <c r="A132" s="4">
        <v>184</v>
      </c>
      <c r="B132">
        <v>6</v>
      </c>
    </row>
    <row r="133" spans="1:2" x14ac:dyDescent="0.3">
      <c r="A133" s="4">
        <v>185</v>
      </c>
      <c r="B133">
        <v>1</v>
      </c>
    </row>
    <row r="134" spans="1:2" x14ac:dyDescent="0.3">
      <c r="A134" s="4">
        <v>186</v>
      </c>
      <c r="B134">
        <v>5</v>
      </c>
    </row>
    <row r="135" spans="1:2" x14ac:dyDescent="0.3">
      <c r="A135" s="4">
        <v>188</v>
      </c>
      <c r="B135">
        <v>1</v>
      </c>
    </row>
    <row r="136" spans="1:2" x14ac:dyDescent="0.3">
      <c r="A136" s="4">
        <v>189</v>
      </c>
      <c r="B136">
        <v>1</v>
      </c>
    </row>
    <row r="137" spans="1:2" x14ac:dyDescent="0.3">
      <c r="A137" s="4">
        <v>190</v>
      </c>
      <c r="B137">
        <v>3</v>
      </c>
    </row>
    <row r="138" spans="1:2" x14ac:dyDescent="0.3">
      <c r="A138" s="4">
        <v>191</v>
      </c>
      <c r="B138">
        <v>1</v>
      </c>
    </row>
    <row r="139" spans="1:2" x14ac:dyDescent="0.3">
      <c r="A139" s="4">
        <v>193</v>
      </c>
      <c r="B139">
        <v>1</v>
      </c>
    </row>
    <row r="140" spans="1:2" x14ac:dyDescent="0.3">
      <c r="A140" s="4">
        <v>194</v>
      </c>
      <c r="B140">
        <v>2</v>
      </c>
    </row>
    <row r="141" spans="1:2" x14ac:dyDescent="0.3">
      <c r="A141" s="4">
        <v>196</v>
      </c>
      <c r="B141">
        <v>1</v>
      </c>
    </row>
    <row r="142" spans="1:2" x14ac:dyDescent="0.3">
      <c r="A142" s="4">
        <v>197</v>
      </c>
      <c r="B142">
        <v>2</v>
      </c>
    </row>
    <row r="143" spans="1:2" x14ac:dyDescent="0.3">
      <c r="A143" s="4">
        <v>198</v>
      </c>
      <c r="B143">
        <v>2</v>
      </c>
    </row>
    <row r="144" spans="1:2" x14ac:dyDescent="0.3">
      <c r="A144" s="4">
        <v>199</v>
      </c>
      <c r="B144">
        <v>1</v>
      </c>
    </row>
    <row r="145" spans="1:2" x14ac:dyDescent="0.3">
      <c r="A145" s="4">
        <v>200</v>
      </c>
      <c r="B145">
        <v>1</v>
      </c>
    </row>
    <row r="146" spans="1:2" x14ac:dyDescent="0.3">
      <c r="A146" s="4">
        <v>203</v>
      </c>
      <c r="B146">
        <v>2</v>
      </c>
    </row>
    <row r="147" spans="1:2" x14ac:dyDescent="0.3">
      <c r="A147" s="4">
        <v>204</v>
      </c>
      <c r="B147">
        <v>2</v>
      </c>
    </row>
    <row r="148" spans="1:2" x14ac:dyDescent="0.3">
      <c r="A148" s="4">
        <v>205</v>
      </c>
      <c r="B148">
        <v>1</v>
      </c>
    </row>
    <row r="149" spans="1:2" x14ac:dyDescent="0.3">
      <c r="A149" s="4">
        <v>206</v>
      </c>
      <c r="B149">
        <v>1</v>
      </c>
    </row>
    <row r="150" spans="1:2" x14ac:dyDescent="0.3">
      <c r="A150" s="4" t="s">
        <v>2852</v>
      </c>
      <c r="B150">
        <v>1994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4628-5F9C-4B5A-B63D-3589D1E1C62A}">
  <dimension ref="A1:O416"/>
  <sheetViews>
    <sheetView workbookViewId="0">
      <selection activeCell="B1" sqref="B1"/>
    </sheetView>
  </sheetViews>
  <sheetFormatPr baseColWidth="10" defaultRowHeight="14.4" x14ac:dyDescent="0.3"/>
  <cols>
    <col min="1" max="1" width="21" bestFit="1" customWidth="1"/>
    <col min="2" max="2" width="80.88671875" bestFit="1" customWidth="1"/>
    <col min="3" max="3" width="27.3320312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2892</v>
      </c>
      <c r="J1" t="s">
        <v>2893</v>
      </c>
    </row>
    <row r="2" spans="1:15" x14ac:dyDescent="0.3">
      <c r="J2">
        <f>_xlfn.MODE.SNGL(Tabla_DatosExternos_130[Spotify_2000'[DB']])</f>
        <v>-9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hidden="1" x14ac:dyDescent="0.3">
      <c r="A4">
        <v>2</v>
      </c>
      <c r="B4" t="s">
        <v>3</v>
      </c>
      <c r="C4" t="s">
        <v>4</v>
      </c>
      <c r="E4" t="s">
        <v>5</v>
      </c>
      <c r="F4">
        <v>2000</v>
      </c>
      <c r="G4">
        <v>135</v>
      </c>
      <c r="H4">
        <v>79</v>
      </c>
      <c r="I4">
        <v>50</v>
      </c>
      <c r="J4">
        <v>-11</v>
      </c>
      <c r="K4">
        <v>81</v>
      </c>
      <c r="L4">
        <v>3.45</v>
      </c>
      <c r="M4">
        <v>207</v>
      </c>
      <c r="N4">
        <v>17</v>
      </c>
      <c r="O4">
        <v>39</v>
      </c>
    </row>
    <row r="5" spans="1:15" hidden="1" x14ac:dyDescent="0.3">
      <c r="A5">
        <v>14</v>
      </c>
      <c r="B5" t="s">
        <v>37</v>
      </c>
      <c r="C5" t="s">
        <v>38</v>
      </c>
      <c r="E5" t="s">
        <v>5</v>
      </c>
      <c r="F5">
        <v>2005</v>
      </c>
      <c r="G5">
        <v>117</v>
      </c>
      <c r="H5">
        <v>93</v>
      </c>
      <c r="I5">
        <v>38</v>
      </c>
      <c r="J5">
        <v>-2</v>
      </c>
      <c r="K5">
        <v>40</v>
      </c>
      <c r="L5">
        <v>10.65</v>
      </c>
      <c r="M5">
        <v>639</v>
      </c>
      <c r="N5">
        <v>18</v>
      </c>
      <c r="O5">
        <v>26</v>
      </c>
    </row>
    <row r="6" spans="1:15" hidden="1" x14ac:dyDescent="0.3">
      <c r="A6">
        <v>32</v>
      </c>
      <c r="B6" t="s">
        <v>80</v>
      </c>
      <c r="C6" t="s">
        <v>81</v>
      </c>
      <c r="E6" t="s">
        <v>5</v>
      </c>
      <c r="F6">
        <v>2007</v>
      </c>
      <c r="G6">
        <v>181</v>
      </c>
      <c r="H6">
        <v>59</v>
      </c>
      <c r="I6">
        <v>56</v>
      </c>
      <c r="J6">
        <v>-9</v>
      </c>
      <c r="K6">
        <v>68</v>
      </c>
      <c r="L6">
        <v>5.0999999999999996</v>
      </c>
      <c r="M6">
        <v>306</v>
      </c>
      <c r="N6">
        <v>32</v>
      </c>
      <c r="O6">
        <v>57</v>
      </c>
    </row>
    <row r="7" spans="1:15" hidden="1" x14ac:dyDescent="0.3">
      <c r="A7">
        <v>60</v>
      </c>
      <c r="B7" t="s">
        <v>141</v>
      </c>
      <c r="C7" t="s">
        <v>142</v>
      </c>
      <c r="E7" t="s">
        <v>5</v>
      </c>
      <c r="F7">
        <v>2008</v>
      </c>
      <c r="G7">
        <v>124</v>
      </c>
      <c r="H7">
        <v>59</v>
      </c>
      <c r="I7">
        <v>47</v>
      </c>
      <c r="J7">
        <v>-8</v>
      </c>
      <c r="K7">
        <v>18</v>
      </c>
      <c r="L7">
        <v>3.9333333333333331</v>
      </c>
      <c r="M7">
        <v>236</v>
      </c>
      <c r="N7">
        <v>42</v>
      </c>
      <c r="O7">
        <v>38</v>
      </c>
    </row>
    <row r="8" spans="1:15" hidden="1" x14ac:dyDescent="0.3">
      <c r="A8">
        <v>68</v>
      </c>
      <c r="B8" t="s">
        <v>160</v>
      </c>
      <c r="C8" t="s">
        <v>161</v>
      </c>
      <c r="E8" t="s">
        <v>5</v>
      </c>
      <c r="F8">
        <v>2002</v>
      </c>
      <c r="G8">
        <v>105</v>
      </c>
      <c r="H8">
        <v>73</v>
      </c>
      <c r="I8">
        <v>68</v>
      </c>
      <c r="J8">
        <v>-8</v>
      </c>
      <c r="K8">
        <v>94</v>
      </c>
      <c r="L8">
        <v>4.6833333333333336</v>
      </c>
      <c r="M8">
        <v>281</v>
      </c>
      <c r="N8">
        <v>11</v>
      </c>
      <c r="O8">
        <v>59</v>
      </c>
    </row>
    <row r="9" spans="1:15" hidden="1" x14ac:dyDescent="0.3">
      <c r="A9">
        <v>89</v>
      </c>
      <c r="B9" t="s">
        <v>200</v>
      </c>
      <c r="C9" t="s">
        <v>201</v>
      </c>
      <c r="E9" t="s">
        <v>5</v>
      </c>
      <c r="F9">
        <v>2002</v>
      </c>
      <c r="G9">
        <v>115</v>
      </c>
      <c r="H9">
        <v>67</v>
      </c>
      <c r="I9">
        <v>72</v>
      </c>
      <c r="J9">
        <v>-12</v>
      </c>
      <c r="K9">
        <v>65</v>
      </c>
      <c r="L9">
        <v>3.85</v>
      </c>
      <c r="M9">
        <v>231</v>
      </c>
      <c r="N9">
        <v>6</v>
      </c>
      <c r="O9">
        <v>43</v>
      </c>
    </row>
    <row r="10" spans="1:15" hidden="1" x14ac:dyDescent="0.3">
      <c r="A10">
        <v>124</v>
      </c>
      <c r="B10" t="s">
        <v>264</v>
      </c>
      <c r="C10" t="s">
        <v>265</v>
      </c>
      <c r="E10" t="s">
        <v>5</v>
      </c>
      <c r="F10">
        <v>2004</v>
      </c>
      <c r="G10">
        <v>79</v>
      </c>
      <c r="H10">
        <v>36</v>
      </c>
      <c r="I10">
        <v>53</v>
      </c>
      <c r="J10">
        <v>-7</v>
      </c>
      <c r="K10">
        <v>40</v>
      </c>
      <c r="L10">
        <v>3.9666666666666668</v>
      </c>
      <c r="M10">
        <v>238</v>
      </c>
      <c r="N10">
        <v>53</v>
      </c>
      <c r="O10">
        <v>70</v>
      </c>
    </row>
    <row r="11" spans="1:15" hidden="1" x14ac:dyDescent="0.3">
      <c r="A11">
        <v>138</v>
      </c>
      <c r="B11" t="s">
        <v>286</v>
      </c>
      <c r="C11" t="s">
        <v>287</v>
      </c>
      <c r="E11" t="s">
        <v>5</v>
      </c>
      <c r="F11">
        <v>2001</v>
      </c>
      <c r="G11">
        <v>91</v>
      </c>
      <c r="H11">
        <v>63</v>
      </c>
      <c r="I11">
        <v>67</v>
      </c>
      <c r="J11">
        <v>-12</v>
      </c>
      <c r="K11">
        <v>86</v>
      </c>
      <c r="L11">
        <v>4.083333333333333</v>
      </c>
      <c r="M11">
        <v>245</v>
      </c>
      <c r="N11">
        <v>1</v>
      </c>
      <c r="O11">
        <v>54</v>
      </c>
    </row>
    <row r="12" spans="1:15" hidden="1" x14ac:dyDescent="0.3">
      <c r="A12">
        <v>142</v>
      </c>
      <c r="B12" t="s">
        <v>294</v>
      </c>
      <c r="C12" t="s">
        <v>295</v>
      </c>
      <c r="E12" t="s">
        <v>5</v>
      </c>
      <c r="F12">
        <v>2000</v>
      </c>
      <c r="G12">
        <v>139</v>
      </c>
      <c r="H12">
        <v>77</v>
      </c>
      <c r="I12">
        <v>55</v>
      </c>
      <c r="J12">
        <v>-9</v>
      </c>
      <c r="K12">
        <v>42</v>
      </c>
      <c r="L12">
        <v>4.2166666666666668</v>
      </c>
      <c r="M12">
        <v>253</v>
      </c>
      <c r="N12">
        <v>0</v>
      </c>
      <c r="O12">
        <v>63</v>
      </c>
    </row>
    <row r="13" spans="1:15" hidden="1" x14ac:dyDescent="0.3">
      <c r="A13">
        <v>147</v>
      </c>
      <c r="B13" t="s">
        <v>304</v>
      </c>
      <c r="C13" t="s">
        <v>305</v>
      </c>
      <c r="E13" t="s">
        <v>5</v>
      </c>
      <c r="F13">
        <v>2004</v>
      </c>
      <c r="G13">
        <v>141</v>
      </c>
      <c r="H13">
        <v>30</v>
      </c>
      <c r="I13">
        <v>71</v>
      </c>
      <c r="J13">
        <v>-12</v>
      </c>
      <c r="K13">
        <v>48</v>
      </c>
      <c r="L13">
        <v>3.3833333333333333</v>
      </c>
      <c r="M13">
        <v>203</v>
      </c>
      <c r="N13">
        <v>44</v>
      </c>
      <c r="O13">
        <v>44</v>
      </c>
    </row>
    <row r="14" spans="1:15" hidden="1" x14ac:dyDescent="0.3">
      <c r="A14">
        <v>155</v>
      </c>
      <c r="B14" t="s">
        <v>320</v>
      </c>
      <c r="C14" t="s">
        <v>321</v>
      </c>
      <c r="E14" t="s">
        <v>5</v>
      </c>
      <c r="F14">
        <v>2008</v>
      </c>
      <c r="G14">
        <v>126</v>
      </c>
      <c r="H14">
        <v>17</v>
      </c>
      <c r="I14">
        <v>33</v>
      </c>
      <c r="J14">
        <v>-14</v>
      </c>
      <c r="K14">
        <v>19</v>
      </c>
      <c r="L14">
        <v>4.3166666666666664</v>
      </c>
      <c r="M14">
        <v>259</v>
      </c>
      <c r="N14">
        <v>86</v>
      </c>
      <c r="O14">
        <v>44</v>
      </c>
    </row>
    <row r="15" spans="1:15" hidden="1" x14ac:dyDescent="0.3">
      <c r="A15">
        <v>162</v>
      </c>
      <c r="B15" t="s">
        <v>331</v>
      </c>
      <c r="C15" t="s">
        <v>332</v>
      </c>
      <c r="E15" t="s">
        <v>5</v>
      </c>
      <c r="F15">
        <v>2001</v>
      </c>
      <c r="G15">
        <v>129</v>
      </c>
      <c r="H15">
        <v>39</v>
      </c>
      <c r="I15">
        <v>59</v>
      </c>
      <c r="J15">
        <v>-14</v>
      </c>
      <c r="K15">
        <v>15</v>
      </c>
      <c r="L15">
        <v>7.05</v>
      </c>
      <c r="M15">
        <v>423</v>
      </c>
      <c r="N15">
        <v>13</v>
      </c>
      <c r="O15">
        <v>46</v>
      </c>
    </row>
    <row r="16" spans="1:15" hidden="1" x14ac:dyDescent="0.3">
      <c r="A16">
        <v>163</v>
      </c>
      <c r="B16" t="s">
        <v>333</v>
      </c>
      <c r="C16" t="s">
        <v>334</v>
      </c>
      <c r="E16" t="s">
        <v>5</v>
      </c>
      <c r="F16">
        <v>2009</v>
      </c>
      <c r="G16">
        <v>129</v>
      </c>
      <c r="H16">
        <v>72</v>
      </c>
      <c r="I16">
        <v>61</v>
      </c>
      <c r="J16">
        <v>-8</v>
      </c>
      <c r="K16">
        <v>80</v>
      </c>
      <c r="L16">
        <v>3.6333333333333333</v>
      </c>
      <c r="M16">
        <v>218</v>
      </c>
      <c r="N16">
        <v>29</v>
      </c>
      <c r="O16">
        <v>64</v>
      </c>
    </row>
    <row r="17" spans="1:15" hidden="1" x14ac:dyDescent="0.3">
      <c r="A17">
        <v>179</v>
      </c>
      <c r="B17" t="s">
        <v>361</v>
      </c>
      <c r="C17" t="s">
        <v>142</v>
      </c>
      <c r="E17" t="s">
        <v>5</v>
      </c>
      <c r="F17">
        <v>2008</v>
      </c>
      <c r="G17">
        <v>91</v>
      </c>
      <c r="H17">
        <v>59</v>
      </c>
      <c r="I17">
        <v>56</v>
      </c>
      <c r="J17">
        <v>-10</v>
      </c>
      <c r="K17">
        <v>48</v>
      </c>
      <c r="L17">
        <v>4.7333333333333334</v>
      </c>
      <c r="M17">
        <v>284</v>
      </c>
      <c r="N17">
        <v>28</v>
      </c>
      <c r="O17">
        <v>50</v>
      </c>
    </row>
    <row r="18" spans="1:15" hidden="1" x14ac:dyDescent="0.3">
      <c r="A18">
        <v>180</v>
      </c>
      <c r="B18" t="s">
        <v>362</v>
      </c>
      <c r="C18" t="s">
        <v>305</v>
      </c>
      <c r="E18" t="s">
        <v>5</v>
      </c>
      <c r="F18">
        <v>2004</v>
      </c>
      <c r="G18">
        <v>114</v>
      </c>
      <c r="H18">
        <v>83</v>
      </c>
      <c r="I18">
        <v>42</v>
      </c>
      <c r="J18">
        <v>-5</v>
      </c>
      <c r="K18">
        <v>61</v>
      </c>
      <c r="L18">
        <v>8.35</v>
      </c>
      <c r="M18">
        <v>501</v>
      </c>
      <c r="N18">
        <v>1</v>
      </c>
      <c r="O18">
        <v>49</v>
      </c>
    </row>
    <row r="19" spans="1:15" x14ac:dyDescent="0.3">
      <c r="A19">
        <v>207</v>
      </c>
      <c r="B19" t="s">
        <v>410</v>
      </c>
      <c r="C19" t="s">
        <v>142</v>
      </c>
      <c r="E19" t="s">
        <v>5</v>
      </c>
      <c r="F19">
        <v>2008</v>
      </c>
      <c r="G19">
        <v>125</v>
      </c>
      <c r="H19">
        <v>92</v>
      </c>
      <c r="I19">
        <v>52</v>
      </c>
      <c r="J19">
        <v>-7</v>
      </c>
      <c r="K19">
        <v>73</v>
      </c>
      <c r="L19">
        <v>3.9</v>
      </c>
      <c r="M19">
        <v>234</v>
      </c>
      <c r="N19">
        <v>2</v>
      </c>
      <c r="O19">
        <v>34</v>
      </c>
    </row>
    <row r="20" spans="1:15" hidden="1" x14ac:dyDescent="0.3">
      <c r="A20">
        <v>208</v>
      </c>
      <c r="B20" t="s">
        <v>411</v>
      </c>
      <c r="C20" t="s">
        <v>412</v>
      </c>
      <c r="E20" t="s">
        <v>5</v>
      </c>
      <c r="F20">
        <v>2008</v>
      </c>
      <c r="G20">
        <v>170</v>
      </c>
      <c r="H20">
        <v>66</v>
      </c>
      <c r="I20">
        <v>46</v>
      </c>
      <c r="J20">
        <v>-9</v>
      </c>
      <c r="K20">
        <v>53</v>
      </c>
      <c r="L20">
        <v>4.5666666666666664</v>
      </c>
      <c r="M20">
        <v>274</v>
      </c>
      <c r="N20">
        <v>3</v>
      </c>
      <c r="O20">
        <v>72</v>
      </c>
    </row>
    <row r="21" spans="1:15" hidden="1" x14ac:dyDescent="0.3">
      <c r="A21">
        <v>232</v>
      </c>
      <c r="B21" t="s">
        <v>446</v>
      </c>
      <c r="C21" t="s">
        <v>447</v>
      </c>
      <c r="E21" t="s">
        <v>5</v>
      </c>
      <c r="F21">
        <v>2004</v>
      </c>
      <c r="G21">
        <v>98</v>
      </c>
      <c r="H21">
        <v>50</v>
      </c>
      <c r="I21">
        <v>52</v>
      </c>
      <c r="J21">
        <v>-11</v>
      </c>
      <c r="K21">
        <v>66</v>
      </c>
      <c r="L21">
        <v>4.0333333333333332</v>
      </c>
      <c r="M21">
        <v>242</v>
      </c>
      <c r="N21">
        <v>16</v>
      </c>
      <c r="O21">
        <v>46</v>
      </c>
    </row>
    <row r="22" spans="1:15" hidden="1" x14ac:dyDescent="0.3">
      <c r="A22">
        <v>235</v>
      </c>
      <c r="B22" t="s">
        <v>451</v>
      </c>
      <c r="C22" t="s">
        <v>332</v>
      </c>
      <c r="E22" t="s">
        <v>5</v>
      </c>
      <c r="F22">
        <v>2001</v>
      </c>
      <c r="G22">
        <v>179</v>
      </c>
      <c r="H22">
        <v>47</v>
      </c>
      <c r="I22">
        <v>33</v>
      </c>
      <c r="J22">
        <v>-9</v>
      </c>
      <c r="K22">
        <v>43</v>
      </c>
      <c r="L22">
        <v>5.6</v>
      </c>
      <c r="M22">
        <v>336</v>
      </c>
      <c r="N22">
        <v>60</v>
      </c>
      <c r="O22">
        <v>70</v>
      </c>
    </row>
    <row r="23" spans="1:15" hidden="1" x14ac:dyDescent="0.3">
      <c r="A23">
        <v>252</v>
      </c>
      <c r="B23" t="s">
        <v>477</v>
      </c>
      <c r="C23" t="s">
        <v>478</v>
      </c>
      <c r="E23" t="s">
        <v>5</v>
      </c>
      <c r="F23">
        <v>2001</v>
      </c>
      <c r="G23">
        <v>184</v>
      </c>
      <c r="H23">
        <v>82</v>
      </c>
      <c r="I23">
        <v>26</v>
      </c>
      <c r="J23">
        <v>-6</v>
      </c>
      <c r="K23">
        <v>40</v>
      </c>
      <c r="L23">
        <v>6.7166666666666668</v>
      </c>
      <c r="M23">
        <v>403</v>
      </c>
      <c r="N23">
        <v>2</v>
      </c>
      <c r="O23">
        <v>53</v>
      </c>
    </row>
    <row r="24" spans="1:15" hidden="1" x14ac:dyDescent="0.3">
      <c r="A24">
        <v>259</v>
      </c>
      <c r="B24" t="s">
        <v>486</v>
      </c>
      <c r="C24" t="s">
        <v>487</v>
      </c>
      <c r="E24" t="s">
        <v>5</v>
      </c>
      <c r="F24">
        <v>2003</v>
      </c>
      <c r="G24">
        <v>150</v>
      </c>
      <c r="H24">
        <v>93</v>
      </c>
      <c r="I24">
        <v>24</v>
      </c>
      <c r="J24">
        <v>-3</v>
      </c>
      <c r="K24">
        <v>23</v>
      </c>
      <c r="L24">
        <v>3.0833333333333335</v>
      </c>
      <c r="M24">
        <v>185</v>
      </c>
      <c r="N24">
        <v>36</v>
      </c>
      <c r="O24">
        <v>60</v>
      </c>
    </row>
    <row r="25" spans="1:15" hidden="1" x14ac:dyDescent="0.3">
      <c r="A25">
        <v>285</v>
      </c>
      <c r="B25" t="s">
        <v>525</v>
      </c>
      <c r="C25" t="s">
        <v>526</v>
      </c>
      <c r="E25" t="s">
        <v>5</v>
      </c>
      <c r="F25">
        <v>2004</v>
      </c>
      <c r="G25">
        <v>205</v>
      </c>
      <c r="H25">
        <v>47</v>
      </c>
      <c r="I25">
        <v>38</v>
      </c>
      <c r="J25">
        <v>-12</v>
      </c>
      <c r="K25">
        <v>31</v>
      </c>
      <c r="L25">
        <v>3.1666666666666665</v>
      </c>
      <c r="M25">
        <v>190</v>
      </c>
      <c r="N25">
        <v>34</v>
      </c>
      <c r="O25">
        <v>34</v>
      </c>
    </row>
    <row r="26" spans="1:15" hidden="1" x14ac:dyDescent="0.3">
      <c r="A26">
        <v>303</v>
      </c>
      <c r="B26" t="s">
        <v>554</v>
      </c>
      <c r="C26" t="s">
        <v>161</v>
      </c>
      <c r="E26" t="s">
        <v>5</v>
      </c>
      <c r="F26">
        <v>2005</v>
      </c>
      <c r="G26">
        <v>131</v>
      </c>
      <c r="H26">
        <v>96</v>
      </c>
      <c r="I26">
        <v>62</v>
      </c>
      <c r="J26">
        <v>-5</v>
      </c>
      <c r="K26">
        <v>97</v>
      </c>
      <c r="L26">
        <v>3.6166666666666667</v>
      </c>
      <c r="M26">
        <v>217</v>
      </c>
      <c r="N26">
        <v>13</v>
      </c>
      <c r="O26">
        <v>47</v>
      </c>
    </row>
    <row r="27" spans="1:15" hidden="1" x14ac:dyDescent="0.3">
      <c r="A27">
        <v>379</v>
      </c>
      <c r="B27" t="s">
        <v>662</v>
      </c>
      <c r="C27" t="s">
        <v>663</v>
      </c>
      <c r="E27" t="s">
        <v>5</v>
      </c>
      <c r="F27">
        <v>2005</v>
      </c>
      <c r="G27">
        <v>117</v>
      </c>
      <c r="H27">
        <v>73</v>
      </c>
      <c r="I27">
        <v>49</v>
      </c>
      <c r="J27">
        <v>-9</v>
      </c>
      <c r="K27">
        <v>83</v>
      </c>
      <c r="L27">
        <v>3.9333333333333331</v>
      </c>
      <c r="M27">
        <v>236</v>
      </c>
      <c r="N27">
        <v>0</v>
      </c>
      <c r="O27">
        <v>61</v>
      </c>
    </row>
    <row r="28" spans="1:15" hidden="1" x14ac:dyDescent="0.3">
      <c r="A28">
        <v>412</v>
      </c>
      <c r="B28" t="s">
        <v>711</v>
      </c>
      <c r="C28" t="s">
        <v>712</v>
      </c>
      <c r="E28" t="s">
        <v>5</v>
      </c>
      <c r="F28">
        <v>2010</v>
      </c>
      <c r="G28">
        <v>131</v>
      </c>
      <c r="H28">
        <v>83</v>
      </c>
      <c r="I28">
        <v>43</v>
      </c>
      <c r="J28">
        <v>-7</v>
      </c>
      <c r="K28">
        <v>71</v>
      </c>
      <c r="L28">
        <v>3.6166666666666667</v>
      </c>
      <c r="M28">
        <v>217</v>
      </c>
      <c r="N28">
        <v>1</v>
      </c>
      <c r="O28">
        <v>14</v>
      </c>
    </row>
    <row r="29" spans="1:15" hidden="1" x14ac:dyDescent="0.3">
      <c r="A29">
        <v>420</v>
      </c>
      <c r="B29" t="s">
        <v>726</v>
      </c>
      <c r="C29" t="s">
        <v>142</v>
      </c>
      <c r="E29" t="s">
        <v>5</v>
      </c>
      <c r="F29">
        <v>2010</v>
      </c>
      <c r="G29">
        <v>123</v>
      </c>
      <c r="H29">
        <v>84</v>
      </c>
      <c r="I29">
        <v>47</v>
      </c>
      <c r="J29">
        <v>-6</v>
      </c>
      <c r="K29">
        <v>74</v>
      </c>
      <c r="L29">
        <v>3.8666666666666667</v>
      </c>
      <c r="M29">
        <v>232</v>
      </c>
      <c r="N29">
        <v>6</v>
      </c>
      <c r="O29">
        <v>37</v>
      </c>
    </row>
    <row r="30" spans="1:15" hidden="1" x14ac:dyDescent="0.3">
      <c r="A30">
        <v>442</v>
      </c>
      <c r="B30" t="s">
        <v>763</v>
      </c>
      <c r="C30" t="s">
        <v>764</v>
      </c>
      <c r="E30" t="s">
        <v>5</v>
      </c>
      <c r="F30">
        <v>2011</v>
      </c>
      <c r="G30">
        <v>104</v>
      </c>
      <c r="H30">
        <v>61</v>
      </c>
      <c r="I30">
        <v>28</v>
      </c>
      <c r="J30">
        <v>-5</v>
      </c>
      <c r="K30">
        <v>8</v>
      </c>
      <c r="L30">
        <v>6.7166666666666668</v>
      </c>
      <c r="M30">
        <v>403</v>
      </c>
      <c r="N30">
        <v>0</v>
      </c>
      <c r="O30">
        <v>72</v>
      </c>
    </row>
    <row r="31" spans="1:15" hidden="1" x14ac:dyDescent="0.3">
      <c r="A31">
        <v>479</v>
      </c>
      <c r="B31" t="s">
        <v>819</v>
      </c>
      <c r="C31" t="s">
        <v>142</v>
      </c>
      <c r="E31" t="s">
        <v>5</v>
      </c>
      <c r="F31">
        <v>2011</v>
      </c>
      <c r="G31">
        <v>88</v>
      </c>
      <c r="H31">
        <v>40</v>
      </c>
      <c r="I31">
        <v>37</v>
      </c>
      <c r="J31">
        <v>-13</v>
      </c>
      <c r="K31">
        <v>27</v>
      </c>
      <c r="L31">
        <v>3.15</v>
      </c>
      <c r="M31">
        <v>189</v>
      </c>
      <c r="N31">
        <v>4</v>
      </c>
      <c r="O31">
        <v>27</v>
      </c>
    </row>
    <row r="32" spans="1:15" hidden="1" x14ac:dyDescent="0.3">
      <c r="A32">
        <v>491</v>
      </c>
      <c r="B32" t="s">
        <v>835</v>
      </c>
      <c r="C32" t="s">
        <v>334</v>
      </c>
      <c r="E32" t="s">
        <v>5</v>
      </c>
      <c r="F32">
        <v>2012</v>
      </c>
      <c r="G32">
        <v>149</v>
      </c>
      <c r="H32">
        <v>20</v>
      </c>
      <c r="I32">
        <v>28</v>
      </c>
      <c r="J32">
        <v>-17</v>
      </c>
      <c r="K32">
        <v>16</v>
      </c>
      <c r="L32">
        <v>13.483333333333333</v>
      </c>
      <c r="M32">
        <v>809</v>
      </c>
      <c r="N32">
        <v>49</v>
      </c>
      <c r="O32">
        <v>31</v>
      </c>
    </row>
    <row r="33" spans="1:15" hidden="1" x14ac:dyDescent="0.3">
      <c r="A33">
        <v>537</v>
      </c>
      <c r="B33" t="s">
        <v>901</v>
      </c>
      <c r="C33" t="s">
        <v>902</v>
      </c>
      <c r="E33" t="s">
        <v>5</v>
      </c>
      <c r="F33">
        <v>2013</v>
      </c>
      <c r="G33">
        <v>114</v>
      </c>
      <c r="H33">
        <v>93</v>
      </c>
      <c r="I33">
        <v>41</v>
      </c>
      <c r="J33">
        <v>-5</v>
      </c>
      <c r="K33">
        <v>39</v>
      </c>
      <c r="L33">
        <v>2.7166666666666668</v>
      </c>
      <c r="M33">
        <v>163</v>
      </c>
      <c r="N33">
        <v>34</v>
      </c>
      <c r="O33">
        <v>32</v>
      </c>
    </row>
    <row r="34" spans="1:15" hidden="1" x14ac:dyDescent="0.3">
      <c r="A34">
        <v>585</v>
      </c>
      <c r="B34" t="s">
        <v>976</v>
      </c>
      <c r="C34" t="s">
        <v>977</v>
      </c>
      <c r="E34" t="s">
        <v>5</v>
      </c>
      <c r="F34">
        <v>2014</v>
      </c>
      <c r="G34">
        <v>94</v>
      </c>
      <c r="H34">
        <v>34</v>
      </c>
      <c r="I34">
        <v>38</v>
      </c>
      <c r="J34">
        <v>-11</v>
      </c>
      <c r="K34">
        <v>8</v>
      </c>
      <c r="L34">
        <v>3.6166666666666667</v>
      </c>
      <c r="M34">
        <v>217</v>
      </c>
      <c r="N34">
        <v>9</v>
      </c>
      <c r="O34">
        <v>39</v>
      </c>
    </row>
    <row r="35" spans="1:15" hidden="1" x14ac:dyDescent="0.3">
      <c r="A35">
        <v>637</v>
      </c>
      <c r="B35" t="s">
        <v>1056</v>
      </c>
      <c r="C35" t="s">
        <v>1057</v>
      </c>
      <c r="E35" t="s">
        <v>5</v>
      </c>
      <c r="F35">
        <v>2015</v>
      </c>
      <c r="G35">
        <v>111</v>
      </c>
      <c r="H35">
        <v>90</v>
      </c>
      <c r="I35">
        <v>64</v>
      </c>
      <c r="J35">
        <v>-6</v>
      </c>
      <c r="K35">
        <v>78</v>
      </c>
      <c r="L35">
        <v>3.2</v>
      </c>
      <c r="M35">
        <v>192</v>
      </c>
      <c r="N35">
        <v>20</v>
      </c>
      <c r="O35">
        <v>46</v>
      </c>
    </row>
    <row r="36" spans="1:15" hidden="1" x14ac:dyDescent="0.3">
      <c r="A36">
        <v>646</v>
      </c>
      <c r="B36" t="s">
        <v>1073</v>
      </c>
      <c r="C36" t="s">
        <v>1074</v>
      </c>
      <c r="E36" t="s">
        <v>5</v>
      </c>
      <c r="F36">
        <v>2015</v>
      </c>
      <c r="G36">
        <v>147</v>
      </c>
      <c r="H36">
        <v>68</v>
      </c>
      <c r="I36">
        <v>40</v>
      </c>
      <c r="J36">
        <v>-6</v>
      </c>
      <c r="K36">
        <v>60</v>
      </c>
      <c r="L36">
        <v>3.5333333333333332</v>
      </c>
      <c r="M36">
        <v>212</v>
      </c>
      <c r="N36">
        <v>18</v>
      </c>
      <c r="O36">
        <v>47</v>
      </c>
    </row>
    <row r="37" spans="1:15" hidden="1" x14ac:dyDescent="0.3">
      <c r="A37">
        <v>657</v>
      </c>
      <c r="B37" t="s">
        <v>1089</v>
      </c>
      <c r="C37" t="s">
        <v>161</v>
      </c>
      <c r="E37" t="s">
        <v>5</v>
      </c>
      <c r="F37">
        <v>2016</v>
      </c>
      <c r="G37">
        <v>123</v>
      </c>
      <c r="H37">
        <v>55</v>
      </c>
      <c r="I37">
        <v>55</v>
      </c>
      <c r="J37">
        <v>-11</v>
      </c>
      <c r="K37">
        <v>42</v>
      </c>
      <c r="L37">
        <v>4.0333333333333332</v>
      </c>
      <c r="M37">
        <v>242</v>
      </c>
      <c r="N37">
        <v>85</v>
      </c>
      <c r="O37">
        <v>36</v>
      </c>
    </row>
    <row r="38" spans="1:15" hidden="1" x14ac:dyDescent="0.3">
      <c r="A38">
        <v>658</v>
      </c>
      <c r="B38" t="s">
        <v>1090</v>
      </c>
      <c r="C38" t="s">
        <v>201</v>
      </c>
      <c r="E38" t="s">
        <v>5</v>
      </c>
      <c r="F38">
        <v>2016</v>
      </c>
      <c r="G38">
        <v>130</v>
      </c>
      <c r="H38">
        <v>70</v>
      </c>
      <c r="I38">
        <v>66</v>
      </c>
      <c r="J38">
        <v>-7</v>
      </c>
      <c r="K38">
        <v>51</v>
      </c>
      <c r="L38">
        <v>6.3666666666666663</v>
      </c>
      <c r="M38">
        <v>382</v>
      </c>
      <c r="N38">
        <v>5</v>
      </c>
      <c r="O38">
        <v>61</v>
      </c>
    </row>
    <row r="39" spans="1:15" hidden="1" x14ac:dyDescent="0.3">
      <c r="A39">
        <v>671</v>
      </c>
      <c r="B39" t="s">
        <v>1107</v>
      </c>
      <c r="C39" t="s">
        <v>201</v>
      </c>
      <c r="E39" t="s">
        <v>5</v>
      </c>
      <c r="F39">
        <v>2016</v>
      </c>
      <c r="G39">
        <v>98</v>
      </c>
      <c r="H39">
        <v>55</v>
      </c>
      <c r="I39">
        <v>37</v>
      </c>
      <c r="J39">
        <v>-8</v>
      </c>
      <c r="K39">
        <v>11</v>
      </c>
      <c r="L39">
        <v>9.9666666666666668</v>
      </c>
      <c r="M39">
        <v>598</v>
      </c>
      <c r="N39">
        <v>21</v>
      </c>
      <c r="O39">
        <v>55</v>
      </c>
    </row>
    <row r="40" spans="1:15" hidden="1" x14ac:dyDescent="0.3">
      <c r="A40">
        <v>675</v>
      </c>
      <c r="B40" t="s">
        <v>1112</v>
      </c>
      <c r="C40" t="s">
        <v>487</v>
      </c>
      <c r="E40" t="s">
        <v>5</v>
      </c>
      <c r="F40">
        <v>2016</v>
      </c>
      <c r="G40">
        <v>72</v>
      </c>
      <c r="H40">
        <v>26</v>
      </c>
      <c r="I40">
        <v>35</v>
      </c>
      <c r="J40">
        <v>-12</v>
      </c>
      <c r="K40">
        <v>48</v>
      </c>
      <c r="L40">
        <v>4.416666666666667</v>
      </c>
      <c r="M40">
        <v>265</v>
      </c>
      <c r="N40">
        <v>61</v>
      </c>
      <c r="O40">
        <v>24</v>
      </c>
    </row>
    <row r="41" spans="1:15" hidden="1" x14ac:dyDescent="0.3">
      <c r="A41">
        <v>696</v>
      </c>
      <c r="B41" t="s">
        <v>1146</v>
      </c>
      <c r="C41" t="s">
        <v>161</v>
      </c>
      <c r="E41" t="s">
        <v>5</v>
      </c>
      <c r="F41">
        <v>2017</v>
      </c>
      <c r="G41">
        <v>132</v>
      </c>
      <c r="H41">
        <v>69</v>
      </c>
      <c r="I41">
        <v>34</v>
      </c>
      <c r="J41">
        <v>-9</v>
      </c>
      <c r="K41">
        <v>21</v>
      </c>
      <c r="L41">
        <v>5.6833333333333336</v>
      </c>
      <c r="M41">
        <v>341</v>
      </c>
      <c r="N41">
        <v>0</v>
      </c>
      <c r="O41">
        <v>32</v>
      </c>
    </row>
    <row r="42" spans="1:15" hidden="1" x14ac:dyDescent="0.3">
      <c r="A42">
        <v>718</v>
      </c>
      <c r="B42" t="s">
        <v>1175</v>
      </c>
      <c r="C42" t="s">
        <v>1176</v>
      </c>
      <c r="E42" t="s">
        <v>5</v>
      </c>
      <c r="F42">
        <v>2017</v>
      </c>
      <c r="G42">
        <v>114</v>
      </c>
      <c r="H42">
        <v>32</v>
      </c>
      <c r="I42">
        <v>50</v>
      </c>
      <c r="J42">
        <v>-13</v>
      </c>
      <c r="K42">
        <v>30</v>
      </c>
      <c r="L42">
        <v>4.1500000000000004</v>
      </c>
      <c r="M42">
        <v>249</v>
      </c>
      <c r="N42">
        <v>10</v>
      </c>
      <c r="O42">
        <v>50</v>
      </c>
    </row>
    <row r="43" spans="1:15" hidden="1" x14ac:dyDescent="0.3">
      <c r="A43">
        <v>781</v>
      </c>
      <c r="B43" t="s">
        <v>1267</v>
      </c>
      <c r="C43" t="s">
        <v>1268</v>
      </c>
      <c r="E43" t="s">
        <v>5</v>
      </c>
      <c r="F43">
        <v>2019</v>
      </c>
      <c r="G43">
        <v>150</v>
      </c>
      <c r="H43">
        <v>66</v>
      </c>
      <c r="I43">
        <v>25</v>
      </c>
      <c r="J43">
        <v>-7</v>
      </c>
      <c r="K43">
        <v>44</v>
      </c>
      <c r="L43">
        <v>4.1500000000000004</v>
      </c>
      <c r="M43">
        <v>249</v>
      </c>
      <c r="N43">
        <v>50</v>
      </c>
      <c r="O43">
        <v>67</v>
      </c>
    </row>
    <row r="44" spans="1:15" hidden="1" x14ac:dyDescent="0.3">
      <c r="A44">
        <v>783</v>
      </c>
      <c r="B44" t="s">
        <v>1270</v>
      </c>
      <c r="C44" t="s">
        <v>1271</v>
      </c>
      <c r="E44" t="s">
        <v>5</v>
      </c>
      <c r="F44">
        <v>2019</v>
      </c>
      <c r="G44">
        <v>106</v>
      </c>
      <c r="H44">
        <v>32</v>
      </c>
      <c r="I44">
        <v>52</v>
      </c>
      <c r="J44">
        <v>-12</v>
      </c>
      <c r="K44">
        <v>31</v>
      </c>
      <c r="L44">
        <v>5.583333333333333</v>
      </c>
      <c r="M44">
        <v>335</v>
      </c>
      <c r="N44">
        <v>74</v>
      </c>
      <c r="O44">
        <v>37</v>
      </c>
    </row>
    <row r="45" spans="1:15" hidden="1" x14ac:dyDescent="0.3">
      <c r="A45">
        <v>784</v>
      </c>
      <c r="B45" t="s">
        <v>1272</v>
      </c>
      <c r="C45" t="s">
        <v>1271</v>
      </c>
      <c r="E45" t="s">
        <v>5</v>
      </c>
      <c r="F45">
        <v>2019</v>
      </c>
      <c r="G45">
        <v>107</v>
      </c>
      <c r="H45">
        <v>77</v>
      </c>
      <c r="I45">
        <v>60</v>
      </c>
      <c r="J45">
        <v>-8</v>
      </c>
      <c r="K45">
        <v>72</v>
      </c>
      <c r="L45">
        <v>3.4</v>
      </c>
      <c r="M45">
        <v>204</v>
      </c>
      <c r="N45">
        <v>10</v>
      </c>
      <c r="O45">
        <v>36</v>
      </c>
    </row>
    <row r="46" spans="1:15" hidden="1" x14ac:dyDescent="0.3">
      <c r="A46">
        <v>796</v>
      </c>
      <c r="B46" t="s">
        <v>1291</v>
      </c>
      <c r="C46" t="s">
        <v>1268</v>
      </c>
      <c r="E46" t="s">
        <v>5</v>
      </c>
      <c r="F46">
        <v>2019</v>
      </c>
      <c r="G46">
        <v>142</v>
      </c>
      <c r="H46">
        <v>66</v>
      </c>
      <c r="I46">
        <v>36</v>
      </c>
      <c r="J46">
        <v>-8</v>
      </c>
      <c r="K46">
        <v>38</v>
      </c>
      <c r="L46">
        <v>3.95</v>
      </c>
      <c r="M46">
        <v>237</v>
      </c>
      <c r="N46">
        <v>10</v>
      </c>
      <c r="O46">
        <v>32</v>
      </c>
    </row>
    <row r="47" spans="1:15" x14ac:dyDescent="0.3">
      <c r="A47">
        <v>800</v>
      </c>
      <c r="B47" t="s">
        <v>1298</v>
      </c>
      <c r="C47" t="s">
        <v>4</v>
      </c>
      <c r="E47" t="s">
        <v>5</v>
      </c>
      <c r="F47">
        <v>1970</v>
      </c>
      <c r="G47">
        <v>127</v>
      </c>
      <c r="H47">
        <v>46</v>
      </c>
      <c r="I47">
        <v>34</v>
      </c>
      <c r="J47">
        <v>-11</v>
      </c>
      <c r="K47">
        <v>35</v>
      </c>
      <c r="L47">
        <v>10.333333333333334</v>
      </c>
      <c r="M47">
        <v>620</v>
      </c>
      <c r="N47">
        <v>17</v>
      </c>
      <c r="O47">
        <v>45</v>
      </c>
    </row>
    <row r="48" spans="1:15" hidden="1" x14ac:dyDescent="0.3">
      <c r="A48">
        <v>803</v>
      </c>
      <c r="B48" t="s">
        <v>1302</v>
      </c>
      <c r="C48" t="s">
        <v>1303</v>
      </c>
      <c r="E48" t="s">
        <v>5</v>
      </c>
      <c r="F48">
        <v>1970</v>
      </c>
      <c r="G48">
        <v>163</v>
      </c>
      <c r="H48">
        <v>66</v>
      </c>
      <c r="I48">
        <v>42</v>
      </c>
      <c r="J48">
        <v>-12</v>
      </c>
      <c r="K48">
        <v>45</v>
      </c>
      <c r="L48">
        <v>2.8</v>
      </c>
      <c r="M48">
        <v>168</v>
      </c>
      <c r="N48">
        <v>0</v>
      </c>
      <c r="O48">
        <v>68</v>
      </c>
    </row>
    <row r="49" spans="1:15" hidden="1" x14ac:dyDescent="0.3">
      <c r="A49">
        <v>804</v>
      </c>
      <c r="B49" t="s">
        <v>1304</v>
      </c>
      <c r="C49" t="s">
        <v>1305</v>
      </c>
      <c r="E49" t="s">
        <v>5</v>
      </c>
      <c r="F49">
        <v>1970</v>
      </c>
      <c r="G49">
        <v>116</v>
      </c>
      <c r="H49">
        <v>47</v>
      </c>
      <c r="I49">
        <v>74</v>
      </c>
      <c r="J49">
        <v>-13</v>
      </c>
      <c r="K49">
        <v>89</v>
      </c>
      <c r="L49">
        <v>2.6666666666666665</v>
      </c>
      <c r="M49">
        <v>160</v>
      </c>
      <c r="N49">
        <v>9</v>
      </c>
      <c r="O49">
        <v>71</v>
      </c>
    </row>
    <row r="50" spans="1:15" hidden="1" x14ac:dyDescent="0.3">
      <c r="A50">
        <v>810</v>
      </c>
      <c r="B50" t="s">
        <v>1313</v>
      </c>
      <c r="C50" t="s">
        <v>1314</v>
      </c>
      <c r="E50" t="s">
        <v>5</v>
      </c>
      <c r="F50">
        <v>1970</v>
      </c>
      <c r="G50">
        <v>113</v>
      </c>
      <c r="H50">
        <v>93</v>
      </c>
      <c r="I50">
        <v>56</v>
      </c>
      <c r="J50">
        <v>-10</v>
      </c>
      <c r="K50">
        <v>62</v>
      </c>
      <c r="L50">
        <v>2.4333333333333331</v>
      </c>
      <c r="M50">
        <v>146</v>
      </c>
      <c r="N50">
        <v>1</v>
      </c>
      <c r="O50">
        <v>77</v>
      </c>
    </row>
    <row r="51" spans="1:15" hidden="1" x14ac:dyDescent="0.3">
      <c r="A51">
        <v>811</v>
      </c>
      <c r="B51" t="s">
        <v>1315</v>
      </c>
      <c r="C51" t="s">
        <v>1305</v>
      </c>
      <c r="E51" t="s">
        <v>5</v>
      </c>
      <c r="F51">
        <v>1970</v>
      </c>
      <c r="G51">
        <v>124</v>
      </c>
      <c r="H51">
        <v>80</v>
      </c>
      <c r="I51">
        <v>60</v>
      </c>
      <c r="J51">
        <v>-7</v>
      </c>
      <c r="K51">
        <v>62</v>
      </c>
      <c r="L51">
        <v>2.4500000000000002</v>
      </c>
      <c r="M51">
        <v>147</v>
      </c>
      <c r="N51">
        <v>4</v>
      </c>
      <c r="O51">
        <v>66</v>
      </c>
    </row>
    <row r="52" spans="1:15" hidden="1" x14ac:dyDescent="0.3">
      <c r="A52">
        <v>812</v>
      </c>
      <c r="B52" t="s">
        <v>1316</v>
      </c>
      <c r="C52" t="s">
        <v>1317</v>
      </c>
      <c r="E52" t="s">
        <v>5</v>
      </c>
      <c r="F52">
        <v>1970</v>
      </c>
      <c r="G52">
        <v>140</v>
      </c>
      <c r="H52">
        <v>21</v>
      </c>
      <c r="I52">
        <v>59</v>
      </c>
      <c r="J52">
        <v>-15</v>
      </c>
      <c r="K52">
        <v>38</v>
      </c>
      <c r="L52">
        <v>3</v>
      </c>
      <c r="M52">
        <v>180</v>
      </c>
      <c r="N52">
        <v>90</v>
      </c>
      <c r="O52">
        <v>68</v>
      </c>
    </row>
    <row r="53" spans="1:15" hidden="1" x14ac:dyDescent="0.3">
      <c r="A53">
        <v>813</v>
      </c>
      <c r="B53" t="s">
        <v>1318</v>
      </c>
      <c r="C53" t="s">
        <v>1317</v>
      </c>
      <c r="E53" t="s">
        <v>5</v>
      </c>
      <c r="F53">
        <v>1970</v>
      </c>
      <c r="G53">
        <v>155</v>
      </c>
      <c r="H53">
        <v>28</v>
      </c>
      <c r="I53">
        <v>50</v>
      </c>
      <c r="J53">
        <v>-15</v>
      </c>
      <c r="K53">
        <v>67</v>
      </c>
      <c r="L53">
        <v>2.8833333333333333</v>
      </c>
      <c r="M53">
        <v>173</v>
      </c>
      <c r="N53">
        <v>64</v>
      </c>
      <c r="O53">
        <v>63</v>
      </c>
    </row>
    <row r="54" spans="1:15" hidden="1" x14ac:dyDescent="0.3">
      <c r="A54">
        <v>816</v>
      </c>
      <c r="B54" t="s">
        <v>1322</v>
      </c>
      <c r="C54" t="s">
        <v>1317</v>
      </c>
      <c r="E54" t="s">
        <v>5</v>
      </c>
      <c r="F54">
        <v>1970</v>
      </c>
      <c r="G54">
        <v>137</v>
      </c>
      <c r="H54">
        <v>47</v>
      </c>
      <c r="I54">
        <v>47</v>
      </c>
      <c r="J54">
        <v>-10</v>
      </c>
      <c r="K54">
        <v>57</v>
      </c>
      <c r="L54">
        <v>4.4833333333333334</v>
      </c>
      <c r="M54">
        <v>269</v>
      </c>
      <c r="N54">
        <v>18</v>
      </c>
      <c r="O54">
        <v>62</v>
      </c>
    </row>
    <row r="55" spans="1:15" hidden="1" x14ac:dyDescent="0.3">
      <c r="A55">
        <v>818</v>
      </c>
      <c r="B55" t="s">
        <v>1324</v>
      </c>
      <c r="C55" t="s">
        <v>1176</v>
      </c>
      <c r="E55" t="s">
        <v>5</v>
      </c>
      <c r="F55">
        <v>1970</v>
      </c>
      <c r="G55">
        <v>76</v>
      </c>
      <c r="H55">
        <v>66</v>
      </c>
      <c r="I55">
        <v>22</v>
      </c>
      <c r="J55">
        <v>-10</v>
      </c>
      <c r="K55">
        <v>32</v>
      </c>
      <c r="L55">
        <v>5.7333333333333334</v>
      </c>
      <c r="M55">
        <v>344</v>
      </c>
      <c r="N55">
        <v>2</v>
      </c>
      <c r="O55">
        <v>50</v>
      </c>
    </row>
    <row r="56" spans="1:15" hidden="1" x14ac:dyDescent="0.3">
      <c r="A56">
        <v>819</v>
      </c>
      <c r="B56" t="s">
        <v>1325</v>
      </c>
      <c r="C56" t="s">
        <v>1305</v>
      </c>
      <c r="E56" t="s">
        <v>5</v>
      </c>
      <c r="F56">
        <v>1970</v>
      </c>
      <c r="G56">
        <v>119</v>
      </c>
      <c r="H56">
        <v>84</v>
      </c>
      <c r="I56">
        <v>63</v>
      </c>
      <c r="J56">
        <v>-6</v>
      </c>
      <c r="K56">
        <v>88</v>
      </c>
      <c r="L56">
        <v>11.05</v>
      </c>
      <c r="M56">
        <v>663</v>
      </c>
      <c r="N56">
        <v>8</v>
      </c>
      <c r="O56">
        <v>47</v>
      </c>
    </row>
    <row r="57" spans="1:15" hidden="1" x14ac:dyDescent="0.3">
      <c r="A57">
        <v>820</v>
      </c>
      <c r="B57" t="s">
        <v>1326</v>
      </c>
      <c r="C57" t="s">
        <v>1314</v>
      </c>
      <c r="E57" t="s">
        <v>5</v>
      </c>
      <c r="F57">
        <v>1970</v>
      </c>
      <c r="G57">
        <v>119</v>
      </c>
      <c r="H57">
        <v>36</v>
      </c>
      <c r="I57">
        <v>39</v>
      </c>
      <c r="J57">
        <v>-11</v>
      </c>
      <c r="K57">
        <v>31</v>
      </c>
      <c r="L57">
        <v>7.4</v>
      </c>
      <c r="M57">
        <v>444</v>
      </c>
      <c r="N57">
        <v>0</v>
      </c>
      <c r="O57">
        <v>63</v>
      </c>
    </row>
    <row r="58" spans="1:15" hidden="1" x14ac:dyDescent="0.3">
      <c r="A58">
        <v>822</v>
      </c>
      <c r="B58" t="s">
        <v>1328</v>
      </c>
      <c r="C58" t="s">
        <v>201</v>
      </c>
      <c r="E58" t="s">
        <v>5</v>
      </c>
      <c r="F58">
        <v>1970</v>
      </c>
      <c r="G58">
        <v>118</v>
      </c>
      <c r="H58">
        <v>39</v>
      </c>
      <c r="I58">
        <v>47</v>
      </c>
      <c r="J58">
        <v>-14</v>
      </c>
      <c r="K58">
        <v>55</v>
      </c>
      <c r="L58">
        <v>4.0166666666666666</v>
      </c>
      <c r="M58">
        <v>241</v>
      </c>
      <c r="N58">
        <v>64</v>
      </c>
      <c r="O58">
        <v>63</v>
      </c>
    </row>
    <row r="59" spans="1:15" x14ac:dyDescent="0.3">
      <c r="A59">
        <v>823</v>
      </c>
      <c r="B59" t="s">
        <v>1329</v>
      </c>
      <c r="C59" t="s">
        <v>1305</v>
      </c>
      <c r="E59" t="s">
        <v>5</v>
      </c>
      <c r="F59">
        <v>1970</v>
      </c>
      <c r="G59">
        <v>127</v>
      </c>
      <c r="H59">
        <v>41</v>
      </c>
      <c r="I59">
        <v>71</v>
      </c>
      <c r="J59">
        <v>-7</v>
      </c>
      <c r="K59">
        <v>53</v>
      </c>
      <c r="L59">
        <v>3.5166666666666666</v>
      </c>
      <c r="M59">
        <v>211</v>
      </c>
      <c r="N59">
        <v>35</v>
      </c>
      <c r="O59">
        <v>60</v>
      </c>
    </row>
    <row r="60" spans="1:15" hidden="1" x14ac:dyDescent="0.3">
      <c r="A60">
        <v>824</v>
      </c>
      <c r="B60" t="s">
        <v>1330</v>
      </c>
      <c r="C60" t="s">
        <v>1331</v>
      </c>
      <c r="E60" t="s">
        <v>5</v>
      </c>
      <c r="F60">
        <v>1970</v>
      </c>
      <c r="G60">
        <v>121</v>
      </c>
      <c r="H60">
        <v>63</v>
      </c>
      <c r="I60">
        <v>61</v>
      </c>
      <c r="J60">
        <v>-8</v>
      </c>
      <c r="K60">
        <v>90</v>
      </c>
      <c r="L60">
        <v>4.0666666666666664</v>
      </c>
      <c r="M60">
        <v>244</v>
      </c>
      <c r="N60">
        <v>34</v>
      </c>
      <c r="O60">
        <v>73</v>
      </c>
    </row>
    <row r="61" spans="1:15" hidden="1" x14ac:dyDescent="0.3">
      <c r="A61">
        <v>825</v>
      </c>
      <c r="B61" t="s">
        <v>1332</v>
      </c>
      <c r="C61" t="s">
        <v>1333</v>
      </c>
      <c r="E61" t="s">
        <v>5</v>
      </c>
      <c r="F61">
        <v>1970</v>
      </c>
      <c r="G61">
        <v>121</v>
      </c>
      <c r="H61">
        <v>70</v>
      </c>
      <c r="I61">
        <v>54</v>
      </c>
      <c r="J61">
        <v>-9</v>
      </c>
      <c r="K61">
        <v>58</v>
      </c>
      <c r="L61">
        <v>4.6833333333333336</v>
      </c>
      <c r="M61">
        <v>281</v>
      </c>
      <c r="N61">
        <v>10</v>
      </c>
      <c r="O61">
        <v>76</v>
      </c>
    </row>
    <row r="62" spans="1:15" hidden="1" x14ac:dyDescent="0.3">
      <c r="A62">
        <v>829</v>
      </c>
      <c r="B62" t="s">
        <v>1338</v>
      </c>
      <c r="C62" t="s">
        <v>1305</v>
      </c>
      <c r="E62" t="s">
        <v>5</v>
      </c>
      <c r="F62">
        <v>1970</v>
      </c>
      <c r="G62">
        <v>105</v>
      </c>
      <c r="H62">
        <v>66</v>
      </c>
      <c r="I62">
        <v>75</v>
      </c>
      <c r="J62">
        <v>-6</v>
      </c>
      <c r="K62">
        <v>86</v>
      </c>
      <c r="L62">
        <v>2.5333333333333332</v>
      </c>
      <c r="M62">
        <v>152</v>
      </c>
      <c r="N62">
        <v>19</v>
      </c>
      <c r="O62">
        <v>67</v>
      </c>
    </row>
    <row r="63" spans="1:15" hidden="1" x14ac:dyDescent="0.3">
      <c r="A63">
        <v>831</v>
      </c>
      <c r="B63" t="s">
        <v>1341</v>
      </c>
      <c r="C63" t="s">
        <v>1074</v>
      </c>
      <c r="E63" t="s">
        <v>5</v>
      </c>
      <c r="F63">
        <v>1970</v>
      </c>
      <c r="G63">
        <v>159</v>
      </c>
      <c r="H63">
        <v>17</v>
      </c>
      <c r="I63">
        <v>48</v>
      </c>
      <c r="J63">
        <v>-19</v>
      </c>
      <c r="K63">
        <v>19</v>
      </c>
      <c r="L63">
        <v>3.8</v>
      </c>
      <c r="M63">
        <v>228</v>
      </c>
      <c r="N63">
        <v>73</v>
      </c>
      <c r="O63">
        <v>57</v>
      </c>
    </row>
    <row r="64" spans="1:15" hidden="1" x14ac:dyDescent="0.3">
      <c r="A64">
        <v>832</v>
      </c>
      <c r="B64" t="s">
        <v>1342</v>
      </c>
      <c r="C64" t="s">
        <v>712</v>
      </c>
      <c r="E64" t="s">
        <v>5</v>
      </c>
      <c r="F64">
        <v>1970</v>
      </c>
      <c r="G64">
        <v>154</v>
      </c>
      <c r="H64">
        <v>38</v>
      </c>
      <c r="I64">
        <v>35</v>
      </c>
      <c r="J64">
        <v>-16</v>
      </c>
      <c r="K64">
        <v>48</v>
      </c>
      <c r="L64">
        <v>4.5999999999999996</v>
      </c>
      <c r="M64">
        <v>276</v>
      </c>
      <c r="N64">
        <v>9</v>
      </c>
      <c r="O64">
        <v>60</v>
      </c>
    </row>
    <row r="65" spans="1:15" hidden="1" x14ac:dyDescent="0.3">
      <c r="A65">
        <v>834</v>
      </c>
      <c r="B65" t="s">
        <v>1344</v>
      </c>
      <c r="C65" t="s">
        <v>1317</v>
      </c>
      <c r="E65" t="s">
        <v>5</v>
      </c>
      <c r="F65">
        <v>1970</v>
      </c>
      <c r="G65">
        <v>119</v>
      </c>
      <c r="H65">
        <v>50</v>
      </c>
      <c r="I65">
        <v>46</v>
      </c>
      <c r="J65">
        <v>-12</v>
      </c>
      <c r="K65">
        <v>53</v>
      </c>
      <c r="L65">
        <v>4.4333333333333336</v>
      </c>
      <c r="M65">
        <v>266</v>
      </c>
      <c r="N65">
        <v>6</v>
      </c>
      <c r="O65">
        <v>58</v>
      </c>
    </row>
    <row r="66" spans="1:15" hidden="1" x14ac:dyDescent="0.3">
      <c r="A66">
        <v>838</v>
      </c>
      <c r="B66" t="s">
        <v>1352</v>
      </c>
      <c r="C66" t="s">
        <v>1305</v>
      </c>
      <c r="E66" t="s">
        <v>5</v>
      </c>
      <c r="F66">
        <v>1970</v>
      </c>
      <c r="G66">
        <v>130</v>
      </c>
      <c r="H66">
        <v>85</v>
      </c>
      <c r="I66">
        <v>59</v>
      </c>
      <c r="J66">
        <v>-6</v>
      </c>
      <c r="K66">
        <v>81</v>
      </c>
      <c r="L66">
        <v>2.6833333333333331</v>
      </c>
      <c r="M66">
        <v>161</v>
      </c>
      <c r="N66">
        <v>6</v>
      </c>
      <c r="O66">
        <v>69</v>
      </c>
    </row>
    <row r="67" spans="1:15" hidden="1" x14ac:dyDescent="0.3">
      <c r="A67">
        <v>839</v>
      </c>
      <c r="B67" t="s">
        <v>1353</v>
      </c>
      <c r="C67" t="s">
        <v>305</v>
      </c>
      <c r="E67" t="s">
        <v>5</v>
      </c>
      <c r="F67">
        <v>1970</v>
      </c>
      <c r="G67">
        <v>162</v>
      </c>
      <c r="H67">
        <v>57</v>
      </c>
      <c r="I67">
        <v>37</v>
      </c>
      <c r="J67">
        <v>-9</v>
      </c>
      <c r="K67">
        <v>66</v>
      </c>
      <c r="L67">
        <v>5.5166666666666666</v>
      </c>
      <c r="M67">
        <v>331</v>
      </c>
      <c r="N67">
        <v>39</v>
      </c>
      <c r="O67">
        <v>53</v>
      </c>
    </row>
    <row r="68" spans="1:15" hidden="1" x14ac:dyDescent="0.3">
      <c r="A68">
        <v>840</v>
      </c>
      <c r="B68" t="s">
        <v>1354</v>
      </c>
      <c r="C68" t="s">
        <v>1314</v>
      </c>
      <c r="E68" t="s">
        <v>5</v>
      </c>
      <c r="F68">
        <v>1971</v>
      </c>
      <c r="G68">
        <v>82</v>
      </c>
      <c r="H68">
        <v>34</v>
      </c>
      <c r="I68">
        <v>34</v>
      </c>
      <c r="J68">
        <v>-12</v>
      </c>
      <c r="K68">
        <v>20</v>
      </c>
      <c r="L68">
        <v>8.0500000000000007</v>
      </c>
      <c r="M68">
        <v>483</v>
      </c>
      <c r="N68">
        <v>58</v>
      </c>
      <c r="O68">
        <v>79</v>
      </c>
    </row>
    <row r="69" spans="1:15" hidden="1" x14ac:dyDescent="0.3">
      <c r="A69">
        <v>841</v>
      </c>
      <c r="B69" t="s">
        <v>1355</v>
      </c>
      <c r="C69" t="s">
        <v>1074</v>
      </c>
      <c r="E69" t="s">
        <v>5</v>
      </c>
      <c r="F69">
        <v>1971</v>
      </c>
      <c r="G69">
        <v>76</v>
      </c>
      <c r="H69">
        <v>26</v>
      </c>
      <c r="I69">
        <v>55</v>
      </c>
      <c r="J69">
        <v>-12</v>
      </c>
      <c r="K69">
        <v>17</v>
      </c>
      <c r="L69">
        <v>3.1333333333333333</v>
      </c>
      <c r="M69">
        <v>188</v>
      </c>
      <c r="N69">
        <v>91</v>
      </c>
      <c r="O69">
        <v>78</v>
      </c>
    </row>
    <row r="70" spans="1:15" hidden="1" x14ac:dyDescent="0.3">
      <c r="A70">
        <v>842</v>
      </c>
      <c r="B70" t="s">
        <v>1356</v>
      </c>
      <c r="C70" t="s">
        <v>1331</v>
      </c>
      <c r="E70" t="s">
        <v>5</v>
      </c>
      <c r="F70">
        <v>1971</v>
      </c>
      <c r="G70">
        <v>104</v>
      </c>
      <c r="H70">
        <v>72</v>
      </c>
      <c r="I70">
        <v>55</v>
      </c>
      <c r="J70">
        <v>-12</v>
      </c>
      <c r="K70">
        <v>72</v>
      </c>
      <c r="L70">
        <v>7.25</v>
      </c>
      <c r="M70">
        <v>435</v>
      </c>
      <c r="N70">
        <v>25</v>
      </c>
      <c r="O70">
        <v>74</v>
      </c>
    </row>
    <row r="71" spans="1:15" hidden="1" x14ac:dyDescent="0.3">
      <c r="A71">
        <v>843</v>
      </c>
      <c r="B71" t="s">
        <v>1357</v>
      </c>
      <c r="C71" t="s">
        <v>1358</v>
      </c>
      <c r="E71" t="s">
        <v>5</v>
      </c>
      <c r="F71">
        <v>1971</v>
      </c>
      <c r="G71">
        <v>134</v>
      </c>
      <c r="H71">
        <v>32</v>
      </c>
      <c r="I71">
        <v>28</v>
      </c>
      <c r="J71">
        <v>-17</v>
      </c>
      <c r="K71">
        <v>14</v>
      </c>
      <c r="L71">
        <v>2.3533333333333333E-2</v>
      </c>
      <c r="M71">
        <v>1.4119999999999999</v>
      </c>
      <c r="N71">
        <v>37</v>
      </c>
      <c r="O71">
        <v>58</v>
      </c>
    </row>
    <row r="72" spans="1:15" hidden="1" x14ac:dyDescent="0.3">
      <c r="A72">
        <v>846</v>
      </c>
      <c r="B72" t="s">
        <v>1363</v>
      </c>
      <c r="C72" t="s">
        <v>977</v>
      </c>
      <c r="E72" t="s">
        <v>5</v>
      </c>
      <c r="F72">
        <v>1971</v>
      </c>
      <c r="G72">
        <v>117</v>
      </c>
      <c r="H72">
        <v>72</v>
      </c>
      <c r="I72">
        <v>49</v>
      </c>
      <c r="J72">
        <v>-8</v>
      </c>
      <c r="K72">
        <v>15</v>
      </c>
      <c r="L72">
        <v>5</v>
      </c>
      <c r="M72">
        <v>300</v>
      </c>
      <c r="N72">
        <v>31</v>
      </c>
      <c r="O72">
        <v>77</v>
      </c>
    </row>
    <row r="73" spans="1:15" hidden="1" x14ac:dyDescent="0.3">
      <c r="A73">
        <v>847</v>
      </c>
      <c r="B73" t="s">
        <v>1364</v>
      </c>
      <c r="C73" t="s">
        <v>201</v>
      </c>
      <c r="E73" t="s">
        <v>5</v>
      </c>
      <c r="F73">
        <v>1971</v>
      </c>
      <c r="G73">
        <v>123</v>
      </c>
      <c r="H73">
        <v>38</v>
      </c>
      <c r="I73">
        <v>44</v>
      </c>
      <c r="J73">
        <v>-15</v>
      </c>
      <c r="K73">
        <v>22</v>
      </c>
      <c r="L73">
        <v>3.9333333333333331</v>
      </c>
      <c r="M73">
        <v>236</v>
      </c>
      <c r="N73">
        <v>64</v>
      </c>
      <c r="O73">
        <v>71</v>
      </c>
    </row>
    <row r="74" spans="1:15" hidden="1" x14ac:dyDescent="0.3">
      <c r="A74">
        <v>850</v>
      </c>
      <c r="B74" t="s">
        <v>1369</v>
      </c>
      <c r="C74" t="s">
        <v>526</v>
      </c>
      <c r="E74" t="s">
        <v>5</v>
      </c>
      <c r="F74">
        <v>1971</v>
      </c>
      <c r="G74">
        <v>140</v>
      </c>
      <c r="H74">
        <v>39</v>
      </c>
      <c r="I74">
        <v>43</v>
      </c>
      <c r="J74">
        <v>-7</v>
      </c>
      <c r="K74">
        <v>16</v>
      </c>
      <c r="L74">
        <v>5.7</v>
      </c>
      <c r="M74">
        <v>342</v>
      </c>
      <c r="N74">
        <v>69</v>
      </c>
      <c r="O74">
        <v>72</v>
      </c>
    </row>
    <row r="75" spans="1:15" hidden="1" x14ac:dyDescent="0.3">
      <c r="A75">
        <v>851</v>
      </c>
      <c r="B75" t="s">
        <v>1370</v>
      </c>
      <c r="C75" t="s">
        <v>1331</v>
      </c>
      <c r="E75" t="s">
        <v>5</v>
      </c>
      <c r="F75">
        <v>1971</v>
      </c>
      <c r="G75">
        <v>171</v>
      </c>
      <c r="H75">
        <v>73</v>
      </c>
      <c r="I75">
        <v>35</v>
      </c>
      <c r="J75">
        <v>-9</v>
      </c>
      <c r="K75">
        <v>70</v>
      </c>
      <c r="L75">
        <v>7.85</v>
      </c>
      <c r="M75">
        <v>471</v>
      </c>
      <c r="N75">
        <v>8</v>
      </c>
      <c r="O75">
        <v>67</v>
      </c>
    </row>
    <row r="76" spans="1:15" hidden="1" x14ac:dyDescent="0.3">
      <c r="A76">
        <v>853</v>
      </c>
      <c r="B76" t="s">
        <v>1373</v>
      </c>
      <c r="C76" t="s">
        <v>1374</v>
      </c>
      <c r="E76" t="s">
        <v>5</v>
      </c>
      <c r="F76">
        <v>1971</v>
      </c>
      <c r="G76">
        <v>122</v>
      </c>
      <c r="H76">
        <v>57</v>
      </c>
      <c r="I76">
        <v>39</v>
      </c>
      <c r="J76">
        <v>-13</v>
      </c>
      <c r="K76">
        <v>40</v>
      </c>
      <c r="L76">
        <v>8.3666666666666671</v>
      </c>
      <c r="M76">
        <v>502</v>
      </c>
      <c r="N76">
        <v>39</v>
      </c>
      <c r="O76">
        <v>44</v>
      </c>
    </row>
    <row r="77" spans="1:15" hidden="1" x14ac:dyDescent="0.3">
      <c r="A77">
        <v>858</v>
      </c>
      <c r="B77" t="s">
        <v>1380</v>
      </c>
      <c r="C77" t="s">
        <v>1358</v>
      </c>
      <c r="E77" t="s">
        <v>5</v>
      </c>
      <c r="F77">
        <v>1971</v>
      </c>
      <c r="G77">
        <v>104</v>
      </c>
      <c r="H77">
        <v>51</v>
      </c>
      <c r="I77">
        <v>38</v>
      </c>
      <c r="J77">
        <v>-15</v>
      </c>
      <c r="K77">
        <v>40</v>
      </c>
      <c r="L77">
        <v>5.916666666666667</v>
      </c>
      <c r="M77">
        <v>355</v>
      </c>
      <c r="N77">
        <v>1</v>
      </c>
      <c r="O77">
        <v>55</v>
      </c>
    </row>
    <row r="78" spans="1:15" hidden="1" x14ac:dyDescent="0.3">
      <c r="A78">
        <v>860</v>
      </c>
      <c r="B78" t="s">
        <v>1383</v>
      </c>
      <c r="C78" t="s">
        <v>526</v>
      </c>
      <c r="E78" t="s">
        <v>5</v>
      </c>
      <c r="F78">
        <v>1971</v>
      </c>
      <c r="G78">
        <v>129</v>
      </c>
      <c r="H78">
        <v>93</v>
      </c>
      <c r="I78">
        <v>63</v>
      </c>
      <c r="J78">
        <v>-4</v>
      </c>
      <c r="K78">
        <v>96</v>
      </c>
      <c r="L78">
        <v>3.8166666666666669</v>
      </c>
      <c r="M78">
        <v>229</v>
      </c>
      <c r="N78">
        <v>22</v>
      </c>
      <c r="O78">
        <v>71</v>
      </c>
    </row>
    <row r="79" spans="1:15" x14ac:dyDescent="0.3">
      <c r="A79">
        <v>862</v>
      </c>
      <c r="B79" t="s">
        <v>1386</v>
      </c>
      <c r="C79" t="s">
        <v>1387</v>
      </c>
      <c r="E79" t="s">
        <v>5</v>
      </c>
      <c r="F79">
        <v>1971</v>
      </c>
      <c r="G79">
        <v>125</v>
      </c>
      <c r="H79">
        <v>53</v>
      </c>
      <c r="I79">
        <v>68</v>
      </c>
      <c r="J79">
        <v>-13</v>
      </c>
      <c r="K79">
        <v>35</v>
      </c>
      <c r="L79">
        <v>4.4333333333333336</v>
      </c>
      <c r="M79">
        <v>266</v>
      </c>
      <c r="N79">
        <v>42</v>
      </c>
      <c r="O79">
        <v>60</v>
      </c>
    </row>
    <row r="80" spans="1:15" hidden="1" x14ac:dyDescent="0.3">
      <c r="A80">
        <v>863</v>
      </c>
      <c r="B80" t="s">
        <v>1388</v>
      </c>
      <c r="C80" t="s">
        <v>142</v>
      </c>
      <c r="E80" t="s">
        <v>5</v>
      </c>
      <c r="F80">
        <v>1971</v>
      </c>
      <c r="G80">
        <v>131</v>
      </c>
      <c r="H80">
        <v>70</v>
      </c>
      <c r="I80">
        <v>32</v>
      </c>
      <c r="J80">
        <v>-8</v>
      </c>
      <c r="K80">
        <v>25</v>
      </c>
      <c r="L80">
        <v>7.3833333333333337</v>
      </c>
      <c r="M80">
        <v>443</v>
      </c>
      <c r="N80">
        <v>2</v>
      </c>
      <c r="O80">
        <v>37</v>
      </c>
    </row>
    <row r="81" spans="1:15" hidden="1" x14ac:dyDescent="0.3">
      <c r="A81">
        <v>864</v>
      </c>
      <c r="B81" t="s">
        <v>1389</v>
      </c>
      <c r="C81" t="s">
        <v>201</v>
      </c>
      <c r="E81" t="s">
        <v>5</v>
      </c>
      <c r="F81">
        <v>1971</v>
      </c>
      <c r="G81">
        <v>115</v>
      </c>
      <c r="H81">
        <v>31</v>
      </c>
      <c r="I81">
        <v>55</v>
      </c>
      <c r="J81">
        <v>-12</v>
      </c>
      <c r="K81">
        <v>41</v>
      </c>
      <c r="L81">
        <v>3.6333333333333333</v>
      </c>
      <c r="M81">
        <v>218</v>
      </c>
      <c r="N81">
        <v>51</v>
      </c>
      <c r="O81">
        <v>66</v>
      </c>
    </row>
    <row r="82" spans="1:15" hidden="1" x14ac:dyDescent="0.3">
      <c r="A82">
        <v>866</v>
      </c>
      <c r="B82" t="s">
        <v>1391</v>
      </c>
      <c r="C82" t="s">
        <v>526</v>
      </c>
      <c r="E82" t="s">
        <v>5</v>
      </c>
      <c r="F82">
        <v>1971</v>
      </c>
      <c r="G82">
        <v>120</v>
      </c>
      <c r="H82">
        <v>78</v>
      </c>
      <c r="I82">
        <v>56</v>
      </c>
      <c r="J82">
        <v>-7</v>
      </c>
      <c r="K82">
        <v>97</v>
      </c>
      <c r="L82">
        <v>2.9833333333333334</v>
      </c>
      <c r="M82">
        <v>179</v>
      </c>
      <c r="N82">
        <v>36</v>
      </c>
      <c r="O82">
        <v>67</v>
      </c>
    </row>
    <row r="83" spans="1:15" hidden="1" x14ac:dyDescent="0.3">
      <c r="A83">
        <v>870</v>
      </c>
      <c r="B83" t="s">
        <v>1394</v>
      </c>
      <c r="C83" t="s">
        <v>1395</v>
      </c>
      <c r="E83" t="s">
        <v>5</v>
      </c>
      <c r="F83">
        <v>1971</v>
      </c>
      <c r="G83">
        <v>133</v>
      </c>
      <c r="H83">
        <v>76</v>
      </c>
      <c r="I83">
        <v>41</v>
      </c>
      <c r="J83">
        <v>-9</v>
      </c>
      <c r="K83">
        <v>39</v>
      </c>
      <c r="L83">
        <v>8.5166666666666675</v>
      </c>
      <c r="M83">
        <v>511</v>
      </c>
      <c r="N83">
        <v>7</v>
      </c>
      <c r="O83">
        <v>66</v>
      </c>
    </row>
    <row r="84" spans="1:15" hidden="1" x14ac:dyDescent="0.3">
      <c r="A84">
        <v>872</v>
      </c>
      <c r="B84" t="s">
        <v>1398</v>
      </c>
      <c r="C84" t="s">
        <v>977</v>
      </c>
      <c r="E84" t="s">
        <v>5</v>
      </c>
      <c r="F84">
        <v>1971</v>
      </c>
      <c r="G84">
        <v>135</v>
      </c>
      <c r="H84">
        <v>92</v>
      </c>
      <c r="I84">
        <v>69</v>
      </c>
      <c r="J84">
        <v>-6</v>
      </c>
      <c r="K84">
        <v>23</v>
      </c>
      <c r="L84">
        <v>8.5166666666666675</v>
      </c>
      <c r="M84">
        <v>511</v>
      </c>
      <c r="N84">
        <v>30</v>
      </c>
      <c r="O84">
        <v>65</v>
      </c>
    </row>
    <row r="85" spans="1:15" hidden="1" x14ac:dyDescent="0.3">
      <c r="A85">
        <v>875</v>
      </c>
      <c r="B85" t="s">
        <v>1403</v>
      </c>
      <c r="C85" t="s">
        <v>1331</v>
      </c>
      <c r="E85" t="s">
        <v>5</v>
      </c>
      <c r="F85">
        <v>1971</v>
      </c>
      <c r="G85">
        <v>147</v>
      </c>
      <c r="H85">
        <v>59</v>
      </c>
      <c r="I85">
        <v>56</v>
      </c>
      <c r="J85">
        <v>-7</v>
      </c>
      <c r="K85">
        <v>97</v>
      </c>
      <c r="L85">
        <v>3.3</v>
      </c>
      <c r="M85">
        <v>198</v>
      </c>
      <c r="N85">
        <v>6</v>
      </c>
      <c r="O85">
        <v>67</v>
      </c>
    </row>
    <row r="86" spans="1:15" hidden="1" x14ac:dyDescent="0.3">
      <c r="A86">
        <v>876</v>
      </c>
      <c r="B86" t="s">
        <v>1404</v>
      </c>
      <c r="C86" t="s">
        <v>1314</v>
      </c>
      <c r="E86" t="s">
        <v>5</v>
      </c>
      <c r="F86">
        <v>1971</v>
      </c>
      <c r="G86">
        <v>170</v>
      </c>
      <c r="H86">
        <v>89</v>
      </c>
      <c r="I86">
        <v>32</v>
      </c>
      <c r="J86">
        <v>-7</v>
      </c>
      <c r="K86">
        <v>87</v>
      </c>
      <c r="L86">
        <v>3.6833333333333331</v>
      </c>
      <c r="M86">
        <v>221</v>
      </c>
      <c r="N86">
        <v>0</v>
      </c>
      <c r="O86">
        <v>67</v>
      </c>
    </row>
    <row r="87" spans="1:15" hidden="1" x14ac:dyDescent="0.3">
      <c r="A87">
        <v>877</v>
      </c>
      <c r="B87" t="s">
        <v>1405</v>
      </c>
      <c r="C87" t="s">
        <v>1314</v>
      </c>
      <c r="E87" t="s">
        <v>5</v>
      </c>
      <c r="F87">
        <v>1971</v>
      </c>
      <c r="G87">
        <v>81</v>
      </c>
      <c r="H87">
        <v>86</v>
      </c>
      <c r="I87">
        <v>44</v>
      </c>
      <c r="J87">
        <v>-8</v>
      </c>
      <c r="K87">
        <v>75</v>
      </c>
      <c r="L87">
        <v>4.916666666666667</v>
      </c>
      <c r="M87">
        <v>295</v>
      </c>
      <c r="N87">
        <v>40</v>
      </c>
      <c r="O87">
        <v>73</v>
      </c>
    </row>
    <row r="88" spans="1:15" x14ac:dyDescent="0.3">
      <c r="A88">
        <v>880</v>
      </c>
      <c r="B88" t="s">
        <v>595</v>
      </c>
      <c r="C88" t="s">
        <v>977</v>
      </c>
      <c r="E88" t="s">
        <v>5</v>
      </c>
      <c r="F88">
        <v>1971</v>
      </c>
      <c r="G88">
        <v>127</v>
      </c>
      <c r="H88">
        <v>62</v>
      </c>
      <c r="I88">
        <v>39</v>
      </c>
      <c r="J88">
        <v>-8</v>
      </c>
      <c r="K88">
        <v>34</v>
      </c>
      <c r="L88">
        <v>3.6833333333333331</v>
      </c>
      <c r="M88">
        <v>221</v>
      </c>
      <c r="N88">
        <v>21</v>
      </c>
      <c r="O88">
        <v>71</v>
      </c>
    </row>
    <row r="89" spans="1:15" hidden="1" x14ac:dyDescent="0.3">
      <c r="A89">
        <v>881</v>
      </c>
      <c r="B89" t="s">
        <v>1408</v>
      </c>
      <c r="C89" t="s">
        <v>1395</v>
      </c>
      <c r="E89" t="s">
        <v>5</v>
      </c>
      <c r="F89">
        <v>1971</v>
      </c>
      <c r="G89">
        <v>141</v>
      </c>
      <c r="H89">
        <v>63</v>
      </c>
      <c r="I89">
        <v>41</v>
      </c>
      <c r="J89">
        <v>-10</v>
      </c>
      <c r="K89">
        <v>80</v>
      </c>
      <c r="L89">
        <v>9.6833333333333336</v>
      </c>
      <c r="M89">
        <v>581</v>
      </c>
      <c r="N89">
        <v>0</v>
      </c>
      <c r="O89">
        <v>43</v>
      </c>
    </row>
    <row r="90" spans="1:15" hidden="1" x14ac:dyDescent="0.3">
      <c r="A90">
        <v>882</v>
      </c>
      <c r="B90" t="s">
        <v>1409</v>
      </c>
      <c r="C90" t="s">
        <v>1358</v>
      </c>
      <c r="E90" t="s">
        <v>5</v>
      </c>
      <c r="F90">
        <v>1971</v>
      </c>
      <c r="G90">
        <v>124</v>
      </c>
      <c r="H90">
        <v>71</v>
      </c>
      <c r="I90">
        <v>46</v>
      </c>
      <c r="J90">
        <v>-9</v>
      </c>
      <c r="K90">
        <v>41</v>
      </c>
      <c r="L90">
        <v>2.9</v>
      </c>
      <c r="M90">
        <v>174</v>
      </c>
      <c r="N90">
        <v>21</v>
      </c>
      <c r="O90">
        <v>50</v>
      </c>
    </row>
    <row r="91" spans="1:15" hidden="1" x14ac:dyDescent="0.3">
      <c r="A91">
        <v>883</v>
      </c>
      <c r="B91" t="s">
        <v>1410</v>
      </c>
      <c r="C91" t="s">
        <v>4</v>
      </c>
      <c r="E91" t="s">
        <v>5</v>
      </c>
      <c r="F91">
        <v>1972</v>
      </c>
      <c r="G91">
        <v>114</v>
      </c>
      <c r="H91">
        <v>59</v>
      </c>
      <c r="I91">
        <v>63</v>
      </c>
      <c r="J91">
        <v>-11</v>
      </c>
      <c r="K91">
        <v>89</v>
      </c>
      <c r="L91">
        <v>5.7</v>
      </c>
      <c r="M91">
        <v>342</v>
      </c>
      <c r="N91">
        <v>10</v>
      </c>
      <c r="O91">
        <v>64</v>
      </c>
    </row>
    <row r="92" spans="1:15" hidden="1" x14ac:dyDescent="0.3">
      <c r="A92">
        <v>886</v>
      </c>
      <c r="B92" t="s">
        <v>1413</v>
      </c>
      <c r="C92" t="s">
        <v>305</v>
      </c>
      <c r="E92" t="s">
        <v>5</v>
      </c>
      <c r="F92">
        <v>1972</v>
      </c>
      <c r="G92">
        <v>171</v>
      </c>
      <c r="H92">
        <v>46</v>
      </c>
      <c r="I92">
        <v>54</v>
      </c>
      <c r="J92">
        <v>-10</v>
      </c>
      <c r="K92">
        <v>80</v>
      </c>
      <c r="L92">
        <v>3.1166666666666667</v>
      </c>
      <c r="M92">
        <v>187</v>
      </c>
      <c r="N92">
        <v>19</v>
      </c>
      <c r="O92">
        <v>71</v>
      </c>
    </row>
    <row r="93" spans="1:15" hidden="1" x14ac:dyDescent="0.3">
      <c r="A93">
        <v>887</v>
      </c>
      <c r="B93" t="s">
        <v>1414</v>
      </c>
      <c r="C93" t="s">
        <v>201</v>
      </c>
      <c r="E93" t="s">
        <v>5</v>
      </c>
      <c r="F93">
        <v>1972</v>
      </c>
      <c r="G93">
        <v>100</v>
      </c>
      <c r="H93">
        <v>45</v>
      </c>
      <c r="I93">
        <v>49</v>
      </c>
      <c r="J93">
        <v>-10</v>
      </c>
      <c r="K93">
        <v>55</v>
      </c>
      <c r="L93">
        <v>4.2333333333333334</v>
      </c>
      <c r="M93">
        <v>254</v>
      </c>
      <c r="N93">
        <v>17</v>
      </c>
      <c r="O93">
        <v>74</v>
      </c>
    </row>
    <row r="94" spans="1:15" hidden="1" x14ac:dyDescent="0.3">
      <c r="A94">
        <v>888</v>
      </c>
      <c r="B94" t="s">
        <v>1415</v>
      </c>
      <c r="C94" t="s">
        <v>1416</v>
      </c>
      <c r="E94" t="s">
        <v>5</v>
      </c>
      <c r="F94">
        <v>1972</v>
      </c>
      <c r="G94">
        <v>139</v>
      </c>
      <c r="H94">
        <v>67</v>
      </c>
      <c r="I94">
        <v>57</v>
      </c>
      <c r="J94">
        <v>-10</v>
      </c>
      <c r="K94">
        <v>74</v>
      </c>
      <c r="L94">
        <v>3.5333333333333332</v>
      </c>
      <c r="M94">
        <v>212</v>
      </c>
      <c r="N94">
        <v>34</v>
      </c>
      <c r="O94">
        <v>75</v>
      </c>
    </row>
    <row r="95" spans="1:15" hidden="1" x14ac:dyDescent="0.3">
      <c r="A95">
        <v>889</v>
      </c>
      <c r="B95" t="s">
        <v>1417</v>
      </c>
      <c r="C95" t="s">
        <v>1418</v>
      </c>
      <c r="E95" t="s">
        <v>5</v>
      </c>
      <c r="F95">
        <v>1972</v>
      </c>
      <c r="G95">
        <v>123</v>
      </c>
      <c r="H95">
        <v>51</v>
      </c>
      <c r="I95">
        <v>65</v>
      </c>
      <c r="J95">
        <v>-17</v>
      </c>
      <c r="K95">
        <v>83</v>
      </c>
      <c r="L95">
        <v>4.2</v>
      </c>
      <c r="M95">
        <v>252</v>
      </c>
      <c r="N95">
        <v>69</v>
      </c>
      <c r="O95">
        <v>77</v>
      </c>
    </row>
    <row r="96" spans="1:15" hidden="1" x14ac:dyDescent="0.3">
      <c r="A96">
        <v>891</v>
      </c>
      <c r="B96" t="s">
        <v>1421</v>
      </c>
      <c r="C96" t="s">
        <v>1422</v>
      </c>
      <c r="E96" t="s">
        <v>5</v>
      </c>
      <c r="F96">
        <v>1972</v>
      </c>
      <c r="G96">
        <v>134</v>
      </c>
      <c r="H96">
        <v>51</v>
      </c>
      <c r="I96">
        <v>45</v>
      </c>
      <c r="J96">
        <v>-16</v>
      </c>
      <c r="K96">
        <v>56</v>
      </c>
      <c r="L96">
        <v>1.7</v>
      </c>
      <c r="M96">
        <v>102</v>
      </c>
      <c r="N96">
        <v>13</v>
      </c>
      <c r="O96">
        <v>29</v>
      </c>
    </row>
    <row r="97" spans="1:15" hidden="1" x14ac:dyDescent="0.3">
      <c r="A97">
        <v>892</v>
      </c>
      <c r="B97" t="s">
        <v>1423</v>
      </c>
      <c r="C97" t="s">
        <v>1424</v>
      </c>
      <c r="E97" t="s">
        <v>5</v>
      </c>
      <c r="F97">
        <v>1972</v>
      </c>
      <c r="G97">
        <v>161</v>
      </c>
      <c r="H97">
        <v>84</v>
      </c>
      <c r="I97">
        <v>26</v>
      </c>
      <c r="J97">
        <v>-7</v>
      </c>
      <c r="K97">
        <v>46</v>
      </c>
      <c r="L97">
        <v>2.6166666666666667</v>
      </c>
      <c r="M97">
        <v>157</v>
      </c>
      <c r="N97">
        <v>0</v>
      </c>
      <c r="O97">
        <v>56</v>
      </c>
    </row>
    <row r="98" spans="1:15" hidden="1" x14ac:dyDescent="0.3">
      <c r="A98">
        <v>895</v>
      </c>
      <c r="B98" t="s">
        <v>1427</v>
      </c>
      <c r="C98" t="s">
        <v>526</v>
      </c>
      <c r="E98" t="s">
        <v>5</v>
      </c>
      <c r="F98">
        <v>1972</v>
      </c>
      <c r="G98">
        <v>109</v>
      </c>
      <c r="H98">
        <v>78</v>
      </c>
      <c r="I98">
        <v>45</v>
      </c>
      <c r="J98">
        <v>-9</v>
      </c>
      <c r="K98">
        <v>51</v>
      </c>
      <c r="L98">
        <v>4.2</v>
      </c>
      <c r="M98">
        <v>252</v>
      </c>
      <c r="N98">
        <v>44</v>
      </c>
      <c r="O98">
        <v>55</v>
      </c>
    </row>
    <row r="99" spans="1:15" hidden="1" x14ac:dyDescent="0.3">
      <c r="A99">
        <v>897</v>
      </c>
      <c r="B99" t="s">
        <v>1430</v>
      </c>
      <c r="C99" t="s">
        <v>201</v>
      </c>
      <c r="E99" t="s">
        <v>5</v>
      </c>
      <c r="F99">
        <v>1972</v>
      </c>
      <c r="G99">
        <v>161</v>
      </c>
      <c r="H99">
        <v>56</v>
      </c>
      <c r="I99">
        <v>44</v>
      </c>
      <c r="J99">
        <v>-12</v>
      </c>
      <c r="K99">
        <v>50</v>
      </c>
      <c r="L99">
        <v>3.2333333333333334</v>
      </c>
      <c r="M99">
        <v>194</v>
      </c>
      <c r="N99">
        <v>5</v>
      </c>
      <c r="O99">
        <v>64</v>
      </c>
    </row>
    <row r="100" spans="1:15" hidden="1" x14ac:dyDescent="0.3">
      <c r="A100">
        <v>898</v>
      </c>
      <c r="B100" t="s">
        <v>1431</v>
      </c>
      <c r="C100" t="s">
        <v>1432</v>
      </c>
      <c r="E100" t="s">
        <v>5</v>
      </c>
      <c r="F100">
        <v>1972</v>
      </c>
      <c r="G100">
        <v>128</v>
      </c>
      <c r="H100">
        <v>69</v>
      </c>
      <c r="I100">
        <v>56</v>
      </c>
      <c r="J100">
        <v>-11</v>
      </c>
      <c r="K100">
        <v>75</v>
      </c>
      <c r="L100">
        <v>5.75</v>
      </c>
      <c r="M100">
        <v>345</v>
      </c>
      <c r="N100">
        <v>53</v>
      </c>
      <c r="O100">
        <v>63</v>
      </c>
    </row>
    <row r="101" spans="1:15" hidden="1" x14ac:dyDescent="0.3">
      <c r="A101">
        <v>899</v>
      </c>
      <c r="B101" t="s">
        <v>1433</v>
      </c>
      <c r="C101" t="s">
        <v>1434</v>
      </c>
      <c r="E101" t="s">
        <v>5</v>
      </c>
      <c r="F101">
        <v>1972</v>
      </c>
      <c r="G101">
        <v>106</v>
      </c>
      <c r="H101">
        <v>60</v>
      </c>
      <c r="I101">
        <v>65</v>
      </c>
      <c r="J101">
        <v>-13</v>
      </c>
      <c r="K101">
        <v>91</v>
      </c>
      <c r="L101">
        <v>3.7833333333333332</v>
      </c>
      <c r="M101">
        <v>227</v>
      </c>
      <c r="N101">
        <v>22</v>
      </c>
      <c r="O101">
        <v>75</v>
      </c>
    </row>
    <row r="102" spans="1:15" hidden="1" x14ac:dyDescent="0.3">
      <c r="A102">
        <v>901</v>
      </c>
      <c r="B102" t="s">
        <v>1436</v>
      </c>
      <c r="C102" t="s">
        <v>1374</v>
      </c>
      <c r="E102" t="s">
        <v>5</v>
      </c>
      <c r="F102">
        <v>1972</v>
      </c>
      <c r="G102">
        <v>134</v>
      </c>
      <c r="H102">
        <v>75</v>
      </c>
      <c r="I102">
        <v>29</v>
      </c>
      <c r="J102">
        <v>-9</v>
      </c>
      <c r="K102">
        <v>35</v>
      </c>
      <c r="L102">
        <v>3.5</v>
      </c>
      <c r="M102">
        <v>210</v>
      </c>
      <c r="N102">
        <v>5</v>
      </c>
      <c r="O102">
        <v>66</v>
      </c>
    </row>
    <row r="103" spans="1:15" hidden="1" x14ac:dyDescent="0.3">
      <c r="A103">
        <v>903</v>
      </c>
      <c r="B103" t="s">
        <v>1438</v>
      </c>
      <c r="C103" t="s">
        <v>305</v>
      </c>
      <c r="E103" t="s">
        <v>5</v>
      </c>
      <c r="F103">
        <v>1972</v>
      </c>
      <c r="G103">
        <v>86</v>
      </c>
      <c r="H103">
        <v>22</v>
      </c>
      <c r="I103">
        <v>54</v>
      </c>
      <c r="J103">
        <v>-18</v>
      </c>
      <c r="K103">
        <v>31</v>
      </c>
      <c r="L103">
        <v>3.15</v>
      </c>
      <c r="M103">
        <v>189</v>
      </c>
      <c r="N103">
        <v>74</v>
      </c>
      <c r="O103">
        <v>51</v>
      </c>
    </row>
    <row r="104" spans="1:15" hidden="1" x14ac:dyDescent="0.3">
      <c r="A104">
        <v>905</v>
      </c>
      <c r="B104" t="s">
        <v>1442</v>
      </c>
      <c r="C104" t="s">
        <v>1395</v>
      </c>
      <c r="E104" t="s">
        <v>5</v>
      </c>
      <c r="F104">
        <v>1972</v>
      </c>
      <c r="G104">
        <v>81</v>
      </c>
      <c r="H104">
        <v>60</v>
      </c>
      <c r="I104">
        <v>22</v>
      </c>
      <c r="J104">
        <v>-11</v>
      </c>
      <c r="K104">
        <v>25</v>
      </c>
      <c r="L104">
        <v>1.8683333333333333E-2</v>
      </c>
      <c r="M104">
        <v>1.121</v>
      </c>
      <c r="N104">
        <v>27</v>
      </c>
      <c r="O104">
        <v>47</v>
      </c>
    </row>
    <row r="105" spans="1:15" hidden="1" x14ac:dyDescent="0.3">
      <c r="A105">
        <v>906</v>
      </c>
      <c r="B105" t="s">
        <v>1443</v>
      </c>
      <c r="C105" t="s">
        <v>1418</v>
      </c>
      <c r="E105" t="s">
        <v>5</v>
      </c>
      <c r="F105">
        <v>1972</v>
      </c>
      <c r="G105">
        <v>131</v>
      </c>
      <c r="H105">
        <v>58</v>
      </c>
      <c r="I105">
        <v>67</v>
      </c>
      <c r="J105">
        <v>-10</v>
      </c>
      <c r="K105">
        <v>82</v>
      </c>
      <c r="L105">
        <v>3.5166666666666666</v>
      </c>
      <c r="M105">
        <v>211</v>
      </c>
      <c r="N105">
        <v>22</v>
      </c>
      <c r="O105">
        <v>69</v>
      </c>
    </row>
    <row r="106" spans="1:15" hidden="1" x14ac:dyDescent="0.3">
      <c r="A106">
        <v>907</v>
      </c>
      <c r="B106" t="s">
        <v>1444</v>
      </c>
      <c r="C106" t="s">
        <v>1416</v>
      </c>
      <c r="E106" t="s">
        <v>5</v>
      </c>
      <c r="F106">
        <v>1972</v>
      </c>
      <c r="G106">
        <v>99</v>
      </c>
      <c r="H106">
        <v>57</v>
      </c>
      <c r="I106">
        <v>56</v>
      </c>
      <c r="J106">
        <v>-12</v>
      </c>
      <c r="K106">
        <v>58</v>
      </c>
      <c r="L106">
        <v>4.1833333333333336</v>
      </c>
      <c r="M106">
        <v>251</v>
      </c>
      <c r="N106">
        <v>36</v>
      </c>
      <c r="O106">
        <v>56</v>
      </c>
    </row>
    <row r="107" spans="1:15" hidden="1" x14ac:dyDescent="0.3">
      <c r="A107">
        <v>909</v>
      </c>
      <c r="B107" t="s">
        <v>1446</v>
      </c>
      <c r="C107" t="s">
        <v>478</v>
      </c>
      <c r="E107" t="s">
        <v>5</v>
      </c>
      <c r="F107">
        <v>1972</v>
      </c>
      <c r="G107">
        <v>109</v>
      </c>
      <c r="H107">
        <v>78</v>
      </c>
      <c r="I107">
        <v>44</v>
      </c>
      <c r="J107">
        <v>-5</v>
      </c>
      <c r="K107">
        <v>61</v>
      </c>
      <c r="L107">
        <v>3.5333333333333332</v>
      </c>
      <c r="M107">
        <v>212</v>
      </c>
      <c r="N107">
        <v>14</v>
      </c>
      <c r="O107">
        <v>47</v>
      </c>
    </row>
    <row r="108" spans="1:15" hidden="1" x14ac:dyDescent="0.3">
      <c r="A108">
        <v>910</v>
      </c>
      <c r="B108" t="s">
        <v>1447</v>
      </c>
      <c r="C108" t="s">
        <v>1416</v>
      </c>
      <c r="E108" t="s">
        <v>5</v>
      </c>
      <c r="F108">
        <v>1972</v>
      </c>
      <c r="G108">
        <v>143</v>
      </c>
      <c r="H108">
        <v>63</v>
      </c>
      <c r="I108">
        <v>57</v>
      </c>
      <c r="J108">
        <v>-12</v>
      </c>
      <c r="K108">
        <v>87</v>
      </c>
      <c r="L108">
        <v>4.3</v>
      </c>
      <c r="M108">
        <v>258</v>
      </c>
      <c r="N108">
        <v>49</v>
      </c>
      <c r="O108">
        <v>65</v>
      </c>
    </row>
    <row r="109" spans="1:15" x14ac:dyDescent="0.3">
      <c r="A109">
        <v>911</v>
      </c>
      <c r="B109" t="s">
        <v>1448</v>
      </c>
      <c r="C109" t="s">
        <v>1449</v>
      </c>
      <c r="E109" t="s">
        <v>5</v>
      </c>
      <c r="F109">
        <v>1972</v>
      </c>
      <c r="G109">
        <v>125</v>
      </c>
      <c r="H109">
        <v>54</v>
      </c>
      <c r="I109">
        <v>68</v>
      </c>
      <c r="J109">
        <v>-10</v>
      </c>
      <c r="K109">
        <v>96</v>
      </c>
      <c r="L109">
        <v>5.95</v>
      </c>
      <c r="M109">
        <v>357</v>
      </c>
      <c r="N109">
        <v>22</v>
      </c>
      <c r="O109">
        <v>69</v>
      </c>
    </row>
    <row r="110" spans="1:15" hidden="1" x14ac:dyDescent="0.3">
      <c r="A110">
        <v>912</v>
      </c>
      <c r="B110" t="s">
        <v>1450</v>
      </c>
      <c r="C110" t="s">
        <v>142</v>
      </c>
      <c r="E110" t="s">
        <v>5</v>
      </c>
      <c r="F110">
        <v>1973</v>
      </c>
      <c r="G110">
        <v>102</v>
      </c>
      <c r="H110">
        <v>72</v>
      </c>
      <c r="I110">
        <v>50</v>
      </c>
      <c r="J110">
        <v>-9</v>
      </c>
      <c r="K110">
        <v>18</v>
      </c>
      <c r="L110">
        <v>6.45</v>
      </c>
      <c r="M110">
        <v>387</v>
      </c>
      <c r="N110">
        <v>1</v>
      </c>
      <c r="O110">
        <v>57</v>
      </c>
    </row>
    <row r="111" spans="1:15" hidden="1" x14ac:dyDescent="0.3">
      <c r="A111">
        <v>913</v>
      </c>
      <c r="B111" t="s">
        <v>1451</v>
      </c>
      <c r="C111" t="s">
        <v>526</v>
      </c>
      <c r="E111" t="s">
        <v>5</v>
      </c>
      <c r="F111">
        <v>1973</v>
      </c>
      <c r="G111">
        <v>136</v>
      </c>
      <c r="H111">
        <v>55</v>
      </c>
      <c r="I111">
        <v>43</v>
      </c>
      <c r="J111">
        <v>-6</v>
      </c>
      <c r="K111">
        <v>41</v>
      </c>
      <c r="L111">
        <v>4.5333333333333332</v>
      </c>
      <c r="M111">
        <v>272</v>
      </c>
      <c r="N111">
        <v>67</v>
      </c>
      <c r="O111">
        <v>72</v>
      </c>
    </row>
    <row r="112" spans="1:15" hidden="1" x14ac:dyDescent="0.3">
      <c r="A112">
        <v>914</v>
      </c>
      <c r="B112" t="s">
        <v>1452</v>
      </c>
      <c r="C112" t="s">
        <v>1416</v>
      </c>
      <c r="E112" t="s">
        <v>5</v>
      </c>
      <c r="F112">
        <v>1973</v>
      </c>
      <c r="G112">
        <v>60</v>
      </c>
      <c r="H112">
        <v>22</v>
      </c>
      <c r="I112">
        <v>23</v>
      </c>
      <c r="J112">
        <v>-13</v>
      </c>
      <c r="K112">
        <v>18</v>
      </c>
      <c r="L112">
        <v>3.5666666666666669</v>
      </c>
      <c r="M112">
        <v>214</v>
      </c>
      <c r="N112">
        <v>95</v>
      </c>
      <c r="O112">
        <v>66</v>
      </c>
    </row>
    <row r="113" spans="1:15" hidden="1" x14ac:dyDescent="0.3">
      <c r="A113">
        <v>915</v>
      </c>
      <c r="B113" t="s">
        <v>1453</v>
      </c>
      <c r="C113" t="s">
        <v>1454</v>
      </c>
      <c r="E113" t="s">
        <v>5</v>
      </c>
      <c r="F113">
        <v>1973</v>
      </c>
      <c r="G113">
        <v>161</v>
      </c>
      <c r="H113">
        <v>43</v>
      </c>
      <c r="I113">
        <v>31</v>
      </c>
      <c r="J113">
        <v>-10</v>
      </c>
      <c r="K113">
        <v>22</v>
      </c>
      <c r="L113">
        <v>4.45</v>
      </c>
      <c r="M113">
        <v>267</v>
      </c>
      <c r="N113">
        <v>39</v>
      </c>
      <c r="O113">
        <v>78</v>
      </c>
    </row>
    <row r="114" spans="1:15" hidden="1" x14ac:dyDescent="0.3">
      <c r="A114">
        <v>916</v>
      </c>
      <c r="B114" t="s">
        <v>1455</v>
      </c>
      <c r="C114" t="s">
        <v>1358</v>
      </c>
      <c r="E114" t="s">
        <v>5</v>
      </c>
      <c r="F114">
        <v>1973</v>
      </c>
      <c r="G114">
        <v>120</v>
      </c>
      <c r="H114">
        <v>48</v>
      </c>
      <c r="I114">
        <v>36</v>
      </c>
      <c r="J114">
        <v>-12</v>
      </c>
      <c r="K114">
        <v>36</v>
      </c>
      <c r="L114">
        <v>6.9</v>
      </c>
      <c r="M114">
        <v>414</v>
      </c>
      <c r="N114">
        <v>52</v>
      </c>
      <c r="O114">
        <v>70</v>
      </c>
    </row>
    <row r="115" spans="1:15" hidden="1" x14ac:dyDescent="0.3">
      <c r="A115">
        <v>917</v>
      </c>
      <c r="B115" t="s">
        <v>1456</v>
      </c>
      <c r="C115" t="s">
        <v>1457</v>
      </c>
      <c r="E115" t="s">
        <v>5</v>
      </c>
      <c r="F115">
        <v>1973</v>
      </c>
      <c r="G115">
        <v>117</v>
      </c>
      <c r="H115">
        <v>85</v>
      </c>
      <c r="I115">
        <v>28</v>
      </c>
      <c r="J115">
        <v>-8</v>
      </c>
      <c r="K115">
        <v>44</v>
      </c>
      <c r="L115">
        <v>9.3166666666666664</v>
      </c>
      <c r="M115">
        <v>559</v>
      </c>
      <c r="N115">
        <v>1</v>
      </c>
      <c r="O115">
        <v>71</v>
      </c>
    </row>
    <row r="116" spans="1:15" hidden="1" x14ac:dyDescent="0.3">
      <c r="A116">
        <v>918</v>
      </c>
      <c r="B116" t="s">
        <v>1458</v>
      </c>
      <c r="C116" t="s">
        <v>1358</v>
      </c>
      <c r="E116" t="s">
        <v>5</v>
      </c>
      <c r="F116">
        <v>1973</v>
      </c>
      <c r="G116">
        <v>124</v>
      </c>
      <c r="H116">
        <v>54</v>
      </c>
      <c r="I116">
        <v>47</v>
      </c>
      <c r="J116">
        <v>-10</v>
      </c>
      <c r="K116">
        <v>78</v>
      </c>
      <c r="L116">
        <v>6.3833333333333337</v>
      </c>
      <c r="M116">
        <v>383</v>
      </c>
      <c r="N116">
        <v>2</v>
      </c>
      <c r="O116">
        <v>73</v>
      </c>
    </row>
    <row r="117" spans="1:15" hidden="1" x14ac:dyDescent="0.3">
      <c r="A117">
        <v>920</v>
      </c>
      <c r="B117" t="s">
        <v>1460</v>
      </c>
      <c r="C117" t="s">
        <v>1358</v>
      </c>
      <c r="E117" t="s">
        <v>5</v>
      </c>
      <c r="F117">
        <v>1973</v>
      </c>
      <c r="G117">
        <v>116</v>
      </c>
      <c r="H117">
        <v>22</v>
      </c>
      <c r="I117">
        <v>28</v>
      </c>
      <c r="J117">
        <v>-14</v>
      </c>
      <c r="K117">
        <v>18</v>
      </c>
      <c r="L117">
        <v>4.7333333333333334</v>
      </c>
      <c r="M117">
        <v>284</v>
      </c>
      <c r="N117">
        <v>77</v>
      </c>
      <c r="O117">
        <v>66</v>
      </c>
    </row>
    <row r="118" spans="1:15" hidden="1" x14ac:dyDescent="0.3">
      <c r="A118">
        <v>921</v>
      </c>
      <c r="B118" t="s">
        <v>1461</v>
      </c>
      <c r="C118" t="s">
        <v>1462</v>
      </c>
      <c r="E118" t="s">
        <v>5</v>
      </c>
      <c r="F118">
        <v>1973</v>
      </c>
      <c r="G118">
        <v>81</v>
      </c>
      <c r="H118">
        <v>64</v>
      </c>
      <c r="I118">
        <v>55</v>
      </c>
      <c r="J118">
        <v>-10</v>
      </c>
      <c r="K118">
        <v>61</v>
      </c>
      <c r="L118">
        <v>3.8333333333333335</v>
      </c>
      <c r="M118">
        <v>230</v>
      </c>
      <c r="N118">
        <v>0</v>
      </c>
      <c r="O118">
        <v>74</v>
      </c>
    </row>
    <row r="119" spans="1:15" hidden="1" x14ac:dyDescent="0.3">
      <c r="A119">
        <v>923</v>
      </c>
      <c r="B119" t="s">
        <v>1465</v>
      </c>
      <c r="C119" t="s">
        <v>1358</v>
      </c>
      <c r="E119" t="s">
        <v>5</v>
      </c>
      <c r="F119">
        <v>1973</v>
      </c>
      <c r="G119">
        <v>73</v>
      </c>
      <c r="H119">
        <v>30</v>
      </c>
      <c r="I119">
        <v>36</v>
      </c>
      <c r="J119">
        <v>-15</v>
      </c>
      <c r="K119">
        <v>13</v>
      </c>
      <c r="L119">
        <v>7.8166666666666664</v>
      </c>
      <c r="M119">
        <v>469</v>
      </c>
      <c r="N119">
        <v>86</v>
      </c>
      <c r="O119">
        <v>65</v>
      </c>
    </row>
    <row r="120" spans="1:15" hidden="1" x14ac:dyDescent="0.3">
      <c r="A120">
        <v>924</v>
      </c>
      <c r="B120" t="s">
        <v>1466</v>
      </c>
      <c r="C120" t="s">
        <v>1467</v>
      </c>
      <c r="E120" t="s">
        <v>5</v>
      </c>
      <c r="F120">
        <v>1973</v>
      </c>
      <c r="G120">
        <v>85</v>
      </c>
      <c r="H120">
        <v>60</v>
      </c>
      <c r="I120">
        <v>27</v>
      </c>
      <c r="J120">
        <v>-10</v>
      </c>
      <c r="K120">
        <v>29</v>
      </c>
      <c r="L120">
        <v>9.5833333333333339</v>
      </c>
      <c r="M120">
        <v>575</v>
      </c>
      <c r="N120">
        <v>2</v>
      </c>
      <c r="O120">
        <v>41</v>
      </c>
    </row>
    <row r="121" spans="1:15" x14ac:dyDescent="0.3">
      <c r="A121">
        <v>925</v>
      </c>
      <c r="B121" t="s">
        <v>1468</v>
      </c>
      <c r="C121" t="s">
        <v>487</v>
      </c>
      <c r="E121" t="s">
        <v>5</v>
      </c>
      <c r="F121">
        <v>1973</v>
      </c>
      <c r="G121">
        <v>125</v>
      </c>
      <c r="H121">
        <v>60</v>
      </c>
      <c r="I121">
        <v>48</v>
      </c>
      <c r="J121">
        <v>-9</v>
      </c>
      <c r="K121">
        <v>67</v>
      </c>
      <c r="L121">
        <v>5.2166666666666668</v>
      </c>
      <c r="M121">
        <v>313</v>
      </c>
      <c r="N121">
        <v>8</v>
      </c>
      <c r="O121">
        <v>71</v>
      </c>
    </row>
    <row r="122" spans="1:15" hidden="1" x14ac:dyDescent="0.3">
      <c r="A122">
        <v>927</v>
      </c>
      <c r="B122" t="s">
        <v>1471</v>
      </c>
      <c r="C122" t="s">
        <v>1416</v>
      </c>
      <c r="E122" t="s">
        <v>5</v>
      </c>
      <c r="F122">
        <v>1973</v>
      </c>
      <c r="G122">
        <v>111</v>
      </c>
      <c r="H122">
        <v>40</v>
      </c>
      <c r="I122">
        <v>63</v>
      </c>
      <c r="J122">
        <v>-13</v>
      </c>
      <c r="K122">
        <v>73</v>
      </c>
      <c r="L122">
        <v>2.8833333333333333</v>
      </c>
      <c r="M122">
        <v>173</v>
      </c>
      <c r="N122">
        <v>54</v>
      </c>
      <c r="O122">
        <v>62</v>
      </c>
    </row>
    <row r="123" spans="1:15" hidden="1" x14ac:dyDescent="0.3">
      <c r="A123">
        <v>928</v>
      </c>
      <c r="B123" t="s">
        <v>1472</v>
      </c>
      <c r="C123" t="s">
        <v>1473</v>
      </c>
      <c r="E123" t="s">
        <v>5</v>
      </c>
      <c r="F123">
        <v>1973</v>
      </c>
      <c r="G123">
        <v>140</v>
      </c>
      <c r="H123">
        <v>40</v>
      </c>
      <c r="I123">
        <v>51</v>
      </c>
      <c r="J123">
        <v>-13</v>
      </c>
      <c r="K123">
        <v>23</v>
      </c>
      <c r="L123">
        <v>2.5</v>
      </c>
      <c r="M123">
        <v>150</v>
      </c>
      <c r="N123">
        <v>25</v>
      </c>
      <c r="O123">
        <v>74</v>
      </c>
    </row>
    <row r="124" spans="1:15" hidden="1" x14ac:dyDescent="0.3">
      <c r="A124">
        <v>933</v>
      </c>
      <c r="B124" t="s">
        <v>1479</v>
      </c>
      <c r="C124" t="s">
        <v>1480</v>
      </c>
      <c r="E124" t="s">
        <v>5</v>
      </c>
      <c r="F124">
        <v>1973</v>
      </c>
      <c r="G124">
        <v>83</v>
      </c>
      <c r="H124">
        <v>45</v>
      </c>
      <c r="I124">
        <v>60</v>
      </c>
      <c r="J124">
        <v>-10</v>
      </c>
      <c r="K124">
        <v>80</v>
      </c>
      <c r="L124">
        <v>4.416666666666667</v>
      </c>
      <c r="M124">
        <v>265</v>
      </c>
      <c r="N124">
        <v>37</v>
      </c>
      <c r="O124">
        <v>75</v>
      </c>
    </row>
    <row r="125" spans="1:15" hidden="1" x14ac:dyDescent="0.3">
      <c r="A125">
        <v>934</v>
      </c>
      <c r="B125" t="s">
        <v>1481</v>
      </c>
      <c r="C125" t="s">
        <v>1434</v>
      </c>
      <c r="E125" t="s">
        <v>5</v>
      </c>
      <c r="F125">
        <v>1973</v>
      </c>
      <c r="G125">
        <v>117</v>
      </c>
      <c r="H125">
        <v>91</v>
      </c>
      <c r="I125">
        <v>57</v>
      </c>
      <c r="J125">
        <v>-7</v>
      </c>
      <c r="K125">
        <v>84</v>
      </c>
      <c r="L125">
        <v>3.45</v>
      </c>
      <c r="M125">
        <v>207</v>
      </c>
      <c r="N125">
        <v>9</v>
      </c>
      <c r="O125">
        <v>71</v>
      </c>
    </row>
    <row r="126" spans="1:15" hidden="1" x14ac:dyDescent="0.3">
      <c r="A126">
        <v>936</v>
      </c>
      <c r="B126" t="s">
        <v>1483</v>
      </c>
      <c r="C126" t="s">
        <v>201</v>
      </c>
      <c r="E126" t="s">
        <v>5</v>
      </c>
      <c r="F126">
        <v>1973</v>
      </c>
      <c r="G126">
        <v>128</v>
      </c>
      <c r="H126">
        <v>57</v>
      </c>
      <c r="I126">
        <v>58</v>
      </c>
      <c r="J126">
        <v>-9</v>
      </c>
      <c r="K126">
        <v>82</v>
      </c>
      <c r="L126">
        <v>4.1333333333333337</v>
      </c>
      <c r="M126">
        <v>248</v>
      </c>
      <c r="N126">
        <v>38</v>
      </c>
      <c r="O126">
        <v>64</v>
      </c>
    </row>
    <row r="127" spans="1:15" hidden="1" x14ac:dyDescent="0.3">
      <c r="A127">
        <v>937</v>
      </c>
      <c r="B127" t="s">
        <v>1484</v>
      </c>
      <c r="C127" t="s">
        <v>1485</v>
      </c>
      <c r="E127" t="s">
        <v>5</v>
      </c>
      <c r="F127">
        <v>1973</v>
      </c>
      <c r="G127">
        <v>130</v>
      </c>
      <c r="H127">
        <v>80</v>
      </c>
      <c r="I127">
        <v>41</v>
      </c>
      <c r="J127">
        <v>-3</v>
      </c>
      <c r="K127">
        <v>47</v>
      </c>
      <c r="L127">
        <v>3.7166666666666668</v>
      </c>
      <c r="M127">
        <v>223</v>
      </c>
      <c r="N127">
        <v>22</v>
      </c>
      <c r="O127">
        <v>76</v>
      </c>
    </row>
    <row r="128" spans="1:15" x14ac:dyDescent="0.3">
      <c r="A128">
        <v>938</v>
      </c>
      <c r="B128" t="s">
        <v>1486</v>
      </c>
      <c r="C128" t="s">
        <v>4</v>
      </c>
      <c r="E128" t="s">
        <v>5</v>
      </c>
      <c r="F128">
        <v>1973</v>
      </c>
      <c r="G128">
        <v>127</v>
      </c>
      <c r="H128">
        <v>54</v>
      </c>
      <c r="I128">
        <v>58</v>
      </c>
      <c r="J128">
        <v>-13</v>
      </c>
      <c r="K128">
        <v>42</v>
      </c>
      <c r="L128">
        <v>5.8166666666666664</v>
      </c>
      <c r="M128">
        <v>349</v>
      </c>
      <c r="N128">
        <v>14</v>
      </c>
      <c r="O128">
        <v>37</v>
      </c>
    </row>
    <row r="129" spans="1:15" hidden="1" x14ac:dyDescent="0.3">
      <c r="A129">
        <v>941</v>
      </c>
      <c r="B129" t="s">
        <v>1489</v>
      </c>
      <c r="C129" t="s">
        <v>1490</v>
      </c>
      <c r="E129" t="s">
        <v>5</v>
      </c>
      <c r="F129">
        <v>1974</v>
      </c>
      <c r="G129">
        <v>90</v>
      </c>
      <c r="H129">
        <v>47</v>
      </c>
      <c r="I129">
        <v>37</v>
      </c>
      <c r="J129">
        <v>-15</v>
      </c>
      <c r="K129">
        <v>5</v>
      </c>
      <c r="L129">
        <v>5.583333333333333</v>
      </c>
      <c r="M129">
        <v>335</v>
      </c>
      <c r="N129">
        <v>54</v>
      </c>
      <c r="O129">
        <v>63</v>
      </c>
    </row>
    <row r="130" spans="1:15" hidden="1" x14ac:dyDescent="0.3">
      <c r="A130">
        <v>944</v>
      </c>
      <c r="B130" t="s">
        <v>1495</v>
      </c>
      <c r="C130" t="s">
        <v>1457</v>
      </c>
      <c r="E130" t="s">
        <v>5</v>
      </c>
      <c r="F130">
        <v>1974</v>
      </c>
      <c r="G130">
        <v>98</v>
      </c>
      <c r="H130">
        <v>61</v>
      </c>
      <c r="I130">
        <v>60</v>
      </c>
      <c r="J130">
        <v>-12</v>
      </c>
      <c r="K130">
        <v>89</v>
      </c>
      <c r="L130">
        <v>4.7333333333333334</v>
      </c>
      <c r="M130">
        <v>284</v>
      </c>
      <c r="N130">
        <v>18</v>
      </c>
      <c r="O130">
        <v>82</v>
      </c>
    </row>
    <row r="131" spans="1:15" hidden="1" x14ac:dyDescent="0.3">
      <c r="A131">
        <v>947</v>
      </c>
      <c r="B131" t="s">
        <v>1500</v>
      </c>
      <c r="C131" t="s">
        <v>1490</v>
      </c>
      <c r="E131" t="s">
        <v>5</v>
      </c>
      <c r="F131">
        <v>1974</v>
      </c>
      <c r="G131">
        <v>148</v>
      </c>
      <c r="H131">
        <v>41</v>
      </c>
      <c r="I131">
        <v>66</v>
      </c>
      <c r="J131">
        <v>-14</v>
      </c>
      <c r="K131">
        <v>83</v>
      </c>
      <c r="L131">
        <v>3.55</v>
      </c>
      <c r="M131">
        <v>213</v>
      </c>
      <c r="N131">
        <v>86</v>
      </c>
      <c r="O131">
        <v>59</v>
      </c>
    </row>
    <row r="132" spans="1:15" hidden="1" x14ac:dyDescent="0.3">
      <c r="A132">
        <v>948</v>
      </c>
      <c r="B132" t="s">
        <v>1501</v>
      </c>
      <c r="C132" t="s">
        <v>1502</v>
      </c>
      <c r="E132" t="s">
        <v>5</v>
      </c>
      <c r="F132">
        <v>1974</v>
      </c>
      <c r="G132">
        <v>83</v>
      </c>
      <c r="H132">
        <v>18</v>
      </c>
      <c r="I132">
        <v>30</v>
      </c>
      <c r="J132">
        <v>-11</v>
      </c>
      <c r="K132">
        <v>9</v>
      </c>
      <c r="L132">
        <v>2.6666666666666665</v>
      </c>
      <c r="M132">
        <v>160</v>
      </c>
      <c r="N132">
        <v>85</v>
      </c>
      <c r="O132">
        <v>57</v>
      </c>
    </row>
    <row r="133" spans="1:15" hidden="1" x14ac:dyDescent="0.3">
      <c r="A133">
        <v>950</v>
      </c>
      <c r="B133" t="s">
        <v>1504</v>
      </c>
      <c r="C133" t="s">
        <v>201</v>
      </c>
      <c r="E133" t="s">
        <v>5</v>
      </c>
      <c r="F133">
        <v>1974</v>
      </c>
      <c r="G133">
        <v>126</v>
      </c>
      <c r="H133">
        <v>69</v>
      </c>
      <c r="I133">
        <v>64</v>
      </c>
      <c r="J133">
        <v>-16</v>
      </c>
      <c r="K133">
        <v>46</v>
      </c>
      <c r="L133">
        <v>4.583333333333333</v>
      </c>
      <c r="M133">
        <v>275</v>
      </c>
      <c r="N133">
        <v>21</v>
      </c>
      <c r="O133">
        <v>74</v>
      </c>
    </row>
    <row r="134" spans="1:15" hidden="1" x14ac:dyDescent="0.3">
      <c r="A134">
        <v>951</v>
      </c>
      <c r="B134" t="s">
        <v>1505</v>
      </c>
      <c r="C134" t="s">
        <v>1490</v>
      </c>
      <c r="E134" t="s">
        <v>5</v>
      </c>
      <c r="F134">
        <v>1974</v>
      </c>
      <c r="G134">
        <v>123</v>
      </c>
      <c r="H134">
        <v>42</v>
      </c>
      <c r="I134">
        <v>40</v>
      </c>
      <c r="J134">
        <v>-14</v>
      </c>
      <c r="K134">
        <v>23</v>
      </c>
      <c r="L134">
        <v>5.55</v>
      </c>
      <c r="M134">
        <v>333</v>
      </c>
      <c r="N134">
        <v>10</v>
      </c>
      <c r="O134">
        <v>43</v>
      </c>
    </row>
    <row r="135" spans="1:15" hidden="1" x14ac:dyDescent="0.3">
      <c r="A135">
        <v>957</v>
      </c>
      <c r="B135" t="s">
        <v>1515</v>
      </c>
      <c r="C135" t="s">
        <v>1490</v>
      </c>
      <c r="E135" t="s">
        <v>5</v>
      </c>
      <c r="F135">
        <v>1974</v>
      </c>
      <c r="G135">
        <v>112</v>
      </c>
      <c r="H135">
        <v>36</v>
      </c>
      <c r="I135">
        <v>48</v>
      </c>
      <c r="J135">
        <v>-13</v>
      </c>
      <c r="K135">
        <v>32</v>
      </c>
      <c r="L135">
        <v>6.833333333333333</v>
      </c>
      <c r="M135">
        <v>410</v>
      </c>
      <c r="N135">
        <v>47</v>
      </c>
      <c r="O135">
        <v>43</v>
      </c>
    </row>
    <row r="136" spans="1:15" hidden="1" x14ac:dyDescent="0.3">
      <c r="A136">
        <v>959</v>
      </c>
      <c r="B136" t="s">
        <v>1518</v>
      </c>
      <c r="C136" t="s">
        <v>1519</v>
      </c>
      <c r="E136" t="s">
        <v>5</v>
      </c>
      <c r="F136">
        <v>1974</v>
      </c>
      <c r="G136">
        <v>128</v>
      </c>
      <c r="H136">
        <v>64</v>
      </c>
      <c r="I136">
        <v>51</v>
      </c>
      <c r="J136">
        <v>-12</v>
      </c>
      <c r="K136">
        <v>83</v>
      </c>
      <c r="L136">
        <v>3.4666666666666668</v>
      </c>
      <c r="M136">
        <v>208</v>
      </c>
      <c r="N136">
        <v>17</v>
      </c>
      <c r="O136">
        <v>55</v>
      </c>
    </row>
    <row r="137" spans="1:15" hidden="1" x14ac:dyDescent="0.3">
      <c r="A137">
        <v>960</v>
      </c>
      <c r="B137" t="s">
        <v>1520</v>
      </c>
      <c r="C137" t="s">
        <v>1521</v>
      </c>
      <c r="E137" t="s">
        <v>5</v>
      </c>
      <c r="F137">
        <v>1974</v>
      </c>
      <c r="G137">
        <v>118</v>
      </c>
      <c r="H137">
        <v>44</v>
      </c>
      <c r="I137">
        <v>48</v>
      </c>
      <c r="J137">
        <v>-15</v>
      </c>
      <c r="K137">
        <v>76</v>
      </c>
      <c r="L137">
        <v>3.9166666666666665</v>
      </c>
      <c r="M137">
        <v>235</v>
      </c>
      <c r="N137">
        <v>0</v>
      </c>
      <c r="O137">
        <v>69</v>
      </c>
    </row>
    <row r="138" spans="1:15" hidden="1" x14ac:dyDescent="0.3">
      <c r="A138">
        <v>962</v>
      </c>
      <c r="B138" t="s">
        <v>1524</v>
      </c>
      <c r="C138" t="s">
        <v>1525</v>
      </c>
      <c r="E138" t="s">
        <v>5</v>
      </c>
      <c r="F138">
        <v>1974</v>
      </c>
      <c r="G138">
        <v>169</v>
      </c>
      <c r="H138">
        <v>38</v>
      </c>
      <c r="I138">
        <v>23</v>
      </c>
      <c r="J138">
        <v>-14</v>
      </c>
      <c r="K138">
        <v>33</v>
      </c>
      <c r="L138">
        <v>4.3499999999999996</v>
      </c>
      <c r="M138">
        <v>261</v>
      </c>
      <c r="N138">
        <v>75</v>
      </c>
      <c r="O138">
        <v>51</v>
      </c>
    </row>
    <row r="139" spans="1:15" hidden="1" x14ac:dyDescent="0.3">
      <c r="A139">
        <v>966</v>
      </c>
      <c r="B139" t="s">
        <v>1530</v>
      </c>
      <c r="C139" t="s">
        <v>1358</v>
      </c>
      <c r="E139" t="s">
        <v>5</v>
      </c>
      <c r="F139">
        <v>1975</v>
      </c>
      <c r="G139">
        <v>138</v>
      </c>
      <c r="H139">
        <v>29</v>
      </c>
      <c r="I139">
        <v>27</v>
      </c>
      <c r="J139">
        <v>-12</v>
      </c>
      <c r="K139">
        <v>4</v>
      </c>
      <c r="L139">
        <v>13.516666666666667</v>
      </c>
      <c r="M139">
        <v>811</v>
      </c>
      <c r="N139">
        <v>77</v>
      </c>
      <c r="O139">
        <v>66</v>
      </c>
    </row>
    <row r="140" spans="1:15" hidden="1" x14ac:dyDescent="0.3">
      <c r="A140">
        <v>968</v>
      </c>
      <c r="B140" t="s">
        <v>1532</v>
      </c>
      <c r="C140" t="s">
        <v>1314</v>
      </c>
      <c r="E140" t="s">
        <v>5</v>
      </c>
      <c r="F140">
        <v>1975</v>
      </c>
      <c r="G140">
        <v>81</v>
      </c>
      <c r="H140">
        <v>54</v>
      </c>
      <c r="I140">
        <v>48</v>
      </c>
      <c r="J140">
        <v>-11</v>
      </c>
      <c r="K140">
        <v>58</v>
      </c>
      <c r="L140">
        <v>8.4666666666666668</v>
      </c>
      <c r="M140">
        <v>508</v>
      </c>
      <c r="N140">
        <v>49</v>
      </c>
      <c r="O140">
        <v>69</v>
      </c>
    </row>
    <row r="141" spans="1:15" hidden="1" x14ac:dyDescent="0.3">
      <c r="A141">
        <v>970</v>
      </c>
      <c r="B141" t="s">
        <v>1536</v>
      </c>
      <c r="C141" t="s">
        <v>1416</v>
      </c>
      <c r="E141" t="s">
        <v>5</v>
      </c>
      <c r="F141">
        <v>1975</v>
      </c>
      <c r="G141">
        <v>110</v>
      </c>
      <c r="H141">
        <v>61</v>
      </c>
      <c r="I141">
        <v>66</v>
      </c>
      <c r="J141">
        <v>-10</v>
      </c>
      <c r="K141">
        <v>77</v>
      </c>
      <c r="L141">
        <v>4.8666666666666663</v>
      </c>
      <c r="M141">
        <v>292</v>
      </c>
      <c r="N141">
        <v>6</v>
      </c>
      <c r="O141">
        <v>69</v>
      </c>
    </row>
    <row r="142" spans="1:15" hidden="1" x14ac:dyDescent="0.3">
      <c r="A142">
        <v>972</v>
      </c>
      <c r="B142" t="s">
        <v>1538</v>
      </c>
      <c r="C142" t="s">
        <v>1539</v>
      </c>
      <c r="E142" t="s">
        <v>5</v>
      </c>
      <c r="F142">
        <v>1975</v>
      </c>
      <c r="G142">
        <v>159</v>
      </c>
      <c r="H142">
        <v>16</v>
      </c>
      <c r="I142">
        <v>41</v>
      </c>
      <c r="J142">
        <v>-22</v>
      </c>
      <c r="K142">
        <v>42</v>
      </c>
      <c r="L142">
        <v>3.3166666666666669</v>
      </c>
      <c r="M142">
        <v>199</v>
      </c>
      <c r="N142">
        <v>88</v>
      </c>
      <c r="O142">
        <v>77</v>
      </c>
    </row>
    <row r="143" spans="1:15" hidden="1" x14ac:dyDescent="0.3">
      <c r="A143">
        <v>974</v>
      </c>
      <c r="B143" t="s">
        <v>1541</v>
      </c>
      <c r="C143" t="s">
        <v>447</v>
      </c>
      <c r="E143" t="s">
        <v>5</v>
      </c>
      <c r="F143">
        <v>1975</v>
      </c>
      <c r="G143">
        <v>134</v>
      </c>
      <c r="H143">
        <v>52</v>
      </c>
      <c r="I143">
        <v>40</v>
      </c>
      <c r="J143">
        <v>-16</v>
      </c>
      <c r="K143">
        <v>16</v>
      </c>
      <c r="L143">
        <v>6.1166666666666663</v>
      </c>
      <c r="M143">
        <v>367</v>
      </c>
      <c r="N143">
        <v>69</v>
      </c>
      <c r="O143">
        <v>70</v>
      </c>
    </row>
    <row r="144" spans="1:15" hidden="1" x14ac:dyDescent="0.3">
      <c r="A144">
        <v>975</v>
      </c>
      <c r="B144" t="s">
        <v>1542</v>
      </c>
      <c r="C144" t="s">
        <v>1539</v>
      </c>
      <c r="E144" t="s">
        <v>5</v>
      </c>
      <c r="F144">
        <v>1975</v>
      </c>
      <c r="G144">
        <v>129</v>
      </c>
      <c r="H144">
        <v>49</v>
      </c>
      <c r="I144">
        <v>72</v>
      </c>
      <c r="J144">
        <v>-15</v>
      </c>
      <c r="K144">
        <v>80</v>
      </c>
      <c r="L144">
        <v>4.2166666666666668</v>
      </c>
      <c r="M144">
        <v>253</v>
      </c>
      <c r="N144">
        <v>11</v>
      </c>
      <c r="O144">
        <v>68</v>
      </c>
    </row>
    <row r="145" spans="1:15" hidden="1" x14ac:dyDescent="0.3">
      <c r="A145">
        <v>976</v>
      </c>
      <c r="B145" t="s">
        <v>1543</v>
      </c>
      <c r="C145" t="s">
        <v>1416</v>
      </c>
      <c r="E145" t="s">
        <v>5</v>
      </c>
      <c r="F145">
        <v>1975</v>
      </c>
      <c r="G145">
        <v>133</v>
      </c>
      <c r="H145">
        <v>67</v>
      </c>
      <c r="I145">
        <v>67</v>
      </c>
      <c r="J145">
        <v>-10</v>
      </c>
      <c r="K145">
        <v>87</v>
      </c>
      <c r="L145">
        <v>6.3666666666666663</v>
      </c>
      <c r="M145">
        <v>382</v>
      </c>
      <c r="N145">
        <v>20</v>
      </c>
      <c r="O145">
        <v>65</v>
      </c>
    </row>
    <row r="146" spans="1:15" hidden="1" x14ac:dyDescent="0.3">
      <c r="A146">
        <v>979</v>
      </c>
      <c r="B146" t="s">
        <v>1546</v>
      </c>
      <c r="C146" t="s">
        <v>1547</v>
      </c>
      <c r="E146" t="s">
        <v>5</v>
      </c>
      <c r="F146">
        <v>1975</v>
      </c>
      <c r="G146">
        <v>80</v>
      </c>
      <c r="H146">
        <v>33</v>
      </c>
      <c r="I146">
        <v>49</v>
      </c>
      <c r="J146">
        <v>-12</v>
      </c>
      <c r="K146">
        <v>14</v>
      </c>
      <c r="L146">
        <v>3.8833333333333333</v>
      </c>
      <c r="M146">
        <v>233</v>
      </c>
      <c r="N146">
        <v>1</v>
      </c>
      <c r="O146">
        <v>58</v>
      </c>
    </row>
    <row r="147" spans="1:15" hidden="1" x14ac:dyDescent="0.3">
      <c r="A147">
        <v>980</v>
      </c>
      <c r="B147" t="s">
        <v>1548</v>
      </c>
      <c r="C147" t="s">
        <v>161</v>
      </c>
      <c r="E147" t="s">
        <v>5</v>
      </c>
      <c r="F147">
        <v>1975</v>
      </c>
      <c r="G147">
        <v>90</v>
      </c>
      <c r="H147">
        <v>90</v>
      </c>
      <c r="I147">
        <v>47</v>
      </c>
      <c r="J147">
        <v>-7</v>
      </c>
      <c r="K147">
        <v>21</v>
      </c>
      <c r="L147">
        <v>5.416666666666667</v>
      </c>
      <c r="M147">
        <v>325</v>
      </c>
      <c r="N147">
        <v>11</v>
      </c>
      <c r="O147">
        <v>53</v>
      </c>
    </row>
    <row r="148" spans="1:15" hidden="1" x14ac:dyDescent="0.3">
      <c r="A148">
        <v>985</v>
      </c>
      <c r="B148" t="s">
        <v>1554</v>
      </c>
      <c r="C148" t="s">
        <v>1555</v>
      </c>
      <c r="E148" t="s">
        <v>5</v>
      </c>
      <c r="F148">
        <v>1975</v>
      </c>
      <c r="G148">
        <v>89</v>
      </c>
      <c r="H148">
        <v>59</v>
      </c>
      <c r="I148">
        <v>39</v>
      </c>
      <c r="J148">
        <v>-11</v>
      </c>
      <c r="K148">
        <v>30</v>
      </c>
      <c r="L148">
        <v>8.75</v>
      </c>
      <c r="M148">
        <v>525</v>
      </c>
      <c r="N148">
        <v>19</v>
      </c>
      <c r="O148">
        <v>49</v>
      </c>
    </row>
    <row r="149" spans="1:15" hidden="1" x14ac:dyDescent="0.3">
      <c r="A149">
        <v>986</v>
      </c>
      <c r="B149" t="s">
        <v>1556</v>
      </c>
      <c r="C149" t="s">
        <v>1557</v>
      </c>
      <c r="E149" t="s">
        <v>5</v>
      </c>
      <c r="F149">
        <v>1975</v>
      </c>
      <c r="G149">
        <v>130</v>
      </c>
      <c r="H149">
        <v>46</v>
      </c>
      <c r="I149">
        <v>43</v>
      </c>
      <c r="J149">
        <v>-12</v>
      </c>
      <c r="K149">
        <v>38</v>
      </c>
      <c r="L149">
        <v>4.8833333333333337</v>
      </c>
      <c r="M149">
        <v>293</v>
      </c>
      <c r="N149">
        <v>12</v>
      </c>
      <c r="O149">
        <v>65</v>
      </c>
    </row>
    <row r="150" spans="1:15" hidden="1" x14ac:dyDescent="0.3">
      <c r="A150">
        <v>993</v>
      </c>
      <c r="B150" t="s">
        <v>1568</v>
      </c>
      <c r="C150" t="s">
        <v>1416</v>
      </c>
      <c r="E150" t="s">
        <v>5</v>
      </c>
      <c r="F150">
        <v>1975</v>
      </c>
      <c r="G150">
        <v>91</v>
      </c>
      <c r="H150">
        <v>42</v>
      </c>
      <c r="I150">
        <v>44</v>
      </c>
      <c r="J150">
        <v>-9</v>
      </c>
      <c r="K150">
        <v>45</v>
      </c>
      <c r="L150">
        <v>4.7833333333333332</v>
      </c>
      <c r="M150">
        <v>287</v>
      </c>
      <c r="N150">
        <v>9</v>
      </c>
      <c r="O150">
        <v>63</v>
      </c>
    </row>
    <row r="151" spans="1:15" hidden="1" x14ac:dyDescent="0.3">
      <c r="A151">
        <v>994</v>
      </c>
      <c r="B151" t="s">
        <v>1569</v>
      </c>
      <c r="C151" t="s">
        <v>201</v>
      </c>
      <c r="E151" t="s">
        <v>5</v>
      </c>
      <c r="F151">
        <v>1975</v>
      </c>
      <c r="G151">
        <v>95</v>
      </c>
      <c r="H151">
        <v>56</v>
      </c>
      <c r="I151">
        <v>79</v>
      </c>
      <c r="J151">
        <v>-10</v>
      </c>
      <c r="K151">
        <v>67</v>
      </c>
      <c r="L151">
        <v>4.3499999999999996</v>
      </c>
      <c r="M151">
        <v>261</v>
      </c>
      <c r="N151">
        <v>45</v>
      </c>
      <c r="O151">
        <v>60</v>
      </c>
    </row>
    <row r="152" spans="1:15" hidden="1" x14ac:dyDescent="0.3">
      <c r="A152">
        <v>996</v>
      </c>
      <c r="B152" t="s">
        <v>1573</v>
      </c>
      <c r="C152" t="s">
        <v>1574</v>
      </c>
      <c r="E152" t="s">
        <v>5</v>
      </c>
      <c r="F152">
        <v>1975</v>
      </c>
      <c r="G152">
        <v>130</v>
      </c>
      <c r="H152">
        <v>73</v>
      </c>
      <c r="I152">
        <v>70</v>
      </c>
      <c r="J152">
        <v>-8</v>
      </c>
      <c r="K152">
        <v>64</v>
      </c>
      <c r="L152">
        <v>4.05</v>
      </c>
      <c r="M152">
        <v>243</v>
      </c>
      <c r="N152">
        <v>43</v>
      </c>
      <c r="O152">
        <v>66</v>
      </c>
    </row>
    <row r="153" spans="1:15" x14ac:dyDescent="0.3">
      <c r="A153">
        <v>998</v>
      </c>
      <c r="B153" t="s">
        <v>1576</v>
      </c>
      <c r="C153" t="s">
        <v>1577</v>
      </c>
      <c r="E153" t="s">
        <v>5</v>
      </c>
      <c r="F153">
        <v>1975</v>
      </c>
      <c r="G153">
        <v>125</v>
      </c>
      <c r="H153">
        <v>76</v>
      </c>
      <c r="I153">
        <v>84</v>
      </c>
      <c r="J153">
        <v>-5</v>
      </c>
      <c r="K153">
        <v>60</v>
      </c>
      <c r="L153">
        <v>4.1833333333333336</v>
      </c>
      <c r="M153">
        <v>251</v>
      </c>
      <c r="N153">
        <v>6</v>
      </c>
      <c r="O153">
        <v>60</v>
      </c>
    </row>
    <row r="154" spans="1:15" hidden="1" x14ac:dyDescent="0.3">
      <c r="A154">
        <v>1000</v>
      </c>
      <c r="B154" t="s">
        <v>1579</v>
      </c>
      <c r="C154" t="s">
        <v>1416</v>
      </c>
      <c r="E154" t="s">
        <v>5</v>
      </c>
      <c r="F154">
        <v>1976</v>
      </c>
      <c r="G154">
        <v>147</v>
      </c>
      <c r="H154">
        <v>51</v>
      </c>
      <c r="I154">
        <v>58</v>
      </c>
      <c r="J154">
        <v>-9</v>
      </c>
      <c r="K154">
        <v>61</v>
      </c>
      <c r="L154">
        <v>6.5166666666666666</v>
      </c>
      <c r="M154">
        <v>391</v>
      </c>
      <c r="N154">
        <v>1</v>
      </c>
      <c r="O154">
        <v>82</v>
      </c>
    </row>
    <row r="155" spans="1:15" hidden="1" x14ac:dyDescent="0.3">
      <c r="A155">
        <v>1003</v>
      </c>
      <c r="B155" t="s">
        <v>1582</v>
      </c>
      <c r="C155" t="s">
        <v>1416</v>
      </c>
      <c r="E155" t="s">
        <v>5</v>
      </c>
      <c r="F155">
        <v>1976</v>
      </c>
      <c r="G155">
        <v>126</v>
      </c>
      <c r="H155">
        <v>28</v>
      </c>
      <c r="I155">
        <v>55</v>
      </c>
      <c r="J155">
        <v>-11</v>
      </c>
      <c r="K155">
        <v>30</v>
      </c>
      <c r="L155">
        <v>7.416666666666667</v>
      </c>
      <c r="M155">
        <v>445</v>
      </c>
      <c r="N155">
        <v>47</v>
      </c>
      <c r="O155">
        <v>52</v>
      </c>
    </row>
    <row r="156" spans="1:15" hidden="1" x14ac:dyDescent="0.3">
      <c r="A156">
        <v>1004</v>
      </c>
      <c r="B156" t="s">
        <v>1583</v>
      </c>
      <c r="C156" t="s">
        <v>1473</v>
      </c>
      <c r="E156" t="s">
        <v>5</v>
      </c>
      <c r="F156">
        <v>1976</v>
      </c>
      <c r="G156">
        <v>136</v>
      </c>
      <c r="H156">
        <v>83</v>
      </c>
      <c r="I156">
        <v>51</v>
      </c>
      <c r="J156">
        <v>-8</v>
      </c>
      <c r="K156">
        <v>74</v>
      </c>
      <c r="L156">
        <v>8.5500000000000007</v>
      </c>
      <c r="M156">
        <v>513</v>
      </c>
      <c r="N156">
        <v>4</v>
      </c>
      <c r="O156">
        <v>69</v>
      </c>
    </row>
    <row r="157" spans="1:15" hidden="1" x14ac:dyDescent="0.3">
      <c r="A157">
        <v>1005</v>
      </c>
      <c r="B157" t="s">
        <v>1584</v>
      </c>
      <c r="C157" t="s">
        <v>1585</v>
      </c>
      <c r="E157" t="s">
        <v>5</v>
      </c>
      <c r="F157">
        <v>1976</v>
      </c>
      <c r="G157">
        <v>109</v>
      </c>
      <c r="H157">
        <v>68</v>
      </c>
      <c r="I157">
        <v>38</v>
      </c>
      <c r="J157">
        <v>-8</v>
      </c>
      <c r="K157">
        <v>29</v>
      </c>
      <c r="L157">
        <v>4.75</v>
      </c>
      <c r="M157">
        <v>285</v>
      </c>
      <c r="N157">
        <v>0</v>
      </c>
      <c r="O157">
        <v>78</v>
      </c>
    </row>
    <row r="158" spans="1:15" hidden="1" x14ac:dyDescent="0.3">
      <c r="A158">
        <v>1006</v>
      </c>
      <c r="B158" t="s">
        <v>1586</v>
      </c>
      <c r="C158" t="s">
        <v>1587</v>
      </c>
      <c r="E158" t="s">
        <v>5</v>
      </c>
      <c r="F158">
        <v>1976</v>
      </c>
      <c r="G158">
        <v>141</v>
      </c>
      <c r="H158">
        <v>93</v>
      </c>
      <c r="I158">
        <v>33</v>
      </c>
      <c r="J158">
        <v>-9</v>
      </c>
      <c r="K158">
        <v>38</v>
      </c>
      <c r="L158">
        <v>5.1333333333333337</v>
      </c>
      <c r="M158">
        <v>308</v>
      </c>
      <c r="N158">
        <v>0</v>
      </c>
      <c r="O158">
        <v>75</v>
      </c>
    </row>
    <row r="159" spans="1:15" hidden="1" x14ac:dyDescent="0.3">
      <c r="A159">
        <v>1007</v>
      </c>
      <c r="B159" t="s">
        <v>1588</v>
      </c>
      <c r="C159" t="s">
        <v>1416</v>
      </c>
      <c r="E159" t="s">
        <v>5</v>
      </c>
      <c r="F159">
        <v>1976</v>
      </c>
      <c r="G159">
        <v>107</v>
      </c>
      <c r="H159">
        <v>43</v>
      </c>
      <c r="I159">
        <v>65</v>
      </c>
      <c r="J159">
        <v>-10</v>
      </c>
      <c r="K159">
        <v>65</v>
      </c>
      <c r="L159">
        <v>5.083333333333333</v>
      </c>
      <c r="M159">
        <v>305</v>
      </c>
      <c r="N159">
        <v>38</v>
      </c>
      <c r="O159">
        <v>64</v>
      </c>
    </row>
    <row r="160" spans="1:15" hidden="1" x14ac:dyDescent="0.3">
      <c r="A160">
        <v>1009</v>
      </c>
      <c r="B160" t="s">
        <v>1590</v>
      </c>
      <c r="C160" t="s">
        <v>201</v>
      </c>
      <c r="E160" t="s">
        <v>5</v>
      </c>
      <c r="F160">
        <v>1976</v>
      </c>
      <c r="G160">
        <v>98</v>
      </c>
      <c r="H160">
        <v>58</v>
      </c>
      <c r="I160">
        <v>52</v>
      </c>
      <c r="J160">
        <v>-13</v>
      </c>
      <c r="K160">
        <v>49</v>
      </c>
      <c r="L160">
        <v>6.1</v>
      </c>
      <c r="M160">
        <v>366</v>
      </c>
      <c r="N160">
        <v>2</v>
      </c>
      <c r="O160">
        <v>53</v>
      </c>
    </row>
    <row r="161" spans="1:15" hidden="1" x14ac:dyDescent="0.3">
      <c r="A161">
        <v>1013</v>
      </c>
      <c r="B161" t="s">
        <v>1594</v>
      </c>
      <c r="C161" t="s">
        <v>526</v>
      </c>
      <c r="E161" t="s">
        <v>5</v>
      </c>
      <c r="F161">
        <v>1976</v>
      </c>
      <c r="G161">
        <v>68</v>
      </c>
      <c r="H161">
        <v>45</v>
      </c>
      <c r="I161">
        <v>44</v>
      </c>
      <c r="J161">
        <v>-7</v>
      </c>
      <c r="K161">
        <v>24</v>
      </c>
      <c r="L161">
        <v>5.083333333333333</v>
      </c>
      <c r="M161">
        <v>305</v>
      </c>
      <c r="N161">
        <v>89</v>
      </c>
      <c r="O161">
        <v>55</v>
      </c>
    </row>
    <row r="162" spans="1:15" x14ac:dyDescent="0.3">
      <c r="A162">
        <v>1014</v>
      </c>
      <c r="B162" t="s">
        <v>1595</v>
      </c>
      <c r="C162" t="s">
        <v>1596</v>
      </c>
      <c r="E162" t="s">
        <v>5</v>
      </c>
      <c r="F162">
        <v>1976</v>
      </c>
      <c r="G162">
        <v>127</v>
      </c>
      <c r="H162">
        <v>79</v>
      </c>
      <c r="I162">
        <v>48</v>
      </c>
      <c r="J162">
        <v>-6</v>
      </c>
      <c r="K162">
        <v>79</v>
      </c>
      <c r="L162">
        <v>5.3833333333333337</v>
      </c>
      <c r="M162">
        <v>323</v>
      </c>
      <c r="N162">
        <v>0</v>
      </c>
      <c r="O162">
        <v>75</v>
      </c>
    </row>
    <row r="163" spans="1:15" hidden="1" x14ac:dyDescent="0.3">
      <c r="A163">
        <v>1015</v>
      </c>
      <c r="B163" t="s">
        <v>1597</v>
      </c>
      <c r="C163" t="s">
        <v>332</v>
      </c>
      <c r="E163" t="s">
        <v>5</v>
      </c>
      <c r="F163">
        <v>1976</v>
      </c>
      <c r="G163">
        <v>121</v>
      </c>
      <c r="H163">
        <v>37</v>
      </c>
      <c r="I163">
        <v>51</v>
      </c>
      <c r="J163">
        <v>-9</v>
      </c>
      <c r="K163">
        <v>20</v>
      </c>
      <c r="L163">
        <v>6.0333333333333332</v>
      </c>
      <c r="M163">
        <v>362</v>
      </c>
      <c r="N163">
        <v>50</v>
      </c>
      <c r="O163">
        <v>61</v>
      </c>
    </row>
    <row r="164" spans="1:15" hidden="1" x14ac:dyDescent="0.3">
      <c r="A164">
        <v>1016</v>
      </c>
      <c r="B164" t="s">
        <v>1598</v>
      </c>
      <c r="C164" t="s">
        <v>201</v>
      </c>
      <c r="E164" t="s">
        <v>5</v>
      </c>
      <c r="F164">
        <v>1976</v>
      </c>
      <c r="G164">
        <v>108</v>
      </c>
      <c r="H164">
        <v>70</v>
      </c>
      <c r="I164">
        <v>68</v>
      </c>
      <c r="J164">
        <v>-10</v>
      </c>
      <c r="K164">
        <v>93</v>
      </c>
      <c r="L164">
        <v>4.05</v>
      </c>
      <c r="M164">
        <v>243</v>
      </c>
      <c r="N164">
        <v>32</v>
      </c>
      <c r="O164">
        <v>60</v>
      </c>
    </row>
    <row r="165" spans="1:15" hidden="1" x14ac:dyDescent="0.3">
      <c r="A165">
        <v>1020</v>
      </c>
      <c r="B165" t="s">
        <v>1604</v>
      </c>
      <c r="C165" t="s">
        <v>1432</v>
      </c>
      <c r="E165" t="s">
        <v>5</v>
      </c>
      <c r="F165">
        <v>1976</v>
      </c>
      <c r="G165">
        <v>81</v>
      </c>
      <c r="H165">
        <v>71</v>
      </c>
      <c r="I165">
        <v>45</v>
      </c>
      <c r="J165">
        <v>-10</v>
      </c>
      <c r="K165">
        <v>77</v>
      </c>
      <c r="L165">
        <v>4.45</v>
      </c>
      <c r="M165">
        <v>267</v>
      </c>
      <c r="N165">
        <v>23</v>
      </c>
      <c r="O165">
        <v>74</v>
      </c>
    </row>
    <row r="166" spans="1:15" hidden="1" x14ac:dyDescent="0.3">
      <c r="A166">
        <v>1021</v>
      </c>
      <c r="B166" t="s">
        <v>1605</v>
      </c>
      <c r="C166" t="s">
        <v>1525</v>
      </c>
      <c r="E166" t="s">
        <v>5</v>
      </c>
      <c r="F166">
        <v>1976</v>
      </c>
      <c r="G166">
        <v>123</v>
      </c>
      <c r="H166">
        <v>65</v>
      </c>
      <c r="I166">
        <v>55</v>
      </c>
      <c r="J166">
        <v>-7</v>
      </c>
      <c r="K166">
        <v>37</v>
      </c>
      <c r="L166">
        <v>3.5333333333333332</v>
      </c>
      <c r="M166">
        <v>212</v>
      </c>
      <c r="N166">
        <v>58</v>
      </c>
      <c r="O166">
        <v>70</v>
      </c>
    </row>
    <row r="167" spans="1:15" hidden="1" x14ac:dyDescent="0.3">
      <c r="A167">
        <v>1024</v>
      </c>
      <c r="B167" t="s">
        <v>1609</v>
      </c>
      <c r="C167" t="s">
        <v>1480</v>
      </c>
      <c r="E167" t="s">
        <v>5</v>
      </c>
      <c r="F167">
        <v>1976</v>
      </c>
      <c r="G167">
        <v>100</v>
      </c>
      <c r="H167">
        <v>75</v>
      </c>
      <c r="I167">
        <v>56</v>
      </c>
      <c r="J167">
        <v>-13</v>
      </c>
      <c r="K167">
        <v>64</v>
      </c>
      <c r="L167">
        <v>4.7166666666666668</v>
      </c>
      <c r="M167">
        <v>283</v>
      </c>
      <c r="N167">
        <v>61</v>
      </c>
      <c r="O167">
        <v>68</v>
      </c>
    </row>
    <row r="168" spans="1:15" hidden="1" x14ac:dyDescent="0.3">
      <c r="A168">
        <v>1025</v>
      </c>
      <c r="B168" t="s">
        <v>1610</v>
      </c>
      <c r="C168" t="s">
        <v>1611</v>
      </c>
      <c r="E168" t="s">
        <v>5</v>
      </c>
      <c r="F168">
        <v>1976</v>
      </c>
      <c r="G168">
        <v>142</v>
      </c>
      <c r="H168">
        <v>70</v>
      </c>
      <c r="I168">
        <v>46</v>
      </c>
      <c r="J168">
        <v>-10</v>
      </c>
      <c r="K168">
        <v>51</v>
      </c>
      <c r="L168">
        <v>7.1333333333333337</v>
      </c>
      <c r="M168">
        <v>428</v>
      </c>
      <c r="N168">
        <v>29</v>
      </c>
      <c r="O168">
        <v>61</v>
      </c>
    </row>
    <row r="169" spans="1:15" hidden="1" x14ac:dyDescent="0.3">
      <c r="A169">
        <v>1027</v>
      </c>
      <c r="B169" t="s">
        <v>1613</v>
      </c>
      <c r="C169" t="s">
        <v>1519</v>
      </c>
      <c r="E169" t="s">
        <v>5</v>
      </c>
      <c r="F169">
        <v>1976</v>
      </c>
      <c r="G169">
        <v>109</v>
      </c>
      <c r="H169">
        <v>88</v>
      </c>
      <c r="I169">
        <v>62</v>
      </c>
      <c r="J169">
        <v>-7</v>
      </c>
      <c r="K169">
        <v>83</v>
      </c>
      <c r="L169">
        <v>4.0333333333333332</v>
      </c>
      <c r="M169">
        <v>242</v>
      </c>
      <c r="N169">
        <v>0</v>
      </c>
      <c r="O169">
        <v>54</v>
      </c>
    </row>
    <row r="170" spans="1:15" hidden="1" x14ac:dyDescent="0.3">
      <c r="A170">
        <v>1029</v>
      </c>
      <c r="B170" t="s">
        <v>1615</v>
      </c>
      <c r="C170" t="s">
        <v>1416</v>
      </c>
      <c r="E170" t="s">
        <v>5</v>
      </c>
      <c r="F170">
        <v>1976</v>
      </c>
      <c r="G170">
        <v>118</v>
      </c>
      <c r="H170">
        <v>17</v>
      </c>
      <c r="I170">
        <v>43</v>
      </c>
      <c r="J170">
        <v>-11</v>
      </c>
      <c r="K170">
        <v>14</v>
      </c>
      <c r="L170">
        <v>4.9333333333333336</v>
      </c>
      <c r="M170">
        <v>296</v>
      </c>
      <c r="N170">
        <v>42</v>
      </c>
      <c r="O170">
        <v>54</v>
      </c>
    </row>
    <row r="171" spans="1:15" hidden="1" x14ac:dyDescent="0.3">
      <c r="A171">
        <v>1031</v>
      </c>
      <c r="B171" t="s">
        <v>1618</v>
      </c>
      <c r="C171" t="s">
        <v>201</v>
      </c>
      <c r="E171" t="s">
        <v>5</v>
      </c>
      <c r="F171">
        <v>1977</v>
      </c>
      <c r="G171">
        <v>112</v>
      </c>
      <c r="H171">
        <v>76</v>
      </c>
      <c r="I171">
        <v>49</v>
      </c>
      <c r="J171">
        <v>-6</v>
      </c>
      <c r="K171">
        <v>44</v>
      </c>
      <c r="L171">
        <v>6.1833333333333336</v>
      </c>
      <c r="M171">
        <v>371</v>
      </c>
      <c r="N171">
        <v>0</v>
      </c>
      <c r="O171">
        <v>75</v>
      </c>
    </row>
    <row r="172" spans="1:15" hidden="1" x14ac:dyDescent="0.3">
      <c r="A172">
        <v>1032</v>
      </c>
      <c r="B172" t="s">
        <v>1619</v>
      </c>
      <c r="C172" t="s">
        <v>1620</v>
      </c>
      <c r="E172" t="s">
        <v>5</v>
      </c>
      <c r="F172">
        <v>1977</v>
      </c>
      <c r="G172">
        <v>173</v>
      </c>
      <c r="H172">
        <v>87</v>
      </c>
      <c r="I172">
        <v>33</v>
      </c>
      <c r="J172">
        <v>-8</v>
      </c>
      <c r="K172">
        <v>49</v>
      </c>
      <c r="L172">
        <v>8.4666666666666668</v>
      </c>
      <c r="M172">
        <v>508</v>
      </c>
      <c r="N172">
        <v>21</v>
      </c>
      <c r="O172">
        <v>67</v>
      </c>
    </row>
    <row r="173" spans="1:15" hidden="1" x14ac:dyDescent="0.3">
      <c r="A173">
        <v>1033</v>
      </c>
      <c r="B173" t="s">
        <v>1621</v>
      </c>
      <c r="C173" t="s">
        <v>1539</v>
      </c>
      <c r="E173" t="s">
        <v>5</v>
      </c>
      <c r="F173">
        <v>1977</v>
      </c>
      <c r="G173">
        <v>135</v>
      </c>
      <c r="H173">
        <v>94</v>
      </c>
      <c r="I173">
        <v>59</v>
      </c>
      <c r="J173">
        <v>-5</v>
      </c>
      <c r="K173">
        <v>83</v>
      </c>
      <c r="L173">
        <v>3.7333333333333334</v>
      </c>
      <c r="M173">
        <v>224</v>
      </c>
      <c r="N173">
        <v>2</v>
      </c>
      <c r="O173">
        <v>73</v>
      </c>
    </row>
    <row r="174" spans="1:15" hidden="1" x14ac:dyDescent="0.3">
      <c r="A174">
        <v>1034</v>
      </c>
      <c r="B174" t="s">
        <v>1622</v>
      </c>
      <c r="C174" t="s">
        <v>1525</v>
      </c>
      <c r="E174" t="s">
        <v>5</v>
      </c>
      <c r="F174">
        <v>1977</v>
      </c>
      <c r="G174">
        <v>178</v>
      </c>
      <c r="H174">
        <v>34</v>
      </c>
      <c r="I174">
        <v>39</v>
      </c>
      <c r="J174">
        <v>-10</v>
      </c>
      <c r="K174">
        <v>48</v>
      </c>
      <c r="L174">
        <v>5.05</v>
      </c>
      <c r="M174">
        <v>303</v>
      </c>
      <c r="N174">
        <v>65</v>
      </c>
      <c r="O174">
        <v>80</v>
      </c>
    </row>
    <row r="175" spans="1:15" hidden="1" x14ac:dyDescent="0.3">
      <c r="A175">
        <v>1035</v>
      </c>
      <c r="B175" t="s">
        <v>1623</v>
      </c>
      <c r="C175" t="s">
        <v>1490</v>
      </c>
      <c r="E175" t="s">
        <v>5</v>
      </c>
      <c r="F175">
        <v>1977</v>
      </c>
      <c r="G175">
        <v>135</v>
      </c>
      <c r="H175">
        <v>31</v>
      </c>
      <c r="I175">
        <v>41</v>
      </c>
      <c r="J175">
        <v>-10</v>
      </c>
      <c r="K175">
        <v>7</v>
      </c>
      <c r="L175">
        <v>10.883333333333333</v>
      </c>
      <c r="M175">
        <v>653</v>
      </c>
      <c r="N175">
        <v>31</v>
      </c>
      <c r="O175">
        <v>56</v>
      </c>
    </row>
    <row r="176" spans="1:15" hidden="1" x14ac:dyDescent="0.3">
      <c r="A176">
        <v>1036</v>
      </c>
      <c r="B176" t="s">
        <v>1624</v>
      </c>
      <c r="C176" t="s">
        <v>1625</v>
      </c>
      <c r="E176" t="s">
        <v>5</v>
      </c>
      <c r="F176">
        <v>1977</v>
      </c>
      <c r="G176">
        <v>159</v>
      </c>
      <c r="H176">
        <v>84</v>
      </c>
      <c r="I176">
        <v>29</v>
      </c>
      <c r="J176">
        <v>-4</v>
      </c>
      <c r="K176">
        <v>42</v>
      </c>
      <c r="L176">
        <v>5.5666666666666664</v>
      </c>
      <c r="M176">
        <v>334</v>
      </c>
      <c r="N176">
        <v>0</v>
      </c>
      <c r="O176">
        <v>65</v>
      </c>
    </row>
    <row r="177" spans="1:15" hidden="1" x14ac:dyDescent="0.3">
      <c r="A177">
        <v>1038</v>
      </c>
      <c r="B177" t="s">
        <v>1627</v>
      </c>
      <c r="C177" t="s">
        <v>1539</v>
      </c>
      <c r="E177" t="s">
        <v>5</v>
      </c>
      <c r="F177">
        <v>1977</v>
      </c>
      <c r="G177">
        <v>152</v>
      </c>
      <c r="H177">
        <v>67</v>
      </c>
      <c r="I177">
        <v>55</v>
      </c>
      <c r="J177">
        <v>-9</v>
      </c>
      <c r="K177">
        <v>48</v>
      </c>
      <c r="L177">
        <v>4.5</v>
      </c>
      <c r="M177">
        <v>270</v>
      </c>
      <c r="N177">
        <v>1</v>
      </c>
      <c r="O177">
        <v>78</v>
      </c>
    </row>
    <row r="178" spans="1:15" hidden="1" x14ac:dyDescent="0.3">
      <c r="A178">
        <v>1041</v>
      </c>
      <c r="B178" t="s">
        <v>1630</v>
      </c>
      <c r="C178" t="s">
        <v>332</v>
      </c>
      <c r="E178" t="s">
        <v>5</v>
      </c>
      <c r="F178">
        <v>1977</v>
      </c>
      <c r="G178">
        <v>177</v>
      </c>
      <c r="H178">
        <v>32</v>
      </c>
      <c r="I178">
        <v>29</v>
      </c>
      <c r="J178">
        <v>-12</v>
      </c>
      <c r="K178">
        <v>38</v>
      </c>
      <c r="L178">
        <v>3.35</v>
      </c>
      <c r="M178">
        <v>201</v>
      </c>
      <c r="N178">
        <v>80</v>
      </c>
      <c r="O178">
        <v>72</v>
      </c>
    </row>
    <row r="179" spans="1:15" hidden="1" x14ac:dyDescent="0.3">
      <c r="A179">
        <v>1043</v>
      </c>
      <c r="B179" t="s">
        <v>1633</v>
      </c>
      <c r="C179" t="s">
        <v>1596</v>
      </c>
      <c r="E179" t="s">
        <v>5</v>
      </c>
      <c r="F179">
        <v>1977</v>
      </c>
      <c r="G179">
        <v>94</v>
      </c>
      <c r="H179">
        <v>32</v>
      </c>
      <c r="I179">
        <v>48</v>
      </c>
      <c r="J179">
        <v>-11</v>
      </c>
      <c r="K179">
        <v>39</v>
      </c>
      <c r="L179">
        <v>3.4333333333333331</v>
      </c>
      <c r="M179">
        <v>206</v>
      </c>
      <c r="N179">
        <v>37</v>
      </c>
      <c r="O179">
        <v>77</v>
      </c>
    </row>
    <row r="180" spans="1:15" hidden="1" x14ac:dyDescent="0.3">
      <c r="A180">
        <v>1044</v>
      </c>
      <c r="B180" t="s">
        <v>1634</v>
      </c>
      <c r="C180" t="s">
        <v>1620</v>
      </c>
      <c r="E180" t="s">
        <v>5</v>
      </c>
      <c r="F180">
        <v>1977</v>
      </c>
      <c r="G180">
        <v>172</v>
      </c>
      <c r="H180">
        <v>84</v>
      </c>
      <c r="I180">
        <v>20</v>
      </c>
      <c r="J180">
        <v>-8</v>
      </c>
      <c r="K180">
        <v>39</v>
      </c>
      <c r="L180">
        <v>9.8333333333333339</v>
      </c>
      <c r="M180">
        <v>590</v>
      </c>
      <c r="N180">
        <v>28</v>
      </c>
      <c r="O180">
        <v>60</v>
      </c>
    </row>
    <row r="181" spans="1:15" hidden="1" x14ac:dyDescent="0.3">
      <c r="A181">
        <v>1045</v>
      </c>
      <c r="B181" t="s">
        <v>1635</v>
      </c>
      <c r="C181" t="s">
        <v>1636</v>
      </c>
      <c r="E181" t="s">
        <v>5</v>
      </c>
      <c r="F181">
        <v>1977</v>
      </c>
      <c r="G181">
        <v>102</v>
      </c>
      <c r="H181">
        <v>63</v>
      </c>
      <c r="I181">
        <v>68</v>
      </c>
      <c r="J181">
        <v>-9</v>
      </c>
      <c r="K181">
        <v>48</v>
      </c>
      <c r="L181">
        <v>4.3499999999999996</v>
      </c>
      <c r="M181">
        <v>261</v>
      </c>
      <c r="N181">
        <v>36</v>
      </c>
      <c r="O181">
        <v>60</v>
      </c>
    </row>
    <row r="182" spans="1:15" hidden="1" x14ac:dyDescent="0.3">
      <c r="A182">
        <v>1047</v>
      </c>
      <c r="B182" t="s">
        <v>1638</v>
      </c>
      <c r="C182" t="s">
        <v>1057</v>
      </c>
      <c r="E182" t="s">
        <v>5</v>
      </c>
      <c r="F182">
        <v>1977</v>
      </c>
      <c r="G182">
        <v>96</v>
      </c>
      <c r="H182">
        <v>21</v>
      </c>
      <c r="I182">
        <v>57</v>
      </c>
      <c r="J182">
        <v>-16</v>
      </c>
      <c r="K182">
        <v>49</v>
      </c>
      <c r="L182">
        <v>3.75</v>
      </c>
      <c r="M182">
        <v>225</v>
      </c>
      <c r="N182">
        <v>65</v>
      </c>
      <c r="O182">
        <v>73</v>
      </c>
    </row>
    <row r="183" spans="1:15" hidden="1" x14ac:dyDescent="0.3">
      <c r="A183">
        <v>1053</v>
      </c>
      <c r="B183" t="s">
        <v>1646</v>
      </c>
      <c r="C183" t="s">
        <v>1539</v>
      </c>
      <c r="E183" t="s">
        <v>5</v>
      </c>
      <c r="F183">
        <v>1977</v>
      </c>
      <c r="G183">
        <v>184</v>
      </c>
      <c r="H183">
        <v>9</v>
      </c>
      <c r="I183">
        <v>39</v>
      </c>
      <c r="J183">
        <v>-15</v>
      </c>
      <c r="K183">
        <v>36</v>
      </c>
      <c r="L183">
        <v>3.35</v>
      </c>
      <c r="M183">
        <v>201</v>
      </c>
      <c r="N183">
        <v>98</v>
      </c>
      <c r="O183">
        <v>56</v>
      </c>
    </row>
    <row r="184" spans="1:15" hidden="1" x14ac:dyDescent="0.3">
      <c r="A184">
        <v>1054</v>
      </c>
      <c r="B184" t="s">
        <v>1647</v>
      </c>
      <c r="C184" t="s">
        <v>1625</v>
      </c>
      <c r="E184" t="s">
        <v>5</v>
      </c>
      <c r="F184">
        <v>1977</v>
      </c>
      <c r="G184">
        <v>91</v>
      </c>
      <c r="H184">
        <v>73</v>
      </c>
      <c r="I184">
        <v>49</v>
      </c>
      <c r="J184">
        <v>-6</v>
      </c>
      <c r="K184">
        <v>43</v>
      </c>
      <c r="L184">
        <v>6.1</v>
      </c>
      <c r="M184">
        <v>366</v>
      </c>
      <c r="N184">
        <v>0</v>
      </c>
      <c r="O184">
        <v>62</v>
      </c>
    </row>
    <row r="185" spans="1:15" hidden="1" x14ac:dyDescent="0.3">
      <c r="A185">
        <v>1055</v>
      </c>
      <c r="B185" t="s">
        <v>1648</v>
      </c>
      <c r="C185" t="s">
        <v>1539</v>
      </c>
      <c r="E185" t="s">
        <v>5</v>
      </c>
      <c r="F185">
        <v>1977</v>
      </c>
      <c r="G185">
        <v>119</v>
      </c>
      <c r="H185">
        <v>72</v>
      </c>
      <c r="I185">
        <v>67</v>
      </c>
      <c r="J185">
        <v>-8</v>
      </c>
      <c r="K185">
        <v>83</v>
      </c>
      <c r="L185">
        <v>3.2166666666666668</v>
      </c>
      <c r="M185">
        <v>193</v>
      </c>
      <c r="N185">
        <v>4</v>
      </c>
      <c r="O185">
        <v>67</v>
      </c>
    </row>
    <row r="186" spans="1:15" hidden="1" x14ac:dyDescent="0.3">
      <c r="A186">
        <v>1060</v>
      </c>
      <c r="B186" t="s">
        <v>1654</v>
      </c>
      <c r="C186" t="s">
        <v>1490</v>
      </c>
      <c r="E186" t="s">
        <v>5</v>
      </c>
      <c r="F186">
        <v>1977</v>
      </c>
      <c r="G186">
        <v>91</v>
      </c>
      <c r="H186">
        <v>82</v>
      </c>
      <c r="I186">
        <v>53</v>
      </c>
      <c r="J186">
        <v>-5</v>
      </c>
      <c r="K186">
        <v>47</v>
      </c>
      <c r="L186">
        <v>4.1333333333333337</v>
      </c>
      <c r="M186">
        <v>248</v>
      </c>
      <c r="N186">
        <v>7</v>
      </c>
      <c r="O186">
        <v>74</v>
      </c>
    </row>
    <row r="187" spans="1:15" hidden="1" x14ac:dyDescent="0.3">
      <c r="A187">
        <v>1061</v>
      </c>
      <c r="B187" t="s">
        <v>1655</v>
      </c>
      <c r="C187" t="s">
        <v>201</v>
      </c>
      <c r="E187" t="s">
        <v>5</v>
      </c>
      <c r="F187">
        <v>1977</v>
      </c>
      <c r="G187">
        <v>106</v>
      </c>
      <c r="H187">
        <v>80</v>
      </c>
      <c r="I187">
        <v>67</v>
      </c>
      <c r="J187">
        <v>-9</v>
      </c>
      <c r="K187">
        <v>76</v>
      </c>
      <c r="L187">
        <v>3.0666666666666669</v>
      </c>
      <c r="M187">
        <v>184</v>
      </c>
      <c r="N187">
        <v>3</v>
      </c>
      <c r="O187">
        <v>62</v>
      </c>
    </row>
    <row r="188" spans="1:15" x14ac:dyDescent="0.3">
      <c r="A188">
        <v>1063</v>
      </c>
      <c r="B188" t="s">
        <v>1657</v>
      </c>
      <c r="C188" t="s">
        <v>1620</v>
      </c>
      <c r="E188" t="s">
        <v>5</v>
      </c>
      <c r="F188">
        <v>1977</v>
      </c>
      <c r="G188">
        <v>125</v>
      </c>
      <c r="H188">
        <v>68</v>
      </c>
      <c r="I188">
        <v>46</v>
      </c>
      <c r="J188">
        <v>-9</v>
      </c>
      <c r="K188">
        <v>68</v>
      </c>
      <c r="L188">
        <v>5.0666666666666664</v>
      </c>
      <c r="M188">
        <v>304</v>
      </c>
      <c r="N188">
        <v>25</v>
      </c>
      <c r="O188">
        <v>57</v>
      </c>
    </row>
    <row r="189" spans="1:15" hidden="1" x14ac:dyDescent="0.3">
      <c r="A189">
        <v>1064</v>
      </c>
      <c r="B189" t="s">
        <v>1658</v>
      </c>
      <c r="C189" t="s">
        <v>1620</v>
      </c>
      <c r="E189" t="s">
        <v>5</v>
      </c>
      <c r="F189">
        <v>1977</v>
      </c>
      <c r="G189">
        <v>80</v>
      </c>
      <c r="H189">
        <v>48</v>
      </c>
      <c r="I189">
        <v>59</v>
      </c>
      <c r="J189">
        <v>-9</v>
      </c>
      <c r="K189">
        <v>49</v>
      </c>
      <c r="L189">
        <v>5.4</v>
      </c>
      <c r="M189">
        <v>324</v>
      </c>
      <c r="N189">
        <v>39</v>
      </c>
      <c r="O189">
        <v>60</v>
      </c>
    </row>
    <row r="190" spans="1:15" hidden="1" x14ac:dyDescent="0.3">
      <c r="A190">
        <v>1065</v>
      </c>
      <c r="B190" t="s">
        <v>1612</v>
      </c>
      <c r="C190" t="s">
        <v>1057</v>
      </c>
      <c r="E190" t="s">
        <v>5</v>
      </c>
      <c r="F190">
        <v>1977</v>
      </c>
      <c r="G190">
        <v>105</v>
      </c>
      <c r="H190">
        <v>50</v>
      </c>
      <c r="I190">
        <v>70</v>
      </c>
      <c r="J190">
        <v>-13</v>
      </c>
      <c r="K190">
        <v>68</v>
      </c>
      <c r="L190">
        <v>3.7</v>
      </c>
      <c r="M190">
        <v>222</v>
      </c>
      <c r="N190">
        <v>6</v>
      </c>
      <c r="O190">
        <v>68</v>
      </c>
    </row>
    <row r="191" spans="1:15" hidden="1" x14ac:dyDescent="0.3">
      <c r="A191">
        <v>1066</v>
      </c>
      <c r="B191" t="s">
        <v>1659</v>
      </c>
      <c r="C191" t="s">
        <v>1557</v>
      </c>
      <c r="E191" t="s">
        <v>5</v>
      </c>
      <c r="F191">
        <v>1977</v>
      </c>
      <c r="G191">
        <v>137</v>
      </c>
      <c r="H191">
        <v>69</v>
      </c>
      <c r="I191">
        <v>55</v>
      </c>
      <c r="J191">
        <v>-14</v>
      </c>
      <c r="K191">
        <v>67</v>
      </c>
      <c r="L191">
        <v>4.3666666666666663</v>
      </c>
      <c r="M191">
        <v>262</v>
      </c>
      <c r="N191">
        <v>2</v>
      </c>
      <c r="O191">
        <v>74</v>
      </c>
    </row>
    <row r="192" spans="1:15" hidden="1" x14ac:dyDescent="0.3">
      <c r="A192">
        <v>1068</v>
      </c>
      <c r="B192" t="s">
        <v>1661</v>
      </c>
      <c r="C192" t="s">
        <v>1662</v>
      </c>
      <c r="E192" t="s">
        <v>5</v>
      </c>
      <c r="F192">
        <v>1977</v>
      </c>
      <c r="G192">
        <v>133</v>
      </c>
      <c r="H192">
        <v>49</v>
      </c>
      <c r="I192">
        <v>52</v>
      </c>
      <c r="J192">
        <v>-12</v>
      </c>
      <c r="K192">
        <v>47</v>
      </c>
      <c r="L192">
        <v>3.35</v>
      </c>
      <c r="M192">
        <v>201</v>
      </c>
      <c r="N192">
        <v>10</v>
      </c>
      <c r="O192">
        <v>68</v>
      </c>
    </row>
    <row r="193" spans="1:15" hidden="1" x14ac:dyDescent="0.3">
      <c r="A193">
        <v>1071</v>
      </c>
      <c r="B193" t="s">
        <v>1666</v>
      </c>
      <c r="C193" t="s">
        <v>1667</v>
      </c>
      <c r="E193" t="s">
        <v>5</v>
      </c>
      <c r="F193">
        <v>1977</v>
      </c>
      <c r="G193">
        <v>93</v>
      </c>
      <c r="H193">
        <v>46</v>
      </c>
      <c r="I193">
        <v>81</v>
      </c>
      <c r="J193">
        <v>-13</v>
      </c>
      <c r="K193">
        <v>74</v>
      </c>
      <c r="L193">
        <v>3.1833333333333331</v>
      </c>
      <c r="M193">
        <v>191</v>
      </c>
      <c r="N193">
        <v>78</v>
      </c>
      <c r="O193">
        <v>70</v>
      </c>
    </row>
    <row r="194" spans="1:15" hidden="1" x14ac:dyDescent="0.3">
      <c r="A194">
        <v>1072</v>
      </c>
      <c r="B194" t="s">
        <v>1668</v>
      </c>
      <c r="C194" t="s">
        <v>332</v>
      </c>
      <c r="E194" t="s">
        <v>5</v>
      </c>
      <c r="F194">
        <v>1977</v>
      </c>
      <c r="G194">
        <v>98</v>
      </c>
      <c r="H194">
        <v>93</v>
      </c>
      <c r="I194">
        <v>42</v>
      </c>
      <c r="J194">
        <v>-5</v>
      </c>
      <c r="K194">
        <v>34</v>
      </c>
      <c r="L194">
        <v>7.6166666666666663</v>
      </c>
      <c r="M194">
        <v>457</v>
      </c>
      <c r="N194">
        <v>41</v>
      </c>
      <c r="O194">
        <v>60</v>
      </c>
    </row>
    <row r="195" spans="1:15" hidden="1" x14ac:dyDescent="0.3">
      <c r="A195">
        <v>1078</v>
      </c>
      <c r="B195" t="s">
        <v>1679</v>
      </c>
      <c r="C195" t="s">
        <v>1680</v>
      </c>
      <c r="E195" t="s">
        <v>5</v>
      </c>
      <c r="F195">
        <v>1977</v>
      </c>
      <c r="G195">
        <v>117</v>
      </c>
      <c r="H195">
        <v>93</v>
      </c>
      <c r="I195">
        <v>52</v>
      </c>
      <c r="J195">
        <v>-7</v>
      </c>
      <c r="K195">
        <v>31</v>
      </c>
      <c r="L195">
        <v>4.0666666666666664</v>
      </c>
      <c r="M195">
        <v>244</v>
      </c>
      <c r="N195">
        <v>39</v>
      </c>
      <c r="O195">
        <v>49</v>
      </c>
    </row>
    <row r="196" spans="1:15" hidden="1" x14ac:dyDescent="0.3">
      <c r="A196">
        <v>1079</v>
      </c>
      <c r="B196" t="s">
        <v>730</v>
      </c>
      <c r="C196" t="s">
        <v>332</v>
      </c>
      <c r="E196" t="s">
        <v>5</v>
      </c>
      <c r="F196">
        <v>1977</v>
      </c>
      <c r="G196">
        <v>139</v>
      </c>
      <c r="H196">
        <v>45</v>
      </c>
      <c r="I196">
        <v>59</v>
      </c>
      <c r="J196">
        <v>-9</v>
      </c>
      <c r="K196">
        <v>51</v>
      </c>
      <c r="L196">
        <v>4.8499999999999996</v>
      </c>
      <c r="M196">
        <v>291</v>
      </c>
      <c r="N196">
        <v>70</v>
      </c>
      <c r="O196">
        <v>68</v>
      </c>
    </row>
    <row r="197" spans="1:15" x14ac:dyDescent="0.3">
      <c r="A197">
        <v>1081</v>
      </c>
      <c r="B197" t="s">
        <v>1682</v>
      </c>
      <c r="C197" t="s">
        <v>1539</v>
      </c>
      <c r="E197" t="s">
        <v>5</v>
      </c>
      <c r="F197">
        <v>1977</v>
      </c>
      <c r="G197">
        <v>127</v>
      </c>
      <c r="H197">
        <v>60</v>
      </c>
      <c r="I197">
        <v>62</v>
      </c>
      <c r="J197">
        <v>-9</v>
      </c>
      <c r="K197">
        <v>86</v>
      </c>
      <c r="L197">
        <v>3.6166666666666667</v>
      </c>
      <c r="M197">
        <v>217</v>
      </c>
      <c r="N197">
        <v>1</v>
      </c>
      <c r="O197">
        <v>58</v>
      </c>
    </row>
    <row r="198" spans="1:15" hidden="1" x14ac:dyDescent="0.3">
      <c r="A198">
        <v>1082</v>
      </c>
      <c r="B198" t="s">
        <v>1683</v>
      </c>
      <c r="C198" t="s">
        <v>1684</v>
      </c>
      <c r="E198" t="s">
        <v>5</v>
      </c>
      <c r="F198">
        <v>1978</v>
      </c>
      <c r="G198">
        <v>148</v>
      </c>
      <c r="H198">
        <v>87</v>
      </c>
      <c r="I198">
        <v>73</v>
      </c>
      <c r="J198">
        <v>-7</v>
      </c>
      <c r="K198">
        <v>92</v>
      </c>
      <c r="L198">
        <v>5.833333333333333</v>
      </c>
      <c r="M198">
        <v>350</v>
      </c>
      <c r="N198">
        <v>6</v>
      </c>
      <c r="O198">
        <v>66</v>
      </c>
    </row>
    <row r="199" spans="1:15" hidden="1" x14ac:dyDescent="0.3">
      <c r="A199">
        <v>1087</v>
      </c>
      <c r="B199" t="s">
        <v>1690</v>
      </c>
      <c r="C199" t="s">
        <v>1691</v>
      </c>
      <c r="E199" t="s">
        <v>5</v>
      </c>
      <c r="F199">
        <v>1978</v>
      </c>
      <c r="G199">
        <v>134</v>
      </c>
      <c r="H199">
        <v>75</v>
      </c>
      <c r="I199">
        <v>62</v>
      </c>
      <c r="J199">
        <v>-9</v>
      </c>
      <c r="K199">
        <v>66</v>
      </c>
      <c r="L199">
        <v>3.2</v>
      </c>
      <c r="M199">
        <v>192</v>
      </c>
      <c r="N199">
        <v>4</v>
      </c>
      <c r="O199">
        <v>78</v>
      </c>
    </row>
    <row r="200" spans="1:15" hidden="1" x14ac:dyDescent="0.3">
      <c r="A200">
        <v>1088</v>
      </c>
      <c r="B200" t="s">
        <v>1692</v>
      </c>
      <c r="C200" t="s">
        <v>1693</v>
      </c>
      <c r="E200" t="s">
        <v>5</v>
      </c>
      <c r="F200">
        <v>1978</v>
      </c>
      <c r="G200">
        <v>96</v>
      </c>
      <c r="H200">
        <v>70</v>
      </c>
      <c r="I200">
        <v>49</v>
      </c>
      <c r="J200">
        <v>-12</v>
      </c>
      <c r="K200">
        <v>78</v>
      </c>
      <c r="L200">
        <v>3.9333333333333331</v>
      </c>
      <c r="M200">
        <v>236</v>
      </c>
      <c r="N200">
        <v>4</v>
      </c>
      <c r="O200">
        <v>75</v>
      </c>
    </row>
    <row r="201" spans="1:15" hidden="1" x14ac:dyDescent="0.3">
      <c r="A201">
        <v>1091</v>
      </c>
      <c r="B201" t="s">
        <v>1696</v>
      </c>
      <c r="C201" t="s">
        <v>1697</v>
      </c>
      <c r="E201" t="s">
        <v>5</v>
      </c>
      <c r="F201">
        <v>1978</v>
      </c>
      <c r="G201">
        <v>114</v>
      </c>
      <c r="H201">
        <v>35</v>
      </c>
      <c r="I201">
        <v>50</v>
      </c>
      <c r="J201">
        <v>-14</v>
      </c>
      <c r="K201">
        <v>42</v>
      </c>
      <c r="L201">
        <v>6.1</v>
      </c>
      <c r="M201">
        <v>366</v>
      </c>
      <c r="N201">
        <v>9</v>
      </c>
      <c r="O201">
        <v>69</v>
      </c>
    </row>
    <row r="202" spans="1:15" hidden="1" x14ac:dyDescent="0.3">
      <c r="A202">
        <v>1092</v>
      </c>
      <c r="B202" t="s">
        <v>1698</v>
      </c>
      <c r="C202" t="s">
        <v>447</v>
      </c>
      <c r="E202" t="s">
        <v>5</v>
      </c>
      <c r="F202">
        <v>1978</v>
      </c>
      <c r="G202">
        <v>105</v>
      </c>
      <c r="H202">
        <v>38</v>
      </c>
      <c r="I202">
        <v>84</v>
      </c>
      <c r="J202">
        <v>-13</v>
      </c>
      <c r="K202">
        <v>89</v>
      </c>
      <c r="L202">
        <v>4.4666666666666668</v>
      </c>
      <c r="M202">
        <v>268</v>
      </c>
      <c r="N202">
        <v>54</v>
      </c>
      <c r="O202">
        <v>67</v>
      </c>
    </row>
    <row r="203" spans="1:15" hidden="1" x14ac:dyDescent="0.3">
      <c r="A203">
        <v>1094</v>
      </c>
      <c r="B203" t="s">
        <v>1700</v>
      </c>
      <c r="C203" t="s">
        <v>1701</v>
      </c>
      <c r="E203" t="s">
        <v>5</v>
      </c>
      <c r="F203">
        <v>1978</v>
      </c>
      <c r="G203">
        <v>96</v>
      </c>
      <c r="H203">
        <v>90</v>
      </c>
      <c r="I203">
        <v>47</v>
      </c>
      <c r="J203">
        <v>-6</v>
      </c>
      <c r="K203">
        <v>42</v>
      </c>
      <c r="L203">
        <v>3.5833333333333335</v>
      </c>
      <c r="M203">
        <v>215</v>
      </c>
      <c r="N203">
        <v>15</v>
      </c>
      <c r="O203">
        <v>70</v>
      </c>
    </row>
    <row r="204" spans="1:15" hidden="1" x14ac:dyDescent="0.3">
      <c r="A204">
        <v>1096</v>
      </c>
      <c r="B204" t="s">
        <v>1703</v>
      </c>
      <c r="C204" t="s">
        <v>1467</v>
      </c>
      <c r="E204" t="s">
        <v>5</v>
      </c>
      <c r="F204">
        <v>1978</v>
      </c>
      <c r="G204">
        <v>93</v>
      </c>
      <c r="H204">
        <v>72</v>
      </c>
      <c r="I204">
        <v>53</v>
      </c>
      <c r="J204">
        <v>-10</v>
      </c>
      <c r="K204">
        <v>76</v>
      </c>
      <c r="L204">
        <v>4.0166666666666666</v>
      </c>
      <c r="M204">
        <v>241</v>
      </c>
      <c r="N204">
        <v>13</v>
      </c>
      <c r="O204">
        <v>51</v>
      </c>
    </row>
    <row r="205" spans="1:15" hidden="1" x14ac:dyDescent="0.3">
      <c r="A205">
        <v>1097</v>
      </c>
      <c r="B205" t="s">
        <v>1704</v>
      </c>
      <c r="C205" t="s">
        <v>1691</v>
      </c>
      <c r="E205" t="s">
        <v>5</v>
      </c>
      <c r="F205">
        <v>1978</v>
      </c>
      <c r="G205">
        <v>77</v>
      </c>
      <c r="H205">
        <v>57</v>
      </c>
      <c r="I205">
        <v>54</v>
      </c>
      <c r="J205">
        <v>-8</v>
      </c>
      <c r="K205">
        <v>73</v>
      </c>
      <c r="L205">
        <v>4.833333333333333</v>
      </c>
      <c r="M205">
        <v>290</v>
      </c>
      <c r="N205">
        <v>1</v>
      </c>
      <c r="O205">
        <v>66</v>
      </c>
    </row>
    <row r="206" spans="1:15" hidden="1" x14ac:dyDescent="0.3">
      <c r="A206">
        <v>1098</v>
      </c>
      <c r="B206" t="s">
        <v>1705</v>
      </c>
      <c r="C206" t="s">
        <v>1374</v>
      </c>
      <c r="E206" t="s">
        <v>5</v>
      </c>
      <c r="F206">
        <v>1978</v>
      </c>
      <c r="G206">
        <v>137</v>
      </c>
      <c r="H206">
        <v>34</v>
      </c>
      <c r="I206">
        <v>54</v>
      </c>
      <c r="J206">
        <v>-14</v>
      </c>
      <c r="K206">
        <v>30</v>
      </c>
      <c r="L206">
        <v>3.9333333333333331</v>
      </c>
      <c r="M206">
        <v>236</v>
      </c>
      <c r="N206">
        <v>46</v>
      </c>
      <c r="O206">
        <v>49</v>
      </c>
    </row>
    <row r="207" spans="1:15" hidden="1" x14ac:dyDescent="0.3">
      <c r="A207">
        <v>1099</v>
      </c>
      <c r="B207" t="s">
        <v>1706</v>
      </c>
      <c r="C207" t="s">
        <v>526</v>
      </c>
      <c r="E207" t="s">
        <v>5</v>
      </c>
      <c r="F207">
        <v>1978</v>
      </c>
      <c r="G207">
        <v>110</v>
      </c>
      <c r="H207">
        <v>71</v>
      </c>
      <c r="I207">
        <v>80</v>
      </c>
      <c r="J207">
        <v>-5</v>
      </c>
      <c r="K207">
        <v>85</v>
      </c>
      <c r="L207">
        <v>4.8166666666666664</v>
      </c>
      <c r="M207">
        <v>289</v>
      </c>
      <c r="N207">
        <v>44</v>
      </c>
      <c r="O207">
        <v>67</v>
      </c>
    </row>
    <row r="208" spans="1:15" hidden="1" x14ac:dyDescent="0.3">
      <c r="A208">
        <v>1103</v>
      </c>
      <c r="B208" t="s">
        <v>1711</v>
      </c>
      <c r="C208" t="s">
        <v>1434</v>
      </c>
      <c r="E208" t="s">
        <v>5</v>
      </c>
      <c r="F208">
        <v>1978</v>
      </c>
      <c r="G208">
        <v>121</v>
      </c>
      <c r="H208">
        <v>38</v>
      </c>
      <c r="I208">
        <v>76</v>
      </c>
      <c r="J208">
        <v>-15</v>
      </c>
      <c r="K208">
        <v>99</v>
      </c>
      <c r="L208">
        <v>3.7333333333333334</v>
      </c>
      <c r="M208">
        <v>224</v>
      </c>
      <c r="N208">
        <v>28</v>
      </c>
      <c r="O208">
        <v>69</v>
      </c>
    </row>
    <row r="209" spans="1:15" hidden="1" x14ac:dyDescent="0.3">
      <c r="A209">
        <v>1106</v>
      </c>
      <c r="B209" t="s">
        <v>1715</v>
      </c>
      <c r="C209" t="s">
        <v>1585</v>
      </c>
      <c r="E209" t="s">
        <v>5</v>
      </c>
      <c r="F209">
        <v>1978</v>
      </c>
      <c r="G209">
        <v>122</v>
      </c>
      <c r="H209">
        <v>72</v>
      </c>
      <c r="I209">
        <v>36</v>
      </c>
      <c r="J209">
        <v>-10</v>
      </c>
      <c r="K209">
        <v>47</v>
      </c>
      <c r="L209">
        <v>6</v>
      </c>
      <c r="M209">
        <v>360</v>
      </c>
      <c r="N209">
        <v>2</v>
      </c>
      <c r="O209">
        <v>55</v>
      </c>
    </row>
    <row r="210" spans="1:15" hidden="1" x14ac:dyDescent="0.3">
      <c r="A210">
        <v>1107</v>
      </c>
      <c r="B210" t="s">
        <v>1716</v>
      </c>
      <c r="C210" t="s">
        <v>526</v>
      </c>
      <c r="E210" t="s">
        <v>5</v>
      </c>
      <c r="F210">
        <v>1978</v>
      </c>
      <c r="G210">
        <v>101</v>
      </c>
      <c r="H210">
        <v>88</v>
      </c>
      <c r="I210">
        <v>78</v>
      </c>
      <c r="J210">
        <v>-4</v>
      </c>
      <c r="K210">
        <v>89</v>
      </c>
      <c r="L210">
        <v>4.416666666666667</v>
      </c>
      <c r="M210">
        <v>265</v>
      </c>
      <c r="N210">
        <v>39</v>
      </c>
      <c r="O210">
        <v>74</v>
      </c>
    </row>
    <row r="211" spans="1:15" hidden="1" x14ac:dyDescent="0.3">
      <c r="A211">
        <v>1108</v>
      </c>
      <c r="B211" t="s">
        <v>1717</v>
      </c>
      <c r="C211" t="s">
        <v>332</v>
      </c>
      <c r="E211" t="s">
        <v>5</v>
      </c>
      <c r="F211">
        <v>1978</v>
      </c>
      <c r="G211">
        <v>135</v>
      </c>
      <c r="H211">
        <v>27</v>
      </c>
      <c r="I211">
        <v>55</v>
      </c>
      <c r="J211">
        <v>-15</v>
      </c>
      <c r="K211">
        <v>21</v>
      </c>
      <c r="L211">
        <v>3.9</v>
      </c>
      <c r="M211">
        <v>234</v>
      </c>
      <c r="N211">
        <v>42</v>
      </c>
      <c r="O211">
        <v>59</v>
      </c>
    </row>
    <row r="212" spans="1:15" hidden="1" x14ac:dyDescent="0.3">
      <c r="A212">
        <v>1112</v>
      </c>
      <c r="B212" t="s">
        <v>1723</v>
      </c>
      <c r="C212" t="s">
        <v>1684</v>
      </c>
      <c r="E212" t="s">
        <v>5</v>
      </c>
      <c r="F212">
        <v>1978</v>
      </c>
      <c r="G212">
        <v>121</v>
      </c>
      <c r="H212">
        <v>57</v>
      </c>
      <c r="I212">
        <v>80</v>
      </c>
      <c r="J212">
        <v>-13</v>
      </c>
      <c r="K212">
        <v>96</v>
      </c>
      <c r="L212">
        <v>5.45</v>
      </c>
      <c r="M212">
        <v>327</v>
      </c>
      <c r="N212">
        <v>45</v>
      </c>
      <c r="O212">
        <v>41</v>
      </c>
    </row>
    <row r="213" spans="1:15" x14ac:dyDescent="0.3">
      <c r="A213">
        <v>1113</v>
      </c>
      <c r="B213" t="s">
        <v>1724</v>
      </c>
      <c r="C213" t="s">
        <v>1358</v>
      </c>
      <c r="E213" t="s">
        <v>5</v>
      </c>
      <c r="F213">
        <v>1979</v>
      </c>
      <c r="G213">
        <v>127</v>
      </c>
      <c r="H213">
        <v>37</v>
      </c>
      <c r="I213">
        <v>47</v>
      </c>
      <c r="J213">
        <v>-13</v>
      </c>
      <c r="K213">
        <v>17</v>
      </c>
      <c r="L213">
        <v>6.3666666666666663</v>
      </c>
      <c r="M213">
        <v>382</v>
      </c>
      <c r="N213">
        <v>15</v>
      </c>
      <c r="O213">
        <v>75</v>
      </c>
    </row>
    <row r="214" spans="1:15" hidden="1" x14ac:dyDescent="0.3">
      <c r="A214">
        <v>1114</v>
      </c>
      <c r="B214" t="s">
        <v>1725</v>
      </c>
      <c r="C214" t="s">
        <v>1625</v>
      </c>
      <c r="E214" t="s">
        <v>5</v>
      </c>
      <c r="F214">
        <v>1979</v>
      </c>
      <c r="G214">
        <v>116</v>
      </c>
      <c r="H214">
        <v>91</v>
      </c>
      <c r="I214">
        <v>57</v>
      </c>
      <c r="J214">
        <v>-5</v>
      </c>
      <c r="K214">
        <v>42</v>
      </c>
      <c r="L214">
        <v>3.4666666666666668</v>
      </c>
      <c r="M214">
        <v>208</v>
      </c>
      <c r="N214">
        <v>6</v>
      </c>
      <c r="O214">
        <v>83</v>
      </c>
    </row>
    <row r="215" spans="1:15" hidden="1" x14ac:dyDescent="0.3">
      <c r="A215">
        <v>1115</v>
      </c>
      <c r="B215" t="s">
        <v>1726</v>
      </c>
      <c r="C215" t="s">
        <v>1358</v>
      </c>
      <c r="E215" t="s">
        <v>5</v>
      </c>
      <c r="F215">
        <v>1979</v>
      </c>
      <c r="G215">
        <v>104</v>
      </c>
      <c r="H215">
        <v>39</v>
      </c>
      <c r="I215">
        <v>69</v>
      </c>
      <c r="J215">
        <v>-16</v>
      </c>
      <c r="K215">
        <v>72</v>
      </c>
      <c r="L215">
        <v>3.9833333333333334</v>
      </c>
      <c r="M215">
        <v>239</v>
      </c>
      <c r="N215">
        <v>8</v>
      </c>
      <c r="O215">
        <v>77</v>
      </c>
    </row>
    <row r="216" spans="1:15" hidden="1" x14ac:dyDescent="0.3">
      <c r="A216">
        <v>1117</v>
      </c>
      <c r="B216" t="s">
        <v>1729</v>
      </c>
      <c r="C216" t="s">
        <v>1490</v>
      </c>
      <c r="E216" t="s">
        <v>5</v>
      </c>
      <c r="F216">
        <v>1979</v>
      </c>
      <c r="G216">
        <v>120</v>
      </c>
      <c r="H216">
        <v>76</v>
      </c>
      <c r="I216">
        <v>63</v>
      </c>
      <c r="J216">
        <v>-6</v>
      </c>
      <c r="K216">
        <v>70</v>
      </c>
      <c r="L216">
        <v>4.1833333333333336</v>
      </c>
      <c r="M216">
        <v>251</v>
      </c>
      <c r="N216">
        <v>51</v>
      </c>
      <c r="O216">
        <v>72</v>
      </c>
    </row>
    <row r="217" spans="1:15" hidden="1" x14ac:dyDescent="0.3">
      <c r="A217">
        <v>1118</v>
      </c>
      <c r="B217" t="s">
        <v>1730</v>
      </c>
      <c r="C217" t="s">
        <v>1731</v>
      </c>
      <c r="E217" t="s">
        <v>5</v>
      </c>
      <c r="F217">
        <v>1979</v>
      </c>
      <c r="G217">
        <v>128</v>
      </c>
      <c r="H217">
        <v>85</v>
      </c>
      <c r="I217">
        <v>77</v>
      </c>
      <c r="J217">
        <v>-6</v>
      </c>
      <c r="K217">
        <v>87</v>
      </c>
      <c r="L217">
        <v>4.5166666666666666</v>
      </c>
      <c r="M217">
        <v>271</v>
      </c>
      <c r="N217">
        <v>21</v>
      </c>
      <c r="O217">
        <v>78</v>
      </c>
    </row>
    <row r="218" spans="1:15" hidden="1" x14ac:dyDescent="0.3">
      <c r="A218">
        <v>1120</v>
      </c>
      <c r="B218" t="s">
        <v>1733</v>
      </c>
      <c r="C218" t="s">
        <v>1691</v>
      </c>
      <c r="E218" t="s">
        <v>5</v>
      </c>
      <c r="F218">
        <v>1979</v>
      </c>
      <c r="G218">
        <v>151</v>
      </c>
      <c r="H218">
        <v>81</v>
      </c>
      <c r="I218">
        <v>58</v>
      </c>
      <c r="J218">
        <v>-7</v>
      </c>
      <c r="K218">
        <v>87</v>
      </c>
      <c r="L218">
        <v>4.833333333333333</v>
      </c>
      <c r="M218">
        <v>290</v>
      </c>
      <c r="N218">
        <v>3</v>
      </c>
      <c r="O218">
        <v>74</v>
      </c>
    </row>
    <row r="219" spans="1:15" hidden="1" x14ac:dyDescent="0.3">
      <c r="A219">
        <v>1121</v>
      </c>
      <c r="B219" t="s">
        <v>1734</v>
      </c>
      <c r="C219" t="s">
        <v>1358</v>
      </c>
      <c r="E219" t="s">
        <v>5</v>
      </c>
      <c r="F219">
        <v>1979</v>
      </c>
      <c r="G219">
        <v>112</v>
      </c>
      <c r="H219">
        <v>30</v>
      </c>
      <c r="I219">
        <v>59</v>
      </c>
      <c r="J219">
        <v>-15</v>
      </c>
      <c r="K219">
        <v>19</v>
      </c>
      <c r="L219">
        <v>4.6333333333333337</v>
      </c>
      <c r="M219">
        <v>278</v>
      </c>
      <c r="N219">
        <v>22</v>
      </c>
      <c r="O219">
        <v>68</v>
      </c>
    </row>
    <row r="220" spans="1:15" hidden="1" x14ac:dyDescent="0.3">
      <c r="A220">
        <v>1127</v>
      </c>
      <c r="B220" t="s">
        <v>1741</v>
      </c>
      <c r="C220" t="s">
        <v>1490</v>
      </c>
      <c r="E220" t="s">
        <v>5</v>
      </c>
      <c r="F220">
        <v>1979</v>
      </c>
      <c r="G220">
        <v>77</v>
      </c>
      <c r="H220">
        <v>70</v>
      </c>
      <c r="I220">
        <v>41</v>
      </c>
      <c r="J220">
        <v>-9</v>
      </c>
      <c r="K220">
        <v>37</v>
      </c>
      <c r="L220">
        <v>5.15</v>
      </c>
      <c r="M220">
        <v>309</v>
      </c>
      <c r="N220">
        <v>22</v>
      </c>
      <c r="O220">
        <v>64</v>
      </c>
    </row>
    <row r="221" spans="1:15" hidden="1" x14ac:dyDescent="0.3">
      <c r="A221">
        <v>1128</v>
      </c>
      <c r="B221" t="s">
        <v>1742</v>
      </c>
      <c r="C221" t="s">
        <v>1490</v>
      </c>
      <c r="E221" t="s">
        <v>5</v>
      </c>
      <c r="F221">
        <v>1979</v>
      </c>
      <c r="G221">
        <v>75</v>
      </c>
      <c r="H221">
        <v>66</v>
      </c>
      <c r="I221">
        <v>53</v>
      </c>
      <c r="J221">
        <v>-6</v>
      </c>
      <c r="K221">
        <v>76</v>
      </c>
      <c r="L221">
        <v>2.65</v>
      </c>
      <c r="M221">
        <v>159</v>
      </c>
      <c r="N221">
        <v>43</v>
      </c>
      <c r="O221">
        <v>70</v>
      </c>
    </row>
    <row r="222" spans="1:15" x14ac:dyDescent="0.3">
      <c r="A222">
        <v>1138</v>
      </c>
      <c r="B222" t="s">
        <v>1754</v>
      </c>
      <c r="C222" t="s">
        <v>1490</v>
      </c>
      <c r="E222" t="s">
        <v>5</v>
      </c>
      <c r="F222">
        <v>1979</v>
      </c>
      <c r="G222">
        <v>125</v>
      </c>
      <c r="H222">
        <v>67</v>
      </c>
      <c r="I222">
        <v>42</v>
      </c>
      <c r="J222">
        <v>-7</v>
      </c>
      <c r="K222">
        <v>34</v>
      </c>
      <c r="L222">
        <v>5.85</v>
      </c>
      <c r="M222">
        <v>351</v>
      </c>
      <c r="N222">
        <v>61</v>
      </c>
      <c r="O222">
        <v>66</v>
      </c>
    </row>
    <row r="223" spans="1:15" hidden="1" x14ac:dyDescent="0.3">
      <c r="A223">
        <v>1139</v>
      </c>
      <c r="B223" t="s">
        <v>1755</v>
      </c>
      <c r="C223" t="s">
        <v>1691</v>
      </c>
      <c r="E223" t="s">
        <v>5</v>
      </c>
      <c r="F223">
        <v>1979</v>
      </c>
      <c r="G223">
        <v>146</v>
      </c>
      <c r="H223">
        <v>34</v>
      </c>
      <c r="I223">
        <v>51</v>
      </c>
      <c r="J223">
        <v>-13</v>
      </c>
      <c r="K223">
        <v>27</v>
      </c>
      <c r="L223">
        <v>5.0166666666666666</v>
      </c>
      <c r="M223">
        <v>301</v>
      </c>
      <c r="N223">
        <v>0</v>
      </c>
      <c r="O223">
        <v>64</v>
      </c>
    </row>
    <row r="224" spans="1:15" hidden="1" x14ac:dyDescent="0.3">
      <c r="A224">
        <v>1140</v>
      </c>
      <c r="B224" t="s">
        <v>1756</v>
      </c>
      <c r="C224" t="s">
        <v>1525</v>
      </c>
      <c r="E224" t="s">
        <v>5</v>
      </c>
      <c r="F224">
        <v>1979</v>
      </c>
      <c r="G224">
        <v>116</v>
      </c>
      <c r="H224">
        <v>87</v>
      </c>
      <c r="I224">
        <v>64</v>
      </c>
      <c r="J224">
        <v>-6</v>
      </c>
      <c r="K224">
        <v>81</v>
      </c>
      <c r="L224">
        <v>4.05</v>
      </c>
      <c r="M224">
        <v>243</v>
      </c>
      <c r="N224">
        <v>14</v>
      </c>
      <c r="O224">
        <v>70</v>
      </c>
    </row>
    <row r="225" spans="1:15" hidden="1" x14ac:dyDescent="0.3">
      <c r="A225">
        <v>1144</v>
      </c>
      <c r="B225" t="s">
        <v>1761</v>
      </c>
      <c r="C225" t="s">
        <v>1731</v>
      </c>
      <c r="E225" t="s">
        <v>5</v>
      </c>
      <c r="F225">
        <v>1979</v>
      </c>
      <c r="G225">
        <v>115</v>
      </c>
      <c r="H225">
        <v>73</v>
      </c>
      <c r="I225">
        <v>71</v>
      </c>
      <c r="J225">
        <v>-6</v>
      </c>
      <c r="K225">
        <v>93</v>
      </c>
      <c r="L225">
        <v>4.0333333333333332</v>
      </c>
      <c r="M225">
        <v>242</v>
      </c>
      <c r="N225">
        <v>28</v>
      </c>
      <c r="O225">
        <v>52</v>
      </c>
    </row>
    <row r="226" spans="1:15" hidden="1" x14ac:dyDescent="0.3">
      <c r="A226">
        <v>1146</v>
      </c>
      <c r="B226" t="s">
        <v>1764</v>
      </c>
      <c r="C226" t="s">
        <v>142</v>
      </c>
      <c r="E226" t="s">
        <v>5</v>
      </c>
      <c r="F226">
        <v>1979</v>
      </c>
      <c r="G226">
        <v>167</v>
      </c>
      <c r="H226">
        <v>74</v>
      </c>
      <c r="I226">
        <v>49</v>
      </c>
      <c r="J226">
        <v>-6</v>
      </c>
      <c r="K226">
        <v>46</v>
      </c>
      <c r="L226">
        <v>4.25</v>
      </c>
      <c r="M226">
        <v>255</v>
      </c>
      <c r="N226">
        <v>28</v>
      </c>
      <c r="O226">
        <v>44</v>
      </c>
    </row>
    <row r="227" spans="1:15" hidden="1" x14ac:dyDescent="0.3">
      <c r="A227">
        <v>1150</v>
      </c>
      <c r="B227" t="s">
        <v>1768</v>
      </c>
      <c r="C227" t="s">
        <v>1769</v>
      </c>
      <c r="E227" t="s">
        <v>5</v>
      </c>
      <c r="F227">
        <v>1979</v>
      </c>
      <c r="G227">
        <v>133</v>
      </c>
      <c r="H227">
        <v>64</v>
      </c>
      <c r="I227">
        <v>55</v>
      </c>
      <c r="J227">
        <v>-9</v>
      </c>
      <c r="K227">
        <v>55</v>
      </c>
      <c r="L227">
        <v>3.7166666666666668</v>
      </c>
      <c r="M227">
        <v>223</v>
      </c>
      <c r="N227">
        <v>41</v>
      </c>
      <c r="O227">
        <v>40</v>
      </c>
    </row>
    <row r="228" spans="1:15" hidden="1" x14ac:dyDescent="0.3">
      <c r="A228">
        <v>1156</v>
      </c>
      <c r="B228" t="s">
        <v>1778</v>
      </c>
      <c r="C228" t="s">
        <v>1779</v>
      </c>
      <c r="E228" t="s">
        <v>5</v>
      </c>
      <c r="F228">
        <v>1980</v>
      </c>
      <c r="G228">
        <v>140</v>
      </c>
      <c r="H228">
        <v>98</v>
      </c>
      <c r="I228">
        <v>32</v>
      </c>
      <c r="J228">
        <v>-7</v>
      </c>
      <c r="K228">
        <v>23</v>
      </c>
      <c r="L228">
        <v>2.7666666666666666</v>
      </c>
      <c r="M228">
        <v>166</v>
      </c>
      <c r="N228">
        <v>0</v>
      </c>
      <c r="O228">
        <v>74</v>
      </c>
    </row>
    <row r="229" spans="1:15" hidden="1" x14ac:dyDescent="0.3">
      <c r="A229">
        <v>1158</v>
      </c>
      <c r="B229" t="s">
        <v>1781</v>
      </c>
      <c r="C229" t="s">
        <v>1625</v>
      </c>
      <c r="E229" t="s">
        <v>5</v>
      </c>
      <c r="F229">
        <v>1980</v>
      </c>
      <c r="G229">
        <v>188</v>
      </c>
      <c r="H229">
        <v>70</v>
      </c>
      <c r="I229">
        <v>31</v>
      </c>
      <c r="J229">
        <v>-6</v>
      </c>
      <c r="K229">
        <v>76</v>
      </c>
      <c r="L229">
        <v>4.25</v>
      </c>
      <c r="M229">
        <v>255</v>
      </c>
      <c r="N229">
        <v>1</v>
      </c>
      <c r="O229">
        <v>83</v>
      </c>
    </row>
    <row r="230" spans="1:15" hidden="1" x14ac:dyDescent="0.3">
      <c r="A230">
        <v>1159</v>
      </c>
      <c r="B230" t="s">
        <v>1782</v>
      </c>
      <c r="C230" t="s">
        <v>1684</v>
      </c>
      <c r="E230" t="s">
        <v>5</v>
      </c>
      <c r="F230">
        <v>1980</v>
      </c>
      <c r="G230">
        <v>87</v>
      </c>
      <c r="H230">
        <v>57</v>
      </c>
      <c r="I230">
        <v>60</v>
      </c>
      <c r="J230">
        <v>-8</v>
      </c>
      <c r="K230">
        <v>49</v>
      </c>
      <c r="L230">
        <v>6.0166666666666666</v>
      </c>
      <c r="M230">
        <v>361</v>
      </c>
      <c r="N230">
        <v>44</v>
      </c>
      <c r="O230">
        <v>54</v>
      </c>
    </row>
    <row r="231" spans="1:15" x14ac:dyDescent="0.3">
      <c r="A231">
        <v>1161</v>
      </c>
      <c r="B231" t="s">
        <v>1784</v>
      </c>
      <c r="C231" t="s">
        <v>1625</v>
      </c>
      <c r="E231" t="s">
        <v>5</v>
      </c>
      <c r="F231">
        <v>1980</v>
      </c>
      <c r="G231">
        <v>127</v>
      </c>
      <c r="H231">
        <v>77</v>
      </c>
      <c r="I231">
        <v>53</v>
      </c>
      <c r="J231">
        <v>-6</v>
      </c>
      <c r="K231">
        <v>76</v>
      </c>
      <c r="L231">
        <v>3.5</v>
      </c>
      <c r="M231">
        <v>210</v>
      </c>
      <c r="N231">
        <v>0</v>
      </c>
      <c r="O231">
        <v>78</v>
      </c>
    </row>
    <row r="232" spans="1:15" hidden="1" x14ac:dyDescent="0.3">
      <c r="A232">
        <v>1164</v>
      </c>
      <c r="B232" t="s">
        <v>1787</v>
      </c>
      <c r="C232" t="s">
        <v>142</v>
      </c>
      <c r="E232" t="s">
        <v>5</v>
      </c>
      <c r="F232">
        <v>1980</v>
      </c>
      <c r="G232">
        <v>169</v>
      </c>
      <c r="H232">
        <v>70</v>
      </c>
      <c r="I232">
        <v>44</v>
      </c>
      <c r="J232">
        <v>-8</v>
      </c>
      <c r="K232">
        <v>78</v>
      </c>
      <c r="L232">
        <v>3.6166666666666667</v>
      </c>
      <c r="M232">
        <v>217</v>
      </c>
      <c r="N232">
        <v>1</v>
      </c>
      <c r="O232">
        <v>39</v>
      </c>
    </row>
    <row r="233" spans="1:15" hidden="1" x14ac:dyDescent="0.3">
      <c r="A233">
        <v>1167</v>
      </c>
      <c r="B233" t="s">
        <v>1791</v>
      </c>
      <c r="C233" t="s">
        <v>1792</v>
      </c>
      <c r="E233" t="s">
        <v>5</v>
      </c>
      <c r="F233">
        <v>1980</v>
      </c>
      <c r="G233">
        <v>151</v>
      </c>
      <c r="H233">
        <v>32</v>
      </c>
      <c r="I233">
        <v>38</v>
      </c>
      <c r="J233">
        <v>-15</v>
      </c>
      <c r="K233">
        <v>41</v>
      </c>
      <c r="L233">
        <v>16.100000000000001</v>
      </c>
      <c r="M233">
        <v>966</v>
      </c>
      <c r="N233">
        <v>52</v>
      </c>
      <c r="O233">
        <v>32</v>
      </c>
    </row>
    <row r="234" spans="1:15" hidden="1" x14ac:dyDescent="0.3">
      <c r="A234">
        <v>1169</v>
      </c>
      <c r="B234" t="s">
        <v>1794</v>
      </c>
      <c r="C234" t="s">
        <v>1684</v>
      </c>
      <c r="E234" t="s">
        <v>5</v>
      </c>
      <c r="F234">
        <v>1980</v>
      </c>
      <c r="G234">
        <v>137</v>
      </c>
      <c r="H234">
        <v>69</v>
      </c>
      <c r="I234">
        <v>49</v>
      </c>
      <c r="J234">
        <v>-11</v>
      </c>
      <c r="K234">
        <v>56</v>
      </c>
      <c r="L234">
        <v>8.15</v>
      </c>
      <c r="M234">
        <v>489</v>
      </c>
      <c r="N234">
        <v>25</v>
      </c>
      <c r="O234">
        <v>43</v>
      </c>
    </row>
    <row r="235" spans="1:15" hidden="1" x14ac:dyDescent="0.3">
      <c r="A235">
        <v>1171</v>
      </c>
      <c r="B235" t="s">
        <v>1796</v>
      </c>
      <c r="C235" t="s">
        <v>201</v>
      </c>
      <c r="E235" t="s">
        <v>5</v>
      </c>
      <c r="F235">
        <v>1980</v>
      </c>
      <c r="G235">
        <v>120</v>
      </c>
      <c r="H235">
        <v>74</v>
      </c>
      <c r="I235">
        <v>71</v>
      </c>
      <c r="J235">
        <v>-11</v>
      </c>
      <c r="K235">
        <v>87</v>
      </c>
      <c r="L235">
        <v>4.4333333333333336</v>
      </c>
      <c r="M235">
        <v>266</v>
      </c>
      <c r="N235">
        <v>27</v>
      </c>
      <c r="O235">
        <v>62</v>
      </c>
    </row>
    <row r="236" spans="1:15" hidden="1" x14ac:dyDescent="0.3">
      <c r="A236">
        <v>1178</v>
      </c>
      <c r="B236" t="s">
        <v>1803</v>
      </c>
      <c r="C236" t="s">
        <v>1804</v>
      </c>
      <c r="E236" t="s">
        <v>5</v>
      </c>
      <c r="F236">
        <v>1980</v>
      </c>
      <c r="G236">
        <v>175</v>
      </c>
      <c r="H236">
        <v>72</v>
      </c>
      <c r="I236">
        <v>31</v>
      </c>
      <c r="J236">
        <v>-6</v>
      </c>
      <c r="K236">
        <v>41</v>
      </c>
      <c r="L236">
        <v>3.3333333333333335</v>
      </c>
      <c r="M236">
        <v>200</v>
      </c>
      <c r="N236">
        <v>5</v>
      </c>
      <c r="O236">
        <v>71</v>
      </c>
    </row>
    <row r="237" spans="1:15" hidden="1" x14ac:dyDescent="0.3">
      <c r="A237">
        <v>1180</v>
      </c>
      <c r="B237" t="s">
        <v>1806</v>
      </c>
      <c r="C237" t="s">
        <v>1807</v>
      </c>
      <c r="E237" t="s">
        <v>5</v>
      </c>
      <c r="F237">
        <v>1980</v>
      </c>
      <c r="G237">
        <v>136</v>
      </c>
      <c r="H237">
        <v>92</v>
      </c>
      <c r="I237">
        <v>37</v>
      </c>
      <c r="J237">
        <v>-7</v>
      </c>
      <c r="K237">
        <v>63</v>
      </c>
      <c r="L237">
        <v>4.9333333333333336</v>
      </c>
      <c r="M237">
        <v>296</v>
      </c>
      <c r="N237">
        <v>1</v>
      </c>
      <c r="O237">
        <v>63</v>
      </c>
    </row>
    <row r="238" spans="1:15" hidden="1" x14ac:dyDescent="0.3">
      <c r="A238">
        <v>1184</v>
      </c>
      <c r="B238" t="s">
        <v>1811</v>
      </c>
      <c r="C238" t="s">
        <v>1636</v>
      </c>
      <c r="E238" t="s">
        <v>5</v>
      </c>
      <c r="F238">
        <v>1980</v>
      </c>
      <c r="G238">
        <v>179</v>
      </c>
      <c r="H238">
        <v>36</v>
      </c>
      <c r="I238">
        <v>53</v>
      </c>
      <c r="J238">
        <v>-11</v>
      </c>
      <c r="K238">
        <v>17</v>
      </c>
      <c r="L238">
        <v>7.5333333333333332</v>
      </c>
      <c r="M238">
        <v>452</v>
      </c>
      <c r="N238">
        <v>28</v>
      </c>
      <c r="O238">
        <v>36</v>
      </c>
    </row>
    <row r="239" spans="1:15" hidden="1" x14ac:dyDescent="0.3">
      <c r="A239">
        <v>1189</v>
      </c>
      <c r="B239" t="s">
        <v>1817</v>
      </c>
      <c r="C239" t="s">
        <v>1691</v>
      </c>
      <c r="E239" t="s">
        <v>5</v>
      </c>
      <c r="F239">
        <v>1980</v>
      </c>
      <c r="G239">
        <v>140</v>
      </c>
      <c r="H239">
        <v>51</v>
      </c>
      <c r="I239">
        <v>80</v>
      </c>
      <c r="J239">
        <v>-9</v>
      </c>
      <c r="K239">
        <v>52</v>
      </c>
      <c r="L239">
        <v>4.05</v>
      </c>
      <c r="M239">
        <v>243</v>
      </c>
      <c r="N239">
        <v>5</v>
      </c>
      <c r="O239">
        <v>67</v>
      </c>
    </row>
    <row r="240" spans="1:15" hidden="1" x14ac:dyDescent="0.3">
      <c r="A240">
        <v>1190</v>
      </c>
      <c r="B240" t="s">
        <v>1818</v>
      </c>
      <c r="C240" t="s">
        <v>1358</v>
      </c>
      <c r="E240" t="s">
        <v>5</v>
      </c>
      <c r="F240">
        <v>1981</v>
      </c>
      <c r="G240">
        <v>121</v>
      </c>
      <c r="H240">
        <v>32</v>
      </c>
      <c r="I240">
        <v>50</v>
      </c>
      <c r="J240">
        <v>-14</v>
      </c>
      <c r="K240">
        <v>28</v>
      </c>
      <c r="L240">
        <v>5.35</v>
      </c>
      <c r="M240">
        <v>321</v>
      </c>
      <c r="N240">
        <v>72</v>
      </c>
      <c r="O240">
        <v>47</v>
      </c>
    </row>
    <row r="241" spans="1:15" hidden="1" x14ac:dyDescent="0.3">
      <c r="A241">
        <v>1192</v>
      </c>
      <c r="B241" t="s">
        <v>1820</v>
      </c>
      <c r="C241" t="s">
        <v>1821</v>
      </c>
      <c r="E241" t="s">
        <v>5</v>
      </c>
      <c r="F241">
        <v>1981</v>
      </c>
      <c r="G241">
        <v>119</v>
      </c>
      <c r="H241">
        <v>75</v>
      </c>
      <c r="I241">
        <v>50</v>
      </c>
      <c r="J241">
        <v>-9</v>
      </c>
      <c r="K241">
        <v>51</v>
      </c>
      <c r="L241">
        <v>4.1833333333333336</v>
      </c>
      <c r="M241">
        <v>251</v>
      </c>
      <c r="N241">
        <v>13</v>
      </c>
      <c r="O241">
        <v>80</v>
      </c>
    </row>
    <row r="242" spans="1:15" hidden="1" x14ac:dyDescent="0.3">
      <c r="A242">
        <v>1195</v>
      </c>
      <c r="B242" t="s">
        <v>1825</v>
      </c>
      <c r="C242" t="s">
        <v>1691</v>
      </c>
      <c r="E242" t="s">
        <v>5</v>
      </c>
      <c r="F242">
        <v>1981</v>
      </c>
      <c r="G242">
        <v>82</v>
      </c>
      <c r="H242">
        <v>77</v>
      </c>
      <c r="I242">
        <v>56</v>
      </c>
      <c r="J242">
        <v>-10</v>
      </c>
      <c r="K242">
        <v>43</v>
      </c>
      <c r="L242">
        <v>4.3499999999999996</v>
      </c>
      <c r="M242">
        <v>261</v>
      </c>
      <c r="N242">
        <v>12</v>
      </c>
      <c r="O242">
        <v>73</v>
      </c>
    </row>
    <row r="243" spans="1:15" hidden="1" x14ac:dyDescent="0.3">
      <c r="A243">
        <v>1196</v>
      </c>
      <c r="B243" t="s">
        <v>1826</v>
      </c>
      <c r="C243" t="s">
        <v>526</v>
      </c>
      <c r="E243" t="s">
        <v>5</v>
      </c>
      <c r="F243">
        <v>1981</v>
      </c>
      <c r="G243">
        <v>122</v>
      </c>
      <c r="H243">
        <v>93</v>
      </c>
      <c r="I243">
        <v>63</v>
      </c>
      <c r="J243">
        <v>-4</v>
      </c>
      <c r="K243">
        <v>97</v>
      </c>
      <c r="L243">
        <v>3.55</v>
      </c>
      <c r="M243">
        <v>213</v>
      </c>
      <c r="N243">
        <v>4</v>
      </c>
      <c r="O243">
        <v>76</v>
      </c>
    </row>
    <row r="244" spans="1:15" hidden="1" x14ac:dyDescent="0.3">
      <c r="A244">
        <v>1198</v>
      </c>
      <c r="B244" t="s">
        <v>1828</v>
      </c>
      <c r="C244" t="s">
        <v>526</v>
      </c>
      <c r="E244" t="s">
        <v>5</v>
      </c>
      <c r="F244">
        <v>1981</v>
      </c>
      <c r="G244">
        <v>117</v>
      </c>
      <c r="H244">
        <v>79</v>
      </c>
      <c r="I244">
        <v>61</v>
      </c>
      <c r="J244">
        <v>-6</v>
      </c>
      <c r="K244">
        <v>91</v>
      </c>
      <c r="L244">
        <v>4.5666666666666664</v>
      </c>
      <c r="M244">
        <v>274</v>
      </c>
      <c r="N244">
        <v>16</v>
      </c>
      <c r="O244">
        <v>58</v>
      </c>
    </row>
    <row r="245" spans="1:15" hidden="1" x14ac:dyDescent="0.3">
      <c r="A245">
        <v>1201</v>
      </c>
      <c r="B245" t="s">
        <v>1832</v>
      </c>
      <c r="C245" t="s">
        <v>1680</v>
      </c>
      <c r="E245" t="s">
        <v>5</v>
      </c>
      <c r="F245">
        <v>1981</v>
      </c>
      <c r="G245">
        <v>121</v>
      </c>
      <c r="H245">
        <v>73</v>
      </c>
      <c r="I245">
        <v>40</v>
      </c>
      <c r="J245">
        <v>-6</v>
      </c>
      <c r="K245">
        <v>49</v>
      </c>
      <c r="L245">
        <v>4.05</v>
      </c>
      <c r="M245">
        <v>243</v>
      </c>
      <c r="N245">
        <v>32</v>
      </c>
      <c r="O245">
        <v>35</v>
      </c>
    </row>
    <row r="246" spans="1:15" hidden="1" x14ac:dyDescent="0.3">
      <c r="A246">
        <v>1203</v>
      </c>
      <c r="B246" t="s">
        <v>1835</v>
      </c>
      <c r="C246" t="s">
        <v>1836</v>
      </c>
      <c r="E246" t="s">
        <v>5</v>
      </c>
      <c r="F246">
        <v>1981</v>
      </c>
      <c r="G246">
        <v>172</v>
      </c>
      <c r="H246">
        <v>60</v>
      </c>
      <c r="I246">
        <v>53</v>
      </c>
      <c r="J246">
        <v>-10</v>
      </c>
      <c r="K246">
        <v>71</v>
      </c>
      <c r="L246">
        <v>4.5166666666666666</v>
      </c>
      <c r="M246">
        <v>271</v>
      </c>
      <c r="N246">
        <v>31</v>
      </c>
      <c r="O246">
        <v>43</v>
      </c>
    </row>
    <row r="247" spans="1:15" hidden="1" x14ac:dyDescent="0.3">
      <c r="A247">
        <v>1205</v>
      </c>
      <c r="B247" t="s">
        <v>1839</v>
      </c>
      <c r="C247" t="s">
        <v>1693</v>
      </c>
      <c r="E247" t="s">
        <v>5</v>
      </c>
      <c r="F247">
        <v>1982</v>
      </c>
      <c r="G247">
        <v>93</v>
      </c>
      <c r="H247">
        <v>37</v>
      </c>
      <c r="I247">
        <v>67</v>
      </c>
      <c r="J247">
        <v>-18</v>
      </c>
      <c r="K247">
        <v>73</v>
      </c>
      <c r="L247">
        <v>4.9333333333333336</v>
      </c>
      <c r="M247">
        <v>296</v>
      </c>
      <c r="N247">
        <v>26</v>
      </c>
      <c r="O247">
        <v>84</v>
      </c>
    </row>
    <row r="248" spans="1:15" x14ac:dyDescent="0.3">
      <c r="A248">
        <v>1206</v>
      </c>
      <c r="B248" t="s">
        <v>1840</v>
      </c>
      <c r="C248" t="s">
        <v>1684</v>
      </c>
      <c r="E248" t="s">
        <v>5</v>
      </c>
      <c r="F248">
        <v>1982</v>
      </c>
      <c r="G248">
        <v>125</v>
      </c>
      <c r="H248">
        <v>59</v>
      </c>
      <c r="I248">
        <v>38</v>
      </c>
      <c r="J248">
        <v>-10</v>
      </c>
      <c r="K248">
        <v>28</v>
      </c>
      <c r="L248">
        <v>14.316666666666666</v>
      </c>
      <c r="M248">
        <v>859</v>
      </c>
      <c r="N248">
        <v>2</v>
      </c>
      <c r="O248">
        <v>41</v>
      </c>
    </row>
    <row r="249" spans="1:15" hidden="1" x14ac:dyDescent="0.3">
      <c r="A249">
        <v>1208</v>
      </c>
      <c r="B249" t="s">
        <v>1842</v>
      </c>
      <c r="C249" t="s">
        <v>1792</v>
      </c>
      <c r="E249" t="s">
        <v>5</v>
      </c>
      <c r="F249">
        <v>1982</v>
      </c>
      <c r="G249">
        <v>112</v>
      </c>
      <c r="H249">
        <v>32</v>
      </c>
      <c r="I249">
        <v>38</v>
      </c>
      <c r="J249">
        <v>-12</v>
      </c>
      <c r="K249">
        <v>12</v>
      </c>
      <c r="L249">
        <v>4.916666666666667</v>
      </c>
      <c r="M249">
        <v>295</v>
      </c>
      <c r="N249">
        <v>73</v>
      </c>
      <c r="O249">
        <v>58</v>
      </c>
    </row>
    <row r="250" spans="1:15" hidden="1" x14ac:dyDescent="0.3">
      <c r="A250">
        <v>1209</v>
      </c>
      <c r="B250" t="s">
        <v>1843</v>
      </c>
      <c r="C250" t="s">
        <v>1684</v>
      </c>
      <c r="E250" t="s">
        <v>5</v>
      </c>
      <c r="F250">
        <v>1982</v>
      </c>
      <c r="G250">
        <v>84</v>
      </c>
      <c r="H250">
        <v>10</v>
      </c>
      <c r="I250">
        <v>55</v>
      </c>
      <c r="J250">
        <v>-20</v>
      </c>
      <c r="K250">
        <v>7</v>
      </c>
      <c r="L250">
        <v>6.7833333333333332</v>
      </c>
      <c r="M250">
        <v>407</v>
      </c>
      <c r="N250">
        <v>70</v>
      </c>
      <c r="O250">
        <v>38</v>
      </c>
    </row>
    <row r="251" spans="1:15" hidden="1" x14ac:dyDescent="0.3">
      <c r="A251">
        <v>1211</v>
      </c>
      <c r="B251" t="s">
        <v>1845</v>
      </c>
      <c r="C251" t="s">
        <v>1846</v>
      </c>
      <c r="E251" t="s">
        <v>5</v>
      </c>
      <c r="F251">
        <v>1982</v>
      </c>
      <c r="G251">
        <v>174</v>
      </c>
      <c r="H251">
        <v>94</v>
      </c>
      <c r="I251">
        <v>25</v>
      </c>
      <c r="J251">
        <v>-5</v>
      </c>
      <c r="K251">
        <v>46</v>
      </c>
      <c r="L251">
        <v>3.9</v>
      </c>
      <c r="M251">
        <v>234</v>
      </c>
      <c r="N251">
        <v>3</v>
      </c>
      <c r="O251">
        <v>60</v>
      </c>
    </row>
    <row r="252" spans="1:15" hidden="1" x14ac:dyDescent="0.3">
      <c r="A252">
        <v>1212</v>
      </c>
      <c r="B252" t="s">
        <v>1847</v>
      </c>
      <c r="C252" t="s">
        <v>142</v>
      </c>
      <c r="E252" t="s">
        <v>5</v>
      </c>
      <c r="F252">
        <v>1982</v>
      </c>
      <c r="G252">
        <v>119</v>
      </c>
      <c r="H252">
        <v>76</v>
      </c>
      <c r="I252">
        <v>66</v>
      </c>
      <c r="J252">
        <v>-7</v>
      </c>
      <c r="K252">
        <v>54</v>
      </c>
      <c r="L252">
        <v>7.9666666666666668</v>
      </c>
      <c r="M252">
        <v>478</v>
      </c>
      <c r="N252">
        <v>1</v>
      </c>
      <c r="O252">
        <v>47</v>
      </c>
    </row>
    <row r="253" spans="1:15" hidden="1" x14ac:dyDescent="0.3">
      <c r="A253">
        <v>1213</v>
      </c>
      <c r="B253" t="s">
        <v>1848</v>
      </c>
      <c r="C253" t="s">
        <v>1792</v>
      </c>
      <c r="E253" t="s">
        <v>5</v>
      </c>
      <c r="F253">
        <v>1982</v>
      </c>
      <c r="G253">
        <v>112</v>
      </c>
      <c r="H253">
        <v>42</v>
      </c>
      <c r="I253">
        <v>82</v>
      </c>
      <c r="J253">
        <v>-13</v>
      </c>
      <c r="K253">
        <v>52</v>
      </c>
      <c r="L253">
        <v>4.5999999999999996</v>
      </c>
      <c r="M253">
        <v>276</v>
      </c>
      <c r="N253">
        <v>56</v>
      </c>
      <c r="O253">
        <v>67</v>
      </c>
    </row>
    <row r="254" spans="1:15" hidden="1" x14ac:dyDescent="0.3">
      <c r="A254">
        <v>1214</v>
      </c>
      <c r="B254" t="s">
        <v>1849</v>
      </c>
      <c r="C254" t="s">
        <v>1693</v>
      </c>
      <c r="E254" t="s">
        <v>5</v>
      </c>
      <c r="F254">
        <v>1982</v>
      </c>
      <c r="G254">
        <v>78</v>
      </c>
      <c r="H254">
        <v>51</v>
      </c>
      <c r="I254">
        <v>38</v>
      </c>
      <c r="J254">
        <v>-13</v>
      </c>
      <c r="K254">
        <v>74</v>
      </c>
      <c r="L254">
        <v>5.5166666666666666</v>
      </c>
      <c r="M254">
        <v>331</v>
      </c>
      <c r="N254">
        <v>2</v>
      </c>
      <c r="O254">
        <v>70</v>
      </c>
    </row>
    <row r="255" spans="1:15" hidden="1" x14ac:dyDescent="0.3">
      <c r="A255">
        <v>1215</v>
      </c>
      <c r="B255" t="s">
        <v>1850</v>
      </c>
      <c r="C255" t="s">
        <v>1851</v>
      </c>
      <c r="E255" t="s">
        <v>5</v>
      </c>
      <c r="F255">
        <v>1982</v>
      </c>
      <c r="G255">
        <v>111</v>
      </c>
      <c r="H255">
        <v>42</v>
      </c>
      <c r="I255">
        <v>56</v>
      </c>
      <c r="J255">
        <v>-8</v>
      </c>
      <c r="K255">
        <v>45</v>
      </c>
      <c r="L255">
        <v>4.4833333333333334</v>
      </c>
      <c r="M255">
        <v>269</v>
      </c>
      <c r="N255">
        <v>91</v>
      </c>
      <c r="O255">
        <v>35</v>
      </c>
    </row>
    <row r="256" spans="1:15" hidden="1" x14ac:dyDescent="0.3">
      <c r="A256">
        <v>1220</v>
      </c>
      <c r="B256" t="s">
        <v>1858</v>
      </c>
      <c r="C256" t="s">
        <v>1851</v>
      </c>
      <c r="E256" t="s">
        <v>5</v>
      </c>
      <c r="F256">
        <v>1982</v>
      </c>
      <c r="G256">
        <v>114</v>
      </c>
      <c r="H256">
        <v>19</v>
      </c>
      <c r="I256">
        <v>69</v>
      </c>
      <c r="J256">
        <v>-19</v>
      </c>
      <c r="K256">
        <v>32</v>
      </c>
      <c r="L256">
        <v>4.083333333333333</v>
      </c>
      <c r="M256">
        <v>245</v>
      </c>
      <c r="N256">
        <v>67</v>
      </c>
      <c r="O256">
        <v>31</v>
      </c>
    </row>
    <row r="257" spans="1:15" hidden="1" x14ac:dyDescent="0.3">
      <c r="A257">
        <v>1234</v>
      </c>
      <c r="B257" t="s">
        <v>1876</v>
      </c>
      <c r="C257" t="s">
        <v>1490</v>
      </c>
      <c r="E257" t="s">
        <v>5</v>
      </c>
      <c r="F257">
        <v>1982</v>
      </c>
      <c r="G257">
        <v>121</v>
      </c>
      <c r="H257">
        <v>67</v>
      </c>
      <c r="I257">
        <v>60</v>
      </c>
      <c r="J257">
        <v>-7</v>
      </c>
      <c r="K257">
        <v>56</v>
      </c>
      <c r="L257">
        <v>4.4000000000000004</v>
      </c>
      <c r="M257">
        <v>264</v>
      </c>
      <c r="N257">
        <v>62</v>
      </c>
      <c r="O257">
        <v>60</v>
      </c>
    </row>
    <row r="258" spans="1:15" hidden="1" x14ac:dyDescent="0.3">
      <c r="A258">
        <v>1235</v>
      </c>
      <c r="B258" t="s">
        <v>1877</v>
      </c>
      <c r="C258" t="s">
        <v>1851</v>
      </c>
      <c r="E258" t="s">
        <v>5</v>
      </c>
      <c r="F258">
        <v>1982</v>
      </c>
      <c r="G258">
        <v>159</v>
      </c>
      <c r="H258">
        <v>54</v>
      </c>
      <c r="I258">
        <v>58</v>
      </c>
      <c r="J258">
        <v>-8</v>
      </c>
      <c r="K258">
        <v>55</v>
      </c>
      <c r="L258">
        <v>4.3166666666666664</v>
      </c>
      <c r="M258">
        <v>259</v>
      </c>
      <c r="N258">
        <v>5</v>
      </c>
      <c r="O258">
        <v>48</v>
      </c>
    </row>
    <row r="259" spans="1:15" hidden="1" x14ac:dyDescent="0.3">
      <c r="A259">
        <v>1236</v>
      </c>
      <c r="B259" t="s">
        <v>1878</v>
      </c>
      <c r="C259" t="s">
        <v>1851</v>
      </c>
      <c r="E259" t="s">
        <v>5</v>
      </c>
      <c r="F259">
        <v>1982</v>
      </c>
      <c r="G259">
        <v>176</v>
      </c>
      <c r="H259">
        <v>26</v>
      </c>
      <c r="I259">
        <v>31</v>
      </c>
      <c r="J259">
        <v>-19</v>
      </c>
      <c r="K259">
        <v>19</v>
      </c>
      <c r="L259">
        <v>7.05</v>
      </c>
      <c r="M259">
        <v>423</v>
      </c>
      <c r="N259">
        <v>15</v>
      </c>
      <c r="O259">
        <v>22</v>
      </c>
    </row>
    <row r="260" spans="1:15" hidden="1" x14ac:dyDescent="0.3">
      <c r="A260">
        <v>1238</v>
      </c>
      <c r="B260" t="s">
        <v>1880</v>
      </c>
      <c r="C260" t="s">
        <v>1691</v>
      </c>
      <c r="E260" t="s">
        <v>5</v>
      </c>
      <c r="F260">
        <v>1983</v>
      </c>
      <c r="G260">
        <v>117</v>
      </c>
      <c r="H260">
        <v>45</v>
      </c>
      <c r="I260">
        <v>82</v>
      </c>
      <c r="J260">
        <v>-10</v>
      </c>
      <c r="K260">
        <v>74</v>
      </c>
      <c r="L260">
        <v>4.2333333333333334</v>
      </c>
      <c r="M260">
        <v>254</v>
      </c>
      <c r="N260">
        <v>54</v>
      </c>
      <c r="O260">
        <v>84</v>
      </c>
    </row>
    <row r="261" spans="1:15" hidden="1" x14ac:dyDescent="0.3">
      <c r="A261">
        <v>1239</v>
      </c>
      <c r="B261" t="s">
        <v>1881</v>
      </c>
      <c r="C261" t="s">
        <v>1467</v>
      </c>
      <c r="E261" t="s">
        <v>5</v>
      </c>
      <c r="F261">
        <v>1983</v>
      </c>
      <c r="G261">
        <v>83</v>
      </c>
      <c r="H261">
        <v>88</v>
      </c>
      <c r="I261">
        <v>56</v>
      </c>
      <c r="J261">
        <v>-9</v>
      </c>
      <c r="K261">
        <v>67</v>
      </c>
      <c r="L261">
        <v>6.8</v>
      </c>
      <c r="M261">
        <v>408</v>
      </c>
      <c r="N261">
        <v>38</v>
      </c>
      <c r="O261">
        <v>45</v>
      </c>
    </row>
    <row r="262" spans="1:15" hidden="1" x14ac:dyDescent="0.3">
      <c r="A262">
        <v>1243</v>
      </c>
      <c r="B262" t="s">
        <v>1886</v>
      </c>
      <c r="C262" t="s">
        <v>201</v>
      </c>
      <c r="E262" t="s">
        <v>5</v>
      </c>
      <c r="F262">
        <v>1983</v>
      </c>
      <c r="G262">
        <v>115</v>
      </c>
      <c r="H262">
        <v>74</v>
      </c>
      <c r="I262">
        <v>65</v>
      </c>
      <c r="J262">
        <v>-7</v>
      </c>
      <c r="K262">
        <v>63</v>
      </c>
      <c r="L262">
        <v>7.6333333333333337</v>
      </c>
      <c r="M262">
        <v>458</v>
      </c>
      <c r="N262">
        <v>1</v>
      </c>
      <c r="O262">
        <v>71</v>
      </c>
    </row>
    <row r="263" spans="1:15" hidden="1" x14ac:dyDescent="0.3">
      <c r="A263">
        <v>1244</v>
      </c>
      <c r="B263" t="s">
        <v>1887</v>
      </c>
      <c r="C263" t="s">
        <v>201</v>
      </c>
      <c r="E263" t="s">
        <v>5</v>
      </c>
      <c r="F263">
        <v>1983</v>
      </c>
      <c r="G263">
        <v>134</v>
      </c>
      <c r="H263">
        <v>63</v>
      </c>
      <c r="I263">
        <v>65</v>
      </c>
      <c r="J263">
        <v>-10</v>
      </c>
      <c r="K263">
        <v>87</v>
      </c>
      <c r="L263">
        <v>4.2833333333333332</v>
      </c>
      <c r="M263">
        <v>257</v>
      </c>
      <c r="N263">
        <v>2</v>
      </c>
      <c r="O263">
        <v>57</v>
      </c>
    </row>
    <row r="264" spans="1:15" x14ac:dyDescent="0.3">
      <c r="A264">
        <v>1245</v>
      </c>
      <c r="B264" t="s">
        <v>1888</v>
      </c>
      <c r="C264" t="s">
        <v>1395</v>
      </c>
      <c r="E264" t="s">
        <v>5</v>
      </c>
      <c r="F264">
        <v>1983</v>
      </c>
      <c r="G264">
        <v>125</v>
      </c>
      <c r="H264">
        <v>80</v>
      </c>
      <c r="I264">
        <v>74</v>
      </c>
      <c r="J264">
        <v>-6</v>
      </c>
      <c r="K264">
        <v>89</v>
      </c>
      <c r="L264">
        <v>4.4833333333333334</v>
      </c>
      <c r="M264">
        <v>269</v>
      </c>
      <c r="N264">
        <v>18</v>
      </c>
      <c r="O264">
        <v>70</v>
      </c>
    </row>
    <row r="265" spans="1:15" x14ac:dyDescent="0.3">
      <c r="A265">
        <v>1251</v>
      </c>
      <c r="B265" t="s">
        <v>1895</v>
      </c>
      <c r="C265" t="s">
        <v>1896</v>
      </c>
      <c r="E265" t="s">
        <v>5</v>
      </c>
      <c r="F265">
        <v>1983</v>
      </c>
      <c r="G265">
        <v>127</v>
      </c>
      <c r="H265">
        <v>63</v>
      </c>
      <c r="I265">
        <v>43</v>
      </c>
      <c r="J265">
        <v>-12</v>
      </c>
      <c r="K265">
        <v>74</v>
      </c>
      <c r="L265">
        <v>3.6666666666666665</v>
      </c>
      <c r="M265">
        <v>220</v>
      </c>
      <c r="N265">
        <v>3</v>
      </c>
      <c r="O265">
        <v>65</v>
      </c>
    </row>
    <row r="266" spans="1:15" hidden="1" x14ac:dyDescent="0.3">
      <c r="A266">
        <v>1252</v>
      </c>
      <c r="B266" t="s">
        <v>1897</v>
      </c>
      <c r="C266" t="s">
        <v>332</v>
      </c>
      <c r="E266" t="s">
        <v>5</v>
      </c>
      <c r="F266">
        <v>1983</v>
      </c>
      <c r="G266">
        <v>129</v>
      </c>
      <c r="H266">
        <v>94</v>
      </c>
      <c r="I266">
        <v>70</v>
      </c>
      <c r="J266">
        <v>-3</v>
      </c>
      <c r="K266">
        <v>79</v>
      </c>
      <c r="L266">
        <v>3.3</v>
      </c>
      <c r="M266">
        <v>198</v>
      </c>
      <c r="N266">
        <v>7</v>
      </c>
      <c r="O266">
        <v>77</v>
      </c>
    </row>
    <row r="267" spans="1:15" hidden="1" x14ac:dyDescent="0.3">
      <c r="A267">
        <v>1256</v>
      </c>
      <c r="B267" t="s">
        <v>1902</v>
      </c>
      <c r="C267" t="s">
        <v>1467</v>
      </c>
      <c r="E267" t="s">
        <v>5</v>
      </c>
      <c r="F267">
        <v>1983</v>
      </c>
      <c r="G267">
        <v>129</v>
      </c>
      <c r="H267">
        <v>72</v>
      </c>
      <c r="I267">
        <v>60</v>
      </c>
      <c r="J267">
        <v>-8</v>
      </c>
      <c r="K267">
        <v>56</v>
      </c>
      <c r="L267">
        <v>5.1333333333333337</v>
      </c>
      <c r="M267">
        <v>308</v>
      </c>
      <c r="N267">
        <v>50</v>
      </c>
      <c r="O267">
        <v>43</v>
      </c>
    </row>
    <row r="268" spans="1:15" hidden="1" x14ac:dyDescent="0.3">
      <c r="A268">
        <v>1268</v>
      </c>
      <c r="B268" t="s">
        <v>1916</v>
      </c>
      <c r="C268" t="s">
        <v>142</v>
      </c>
      <c r="E268" t="s">
        <v>5</v>
      </c>
      <c r="F268">
        <v>1984</v>
      </c>
      <c r="G268">
        <v>132</v>
      </c>
      <c r="H268">
        <v>82</v>
      </c>
      <c r="I268">
        <v>70</v>
      </c>
      <c r="J268">
        <v>-7</v>
      </c>
      <c r="K268">
        <v>83</v>
      </c>
      <c r="L268">
        <v>5.666666666666667</v>
      </c>
      <c r="M268">
        <v>340</v>
      </c>
      <c r="N268">
        <v>44</v>
      </c>
      <c r="O268">
        <v>53</v>
      </c>
    </row>
    <row r="269" spans="1:15" hidden="1" x14ac:dyDescent="0.3">
      <c r="A269">
        <v>1270</v>
      </c>
      <c r="B269" t="s">
        <v>1917</v>
      </c>
      <c r="C269" t="s">
        <v>1918</v>
      </c>
      <c r="E269" t="s">
        <v>5</v>
      </c>
      <c r="F269">
        <v>1984</v>
      </c>
      <c r="G269">
        <v>139</v>
      </c>
      <c r="H269">
        <v>83</v>
      </c>
      <c r="I269">
        <v>51</v>
      </c>
      <c r="J269">
        <v>-6</v>
      </c>
      <c r="K269">
        <v>77</v>
      </c>
      <c r="L269">
        <v>3.6</v>
      </c>
      <c r="M269">
        <v>216</v>
      </c>
      <c r="N269">
        <v>2</v>
      </c>
      <c r="O269">
        <v>81</v>
      </c>
    </row>
    <row r="270" spans="1:15" hidden="1" x14ac:dyDescent="0.3">
      <c r="A270">
        <v>1280</v>
      </c>
      <c r="B270" t="s">
        <v>1929</v>
      </c>
      <c r="C270" t="s">
        <v>1662</v>
      </c>
      <c r="E270" t="s">
        <v>5</v>
      </c>
      <c r="F270">
        <v>1984</v>
      </c>
      <c r="G270">
        <v>81</v>
      </c>
      <c r="H270">
        <v>47</v>
      </c>
      <c r="I270">
        <v>48</v>
      </c>
      <c r="J270">
        <v>-10</v>
      </c>
      <c r="K270">
        <v>42</v>
      </c>
      <c r="L270">
        <v>5.083333333333333</v>
      </c>
      <c r="M270">
        <v>305</v>
      </c>
      <c r="N270">
        <v>19</v>
      </c>
      <c r="O270">
        <v>77</v>
      </c>
    </row>
    <row r="271" spans="1:15" hidden="1" x14ac:dyDescent="0.3">
      <c r="A271">
        <v>1286</v>
      </c>
      <c r="B271" t="s">
        <v>1937</v>
      </c>
      <c r="C271" t="s">
        <v>1938</v>
      </c>
      <c r="E271" t="s">
        <v>5</v>
      </c>
      <c r="F271">
        <v>1984</v>
      </c>
      <c r="G271">
        <v>177</v>
      </c>
      <c r="H271">
        <v>55</v>
      </c>
      <c r="I271">
        <v>52</v>
      </c>
      <c r="J271">
        <v>-14</v>
      </c>
      <c r="K271">
        <v>91</v>
      </c>
      <c r="L271">
        <v>4.8166666666666664</v>
      </c>
      <c r="M271">
        <v>289</v>
      </c>
      <c r="N271">
        <v>50</v>
      </c>
      <c r="O271">
        <v>76</v>
      </c>
    </row>
    <row r="272" spans="1:15" hidden="1" x14ac:dyDescent="0.3">
      <c r="A272">
        <v>1289</v>
      </c>
      <c r="B272" t="s">
        <v>1944</v>
      </c>
      <c r="C272" t="s">
        <v>1851</v>
      </c>
      <c r="E272" t="s">
        <v>5</v>
      </c>
      <c r="F272">
        <v>1984</v>
      </c>
      <c r="G272">
        <v>110</v>
      </c>
      <c r="H272">
        <v>31</v>
      </c>
      <c r="I272">
        <v>40</v>
      </c>
      <c r="J272">
        <v>-10</v>
      </c>
      <c r="K272">
        <v>28</v>
      </c>
      <c r="L272">
        <v>4.333333333333333</v>
      </c>
      <c r="M272">
        <v>260</v>
      </c>
      <c r="N272">
        <v>34</v>
      </c>
      <c r="O272">
        <v>52</v>
      </c>
    </row>
    <row r="273" spans="1:15" hidden="1" x14ac:dyDescent="0.3">
      <c r="A273">
        <v>1293</v>
      </c>
      <c r="B273" t="s">
        <v>1950</v>
      </c>
      <c r="C273" t="s">
        <v>1918</v>
      </c>
      <c r="E273" t="s">
        <v>5</v>
      </c>
      <c r="F273">
        <v>1984</v>
      </c>
      <c r="G273">
        <v>140</v>
      </c>
      <c r="H273">
        <v>59</v>
      </c>
      <c r="I273">
        <v>38</v>
      </c>
      <c r="J273">
        <v>-7</v>
      </c>
      <c r="K273">
        <v>34</v>
      </c>
      <c r="L273">
        <v>4.05</v>
      </c>
      <c r="M273">
        <v>243</v>
      </c>
      <c r="N273">
        <v>5</v>
      </c>
      <c r="O273">
        <v>76</v>
      </c>
    </row>
    <row r="274" spans="1:15" x14ac:dyDescent="0.3">
      <c r="A274">
        <v>1300</v>
      </c>
      <c r="B274" t="s">
        <v>1959</v>
      </c>
      <c r="C274" t="s">
        <v>1918</v>
      </c>
      <c r="E274" t="s">
        <v>5</v>
      </c>
      <c r="F274">
        <v>1984</v>
      </c>
      <c r="G274">
        <v>127</v>
      </c>
      <c r="H274">
        <v>81</v>
      </c>
      <c r="I274">
        <v>56</v>
      </c>
      <c r="J274">
        <v>-6</v>
      </c>
      <c r="K274">
        <v>64</v>
      </c>
      <c r="L274">
        <v>3.8833333333333333</v>
      </c>
      <c r="M274">
        <v>233</v>
      </c>
      <c r="N274">
        <v>1</v>
      </c>
      <c r="O274">
        <v>65</v>
      </c>
    </row>
    <row r="275" spans="1:15" hidden="1" x14ac:dyDescent="0.3">
      <c r="A275">
        <v>1302</v>
      </c>
      <c r="B275" t="s">
        <v>1961</v>
      </c>
      <c r="C275" t="s">
        <v>1792</v>
      </c>
      <c r="E275" t="s">
        <v>5</v>
      </c>
      <c r="F275">
        <v>1984</v>
      </c>
      <c r="G275">
        <v>115</v>
      </c>
      <c r="H275">
        <v>78</v>
      </c>
      <c r="I275">
        <v>62</v>
      </c>
      <c r="J275">
        <v>-9</v>
      </c>
      <c r="K275">
        <v>63</v>
      </c>
      <c r="L275">
        <v>4.2</v>
      </c>
      <c r="M275">
        <v>252</v>
      </c>
      <c r="N275">
        <v>7</v>
      </c>
      <c r="O275">
        <v>57</v>
      </c>
    </row>
    <row r="276" spans="1:15" hidden="1" x14ac:dyDescent="0.3">
      <c r="A276">
        <v>1308</v>
      </c>
      <c r="B276" t="s">
        <v>1968</v>
      </c>
      <c r="C276" t="s">
        <v>1662</v>
      </c>
      <c r="E276" t="s">
        <v>5</v>
      </c>
      <c r="F276">
        <v>1984</v>
      </c>
      <c r="G276">
        <v>115</v>
      </c>
      <c r="H276">
        <v>68</v>
      </c>
      <c r="I276">
        <v>43</v>
      </c>
      <c r="J276">
        <v>-7</v>
      </c>
      <c r="K276">
        <v>51</v>
      </c>
      <c r="L276">
        <v>3.8166666666666669</v>
      </c>
      <c r="M276">
        <v>229</v>
      </c>
      <c r="N276">
        <v>5</v>
      </c>
      <c r="O276">
        <v>54</v>
      </c>
    </row>
    <row r="277" spans="1:15" hidden="1" x14ac:dyDescent="0.3">
      <c r="A277">
        <v>1311</v>
      </c>
      <c r="B277" t="s">
        <v>1972</v>
      </c>
      <c r="C277" t="s">
        <v>1684</v>
      </c>
      <c r="E277" t="s">
        <v>5</v>
      </c>
      <c r="F277">
        <v>1985</v>
      </c>
      <c r="G277">
        <v>79</v>
      </c>
      <c r="H277">
        <v>44</v>
      </c>
      <c r="I277">
        <v>22</v>
      </c>
      <c r="J277">
        <v>-9</v>
      </c>
      <c r="K277">
        <v>13</v>
      </c>
      <c r="L277">
        <v>6.9833333333333334</v>
      </c>
      <c r="M277">
        <v>419</v>
      </c>
      <c r="N277">
        <v>50</v>
      </c>
      <c r="O277">
        <v>52</v>
      </c>
    </row>
    <row r="278" spans="1:15" hidden="1" x14ac:dyDescent="0.3">
      <c r="A278">
        <v>1313</v>
      </c>
      <c r="B278" t="s">
        <v>1975</v>
      </c>
      <c r="C278" t="s">
        <v>1684</v>
      </c>
      <c r="E278" t="s">
        <v>5</v>
      </c>
      <c r="F278">
        <v>1985</v>
      </c>
      <c r="G278">
        <v>134</v>
      </c>
      <c r="H278">
        <v>66</v>
      </c>
      <c r="I278">
        <v>67</v>
      </c>
      <c r="J278">
        <v>-9</v>
      </c>
      <c r="K278">
        <v>66</v>
      </c>
      <c r="L278">
        <v>8.4333333333333336</v>
      </c>
      <c r="M278">
        <v>506</v>
      </c>
      <c r="N278">
        <v>5</v>
      </c>
      <c r="O278">
        <v>62</v>
      </c>
    </row>
    <row r="279" spans="1:15" hidden="1" x14ac:dyDescent="0.3">
      <c r="A279">
        <v>1315</v>
      </c>
      <c r="B279" t="s">
        <v>1978</v>
      </c>
      <c r="C279" t="s">
        <v>1684</v>
      </c>
      <c r="E279" t="s">
        <v>5</v>
      </c>
      <c r="F279">
        <v>1985</v>
      </c>
      <c r="G279">
        <v>172</v>
      </c>
      <c r="H279">
        <v>94</v>
      </c>
      <c r="I279">
        <v>46</v>
      </c>
      <c r="J279">
        <v>-7</v>
      </c>
      <c r="K279">
        <v>80</v>
      </c>
      <c r="L279">
        <v>4.2</v>
      </c>
      <c r="M279">
        <v>252</v>
      </c>
      <c r="N279">
        <v>44</v>
      </c>
      <c r="O279">
        <v>61</v>
      </c>
    </row>
    <row r="280" spans="1:15" hidden="1" x14ac:dyDescent="0.3">
      <c r="A280">
        <v>1325</v>
      </c>
      <c r="B280" t="s">
        <v>1990</v>
      </c>
      <c r="C280" t="s">
        <v>1991</v>
      </c>
      <c r="E280" t="s">
        <v>5</v>
      </c>
      <c r="F280">
        <v>1985</v>
      </c>
      <c r="G280">
        <v>109</v>
      </c>
      <c r="H280">
        <v>60</v>
      </c>
      <c r="I280">
        <v>82</v>
      </c>
      <c r="J280">
        <v>-9</v>
      </c>
      <c r="K280">
        <v>55</v>
      </c>
      <c r="L280">
        <v>4.0999999999999996</v>
      </c>
      <c r="M280">
        <v>246</v>
      </c>
      <c r="N280">
        <v>13</v>
      </c>
      <c r="O280">
        <v>76</v>
      </c>
    </row>
    <row r="281" spans="1:15" hidden="1" x14ac:dyDescent="0.3">
      <c r="A281">
        <v>1327</v>
      </c>
      <c r="B281" t="s">
        <v>1994</v>
      </c>
      <c r="C281" t="s">
        <v>201</v>
      </c>
      <c r="E281" t="s">
        <v>5</v>
      </c>
      <c r="F281">
        <v>1985</v>
      </c>
      <c r="G281">
        <v>131</v>
      </c>
      <c r="H281">
        <v>82</v>
      </c>
      <c r="I281">
        <v>60</v>
      </c>
      <c r="J281">
        <v>-14</v>
      </c>
      <c r="K281">
        <v>74</v>
      </c>
      <c r="L281">
        <v>3.4166666666666665</v>
      </c>
      <c r="M281">
        <v>205</v>
      </c>
      <c r="N281">
        <v>12</v>
      </c>
      <c r="O281">
        <v>57</v>
      </c>
    </row>
    <row r="282" spans="1:15" hidden="1" x14ac:dyDescent="0.3">
      <c r="A282">
        <v>1329</v>
      </c>
      <c r="B282" t="s">
        <v>1996</v>
      </c>
      <c r="C282" t="s">
        <v>1684</v>
      </c>
      <c r="E282" t="s">
        <v>5</v>
      </c>
      <c r="F282">
        <v>1985</v>
      </c>
      <c r="G282">
        <v>123</v>
      </c>
      <c r="H282">
        <v>41</v>
      </c>
      <c r="I282">
        <v>70</v>
      </c>
      <c r="J282">
        <v>-14</v>
      </c>
      <c r="K282">
        <v>26</v>
      </c>
      <c r="L282">
        <v>6.5666666666666664</v>
      </c>
      <c r="M282">
        <v>394</v>
      </c>
      <c r="N282">
        <v>72</v>
      </c>
      <c r="O282">
        <v>46</v>
      </c>
    </row>
    <row r="283" spans="1:15" hidden="1" x14ac:dyDescent="0.3">
      <c r="A283">
        <v>1331</v>
      </c>
      <c r="B283" t="s">
        <v>1998</v>
      </c>
      <c r="C283" t="s">
        <v>1684</v>
      </c>
      <c r="E283" t="s">
        <v>5</v>
      </c>
      <c r="F283">
        <v>1985</v>
      </c>
      <c r="G283">
        <v>94</v>
      </c>
      <c r="H283">
        <v>13</v>
      </c>
      <c r="I283">
        <v>60</v>
      </c>
      <c r="J283">
        <v>-21</v>
      </c>
      <c r="K283">
        <v>11</v>
      </c>
      <c r="L283">
        <v>8.5166666666666675</v>
      </c>
      <c r="M283">
        <v>511</v>
      </c>
      <c r="N283">
        <v>93</v>
      </c>
      <c r="O283">
        <v>44</v>
      </c>
    </row>
    <row r="284" spans="1:15" hidden="1" x14ac:dyDescent="0.3">
      <c r="A284">
        <v>1333</v>
      </c>
      <c r="B284" t="s">
        <v>2000</v>
      </c>
      <c r="C284" t="s">
        <v>1684</v>
      </c>
      <c r="E284" t="s">
        <v>5</v>
      </c>
      <c r="F284">
        <v>1985</v>
      </c>
      <c r="G284">
        <v>114</v>
      </c>
      <c r="H284">
        <v>46</v>
      </c>
      <c r="I284">
        <v>69</v>
      </c>
      <c r="J284">
        <v>-12</v>
      </c>
      <c r="K284">
        <v>70</v>
      </c>
      <c r="L284">
        <v>5.2</v>
      </c>
      <c r="M284">
        <v>312</v>
      </c>
      <c r="N284">
        <v>25</v>
      </c>
      <c r="O284">
        <v>50</v>
      </c>
    </row>
    <row r="285" spans="1:15" hidden="1" x14ac:dyDescent="0.3">
      <c r="A285">
        <v>1334</v>
      </c>
      <c r="B285" t="s">
        <v>2001</v>
      </c>
      <c r="C285" t="s">
        <v>2002</v>
      </c>
      <c r="E285" t="s">
        <v>5</v>
      </c>
      <c r="F285">
        <v>1985</v>
      </c>
      <c r="G285">
        <v>99</v>
      </c>
      <c r="H285">
        <v>50</v>
      </c>
      <c r="I285">
        <v>29</v>
      </c>
      <c r="J285">
        <v>-14</v>
      </c>
      <c r="K285">
        <v>44</v>
      </c>
      <c r="L285">
        <v>5.7333333333333334</v>
      </c>
      <c r="M285">
        <v>344</v>
      </c>
      <c r="N285">
        <v>13</v>
      </c>
      <c r="O285">
        <v>60</v>
      </c>
    </row>
    <row r="286" spans="1:15" hidden="1" x14ac:dyDescent="0.3">
      <c r="A286">
        <v>1342</v>
      </c>
      <c r="B286" t="s">
        <v>2011</v>
      </c>
      <c r="C286" t="s">
        <v>2012</v>
      </c>
      <c r="E286" t="s">
        <v>5</v>
      </c>
      <c r="F286">
        <v>1985</v>
      </c>
      <c r="G286">
        <v>180</v>
      </c>
      <c r="H286">
        <v>95</v>
      </c>
      <c r="I286">
        <v>44</v>
      </c>
      <c r="J286">
        <v>-8</v>
      </c>
      <c r="K286">
        <v>36</v>
      </c>
      <c r="L286">
        <v>4.3</v>
      </c>
      <c r="M286">
        <v>258</v>
      </c>
      <c r="N286">
        <v>3</v>
      </c>
      <c r="O286">
        <v>52</v>
      </c>
    </row>
    <row r="287" spans="1:15" hidden="1" x14ac:dyDescent="0.3">
      <c r="A287">
        <v>1349</v>
      </c>
      <c r="B287" t="s">
        <v>2020</v>
      </c>
      <c r="C287" t="s">
        <v>1636</v>
      </c>
      <c r="E287" t="s">
        <v>5</v>
      </c>
      <c r="F287">
        <v>1986</v>
      </c>
      <c r="G287">
        <v>161</v>
      </c>
      <c r="H287">
        <v>26</v>
      </c>
      <c r="I287">
        <v>54</v>
      </c>
      <c r="J287">
        <v>-16</v>
      </c>
      <c r="K287">
        <v>36</v>
      </c>
      <c r="L287">
        <v>6.5666666666666664</v>
      </c>
      <c r="M287">
        <v>394</v>
      </c>
      <c r="N287">
        <v>83</v>
      </c>
      <c r="O287">
        <v>45</v>
      </c>
    </row>
    <row r="288" spans="1:15" hidden="1" x14ac:dyDescent="0.3">
      <c r="A288">
        <v>1352</v>
      </c>
      <c r="B288" t="s">
        <v>2023</v>
      </c>
      <c r="C288" t="s">
        <v>2024</v>
      </c>
      <c r="E288" t="s">
        <v>5</v>
      </c>
      <c r="F288">
        <v>1986</v>
      </c>
      <c r="G288">
        <v>118</v>
      </c>
      <c r="H288">
        <v>84</v>
      </c>
      <c r="I288">
        <v>54</v>
      </c>
      <c r="J288">
        <v>-7</v>
      </c>
      <c r="K288">
        <v>19</v>
      </c>
      <c r="L288">
        <v>5.166666666666667</v>
      </c>
      <c r="M288">
        <v>310</v>
      </c>
      <c r="N288">
        <v>6</v>
      </c>
      <c r="O288">
        <v>75</v>
      </c>
    </row>
    <row r="289" spans="1:15" hidden="1" x14ac:dyDescent="0.3">
      <c r="A289">
        <v>1357</v>
      </c>
      <c r="B289" t="s">
        <v>2031</v>
      </c>
      <c r="C289" t="s">
        <v>1467</v>
      </c>
      <c r="E289" t="s">
        <v>5</v>
      </c>
      <c r="F289">
        <v>1986</v>
      </c>
      <c r="G289">
        <v>115</v>
      </c>
      <c r="H289">
        <v>91</v>
      </c>
      <c r="I289">
        <v>63</v>
      </c>
      <c r="J289">
        <v>-7</v>
      </c>
      <c r="K289">
        <v>81</v>
      </c>
      <c r="L289">
        <v>4.7833333333333332</v>
      </c>
      <c r="M289">
        <v>287</v>
      </c>
      <c r="N289">
        <v>4</v>
      </c>
      <c r="O289">
        <v>56</v>
      </c>
    </row>
    <row r="290" spans="1:15" hidden="1" x14ac:dyDescent="0.3">
      <c r="A290">
        <v>1364</v>
      </c>
      <c r="B290" t="s">
        <v>2039</v>
      </c>
      <c r="C290" t="s">
        <v>201</v>
      </c>
      <c r="E290" t="s">
        <v>5</v>
      </c>
      <c r="F290">
        <v>1986</v>
      </c>
      <c r="G290">
        <v>114</v>
      </c>
      <c r="H290">
        <v>77</v>
      </c>
      <c r="I290">
        <v>56</v>
      </c>
      <c r="J290">
        <v>-9</v>
      </c>
      <c r="K290">
        <v>43</v>
      </c>
      <c r="L290">
        <v>5.6333333333333337</v>
      </c>
      <c r="M290">
        <v>338</v>
      </c>
      <c r="N290">
        <v>7</v>
      </c>
      <c r="O290">
        <v>46</v>
      </c>
    </row>
    <row r="291" spans="1:15" hidden="1" x14ac:dyDescent="0.3">
      <c r="A291">
        <v>1372</v>
      </c>
      <c r="B291" t="s">
        <v>2048</v>
      </c>
      <c r="C291" t="s">
        <v>1502</v>
      </c>
      <c r="E291" t="s">
        <v>5</v>
      </c>
      <c r="F291">
        <v>1986</v>
      </c>
      <c r="G291">
        <v>174</v>
      </c>
      <c r="H291">
        <v>54</v>
      </c>
      <c r="I291">
        <v>65</v>
      </c>
      <c r="J291">
        <v>-13</v>
      </c>
      <c r="K291">
        <v>90</v>
      </c>
      <c r="L291">
        <v>4.25</v>
      </c>
      <c r="M291">
        <v>255</v>
      </c>
      <c r="N291">
        <v>12</v>
      </c>
      <c r="O291">
        <v>58</v>
      </c>
    </row>
    <row r="292" spans="1:15" hidden="1" x14ac:dyDescent="0.3">
      <c r="A292">
        <v>1375</v>
      </c>
      <c r="B292" t="s">
        <v>2051</v>
      </c>
      <c r="C292" t="s">
        <v>1636</v>
      </c>
      <c r="E292" t="s">
        <v>5</v>
      </c>
      <c r="F292">
        <v>1986</v>
      </c>
      <c r="G292">
        <v>96</v>
      </c>
      <c r="H292">
        <v>68</v>
      </c>
      <c r="I292">
        <v>64</v>
      </c>
      <c r="J292">
        <v>-8</v>
      </c>
      <c r="K292">
        <v>47</v>
      </c>
      <c r="L292">
        <v>5.2</v>
      </c>
      <c r="M292">
        <v>312</v>
      </c>
      <c r="N292">
        <v>4</v>
      </c>
      <c r="O292">
        <v>57</v>
      </c>
    </row>
    <row r="293" spans="1:15" hidden="1" x14ac:dyDescent="0.3">
      <c r="A293">
        <v>1377</v>
      </c>
      <c r="B293" t="s">
        <v>2054</v>
      </c>
      <c r="C293" t="s">
        <v>2055</v>
      </c>
      <c r="E293" t="s">
        <v>5</v>
      </c>
      <c r="F293">
        <v>1986</v>
      </c>
      <c r="G293">
        <v>111</v>
      </c>
      <c r="H293">
        <v>69</v>
      </c>
      <c r="I293">
        <v>58</v>
      </c>
      <c r="J293">
        <v>-12</v>
      </c>
      <c r="K293">
        <v>53</v>
      </c>
      <c r="L293">
        <v>4.9666666666666668</v>
      </c>
      <c r="M293">
        <v>298</v>
      </c>
      <c r="N293">
        <v>61</v>
      </c>
      <c r="O293">
        <v>66</v>
      </c>
    </row>
    <row r="294" spans="1:15" hidden="1" x14ac:dyDescent="0.3">
      <c r="A294">
        <v>1379</v>
      </c>
      <c r="B294" t="s">
        <v>2058</v>
      </c>
      <c r="C294" t="s">
        <v>1693</v>
      </c>
      <c r="E294" t="s">
        <v>5</v>
      </c>
      <c r="F294">
        <v>1986</v>
      </c>
      <c r="G294">
        <v>82</v>
      </c>
      <c r="H294">
        <v>28</v>
      </c>
      <c r="I294">
        <v>52</v>
      </c>
      <c r="J294">
        <v>-18</v>
      </c>
      <c r="K294">
        <v>41</v>
      </c>
      <c r="L294">
        <v>3.8333333333333335</v>
      </c>
      <c r="M294">
        <v>230</v>
      </c>
      <c r="N294">
        <v>6</v>
      </c>
      <c r="O294">
        <v>68</v>
      </c>
    </row>
    <row r="295" spans="1:15" hidden="1" x14ac:dyDescent="0.3">
      <c r="A295">
        <v>1380</v>
      </c>
      <c r="B295" t="s">
        <v>2059</v>
      </c>
      <c r="C295" t="s">
        <v>1701</v>
      </c>
      <c r="E295" t="s">
        <v>5</v>
      </c>
      <c r="F295">
        <v>1986</v>
      </c>
      <c r="G295">
        <v>88</v>
      </c>
      <c r="H295">
        <v>63</v>
      </c>
      <c r="I295">
        <v>53</v>
      </c>
      <c r="J295">
        <v>-13</v>
      </c>
      <c r="K295">
        <v>75</v>
      </c>
      <c r="L295">
        <v>3.8</v>
      </c>
      <c r="M295">
        <v>228</v>
      </c>
      <c r="N295">
        <v>6</v>
      </c>
      <c r="O295">
        <v>65</v>
      </c>
    </row>
    <row r="296" spans="1:15" hidden="1" x14ac:dyDescent="0.3">
      <c r="A296">
        <v>1381</v>
      </c>
      <c r="B296" t="s">
        <v>2060</v>
      </c>
      <c r="C296" t="s">
        <v>1636</v>
      </c>
      <c r="E296" t="s">
        <v>5</v>
      </c>
      <c r="F296">
        <v>1986</v>
      </c>
      <c r="G296">
        <v>89</v>
      </c>
      <c r="H296">
        <v>65</v>
      </c>
      <c r="I296">
        <v>62</v>
      </c>
      <c r="J296">
        <v>-9</v>
      </c>
      <c r="K296">
        <v>63</v>
      </c>
      <c r="L296">
        <v>5.5</v>
      </c>
      <c r="M296">
        <v>330</v>
      </c>
      <c r="N296">
        <v>6</v>
      </c>
      <c r="O296">
        <v>54</v>
      </c>
    </row>
    <row r="297" spans="1:15" hidden="1" x14ac:dyDescent="0.3">
      <c r="A297">
        <v>1386</v>
      </c>
      <c r="B297" t="s">
        <v>2067</v>
      </c>
      <c r="C297" t="s">
        <v>1467</v>
      </c>
      <c r="E297" t="s">
        <v>5</v>
      </c>
      <c r="F297">
        <v>1986</v>
      </c>
      <c r="G297">
        <v>131</v>
      </c>
      <c r="H297">
        <v>88</v>
      </c>
      <c r="I297">
        <v>66</v>
      </c>
      <c r="J297">
        <v>-6</v>
      </c>
      <c r="K297">
        <v>84</v>
      </c>
      <c r="L297">
        <v>3.5</v>
      </c>
      <c r="M297">
        <v>210</v>
      </c>
      <c r="N297">
        <v>34</v>
      </c>
      <c r="O297">
        <v>60</v>
      </c>
    </row>
    <row r="298" spans="1:15" hidden="1" x14ac:dyDescent="0.3">
      <c r="A298">
        <v>1400</v>
      </c>
      <c r="B298" t="s">
        <v>2084</v>
      </c>
      <c r="C298" t="s">
        <v>1539</v>
      </c>
      <c r="E298" t="s">
        <v>5</v>
      </c>
      <c r="F298">
        <v>1987</v>
      </c>
      <c r="G298">
        <v>115</v>
      </c>
      <c r="H298">
        <v>49</v>
      </c>
      <c r="I298">
        <v>73</v>
      </c>
      <c r="J298">
        <v>-11</v>
      </c>
      <c r="K298">
        <v>73</v>
      </c>
      <c r="L298">
        <v>3.7833333333333332</v>
      </c>
      <c r="M298">
        <v>227</v>
      </c>
      <c r="N298">
        <v>26</v>
      </c>
      <c r="O298">
        <v>78</v>
      </c>
    </row>
    <row r="299" spans="1:15" hidden="1" x14ac:dyDescent="0.3">
      <c r="A299">
        <v>1402</v>
      </c>
      <c r="B299" t="s">
        <v>2086</v>
      </c>
      <c r="C299" t="s">
        <v>1557</v>
      </c>
      <c r="E299" t="s">
        <v>5</v>
      </c>
      <c r="F299">
        <v>1987</v>
      </c>
      <c r="G299">
        <v>175</v>
      </c>
      <c r="H299">
        <v>45</v>
      </c>
      <c r="I299">
        <v>42</v>
      </c>
      <c r="J299">
        <v>-13</v>
      </c>
      <c r="K299">
        <v>17</v>
      </c>
      <c r="L299">
        <v>3.65</v>
      </c>
      <c r="M299">
        <v>219</v>
      </c>
      <c r="N299">
        <v>64</v>
      </c>
      <c r="O299">
        <v>73</v>
      </c>
    </row>
    <row r="300" spans="1:15" hidden="1" x14ac:dyDescent="0.3">
      <c r="A300">
        <v>1406</v>
      </c>
      <c r="B300" t="s">
        <v>2090</v>
      </c>
      <c r="C300" t="s">
        <v>2091</v>
      </c>
      <c r="E300" t="s">
        <v>5</v>
      </c>
      <c r="F300">
        <v>1987</v>
      </c>
      <c r="G300">
        <v>90</v>
      </c>
      <c r="H300">
        <v>82</v>
      </c>
      <c r="I300">
        <v>29</v>
      </c>
      <c r="J300">
        <v>-7</v>
      </c>
      <c r="K300">
        <v>24</v>
      </c>
      <c r="L300">
        <v>4.583333333333333</v>
      </c>
      <c r="M300">
        <v>275</v>
      </c>
      <c r="N300">
        <v>1</v>
      </c>
      <c r="O300">
        <v>65</v>
      </c>
    </row>
    <row r="301" spans="1:15" hidden="1" x14ac:dyDescent="0.3">
      <c r="A301">
        <v>1408</v>
      </c>
      <c r="B301" t="s">
        <v>2093</v>
      </c>
      <c r="C301" t="s">
        <v>1502</v>
      </c>
      <c r="E301" t="s">
        <v>5</v>
      </c>
      <c r="F301">
        <v>1987</v>
      </c>
      <c r="G301">
        <v>118</v>
      </c>
      <c r="H301">
        <v>67</v>
      </c>
      <c r="I301">
        <v>75</v>
      </c>
      <c r="J301">
        <v>-13</v>
      </c>
      <c r="K301">
        <v>70</v>
      </c>
      <c r="L301">
        <v>5.0666666666666664</v>
      </c>
      <c r="M301">
        <v>304</v>
      </c>
      <c r="N301">
        <v>2</v>
      </c>
      <c r="O301">
        <v>62</v>
      </c>
    </row>
    <row r="302" spans="1:15" hidden="1" x14ac:dyDescent="0.3">
      <c r="A302">
        <v>1421</v>
      </c>
      <c r="B302" t="s">
        <v>2113</v>
      </c>
      <c r="C302" t="s">
        <v>1539</v>
      </c>
      <c r="E302" t="s">
        <v>5</v>
      </c>
      <c r="F302">
        <v>1987</v>
      </c>
      <c r="G302">
        <v>119</v>
      </c>
      <c r="H302">
        <v>63</v>
      </c>
      <c r="I302">
        <v>71</v>
      </c>
      <c r="J302">
        <v>-10</v>
      </c>
      <c r="K302">
        <v>63</v>
      </c>
      <c r="L302">
        <v>3.7</v>
      </c>
      <c r="M302">
        <v>222</v>
      </c>
      <c r="N302">
        <v>3</v>
      </c>
      <c r="O302">
        <v>63</v>
      </c>
    </row>
    <row r="303" spans="1:15" hidden="1" x14ac:dyDescent="0.3">
      <c r="A303">
        <v>1428</v>
      </c>
      <c r="B303" t="s">
        <v>2122</v>
      </c>
      <c r="C303" t="s">
        <v>2091</v>
      </c>
      <c r="E303" t="s">
        <v>5</v>
      </c>
      <c r="F303">
        <v>1987</v>
      </c>
      <c r="G303">
        <v>180</v>
      </c>
      <c r="H303">
        <v>76</v>
      </c>
      <c r="I303">
        <v>26</v>
      </c>
      <c r="J303">
        <v>-7</v>
      </c>
      <c r="K303">
        <v>43</v>
      </c>
      <c r="L303">
        <v>4.7333333333333334</v>
      </c>
      <c r="M303">
        <v>284</v>
      </c>
      <c r="N303">
        <v>6</v>
      </c>
      <c r="O303">
        <v>58</v>
      </c>
    </row>
    <row r="304" spans="1:15" hidden="1" x14ac:dyDescent="0.3">
      <c r="A304">
        <v>1435</v>
      </c>
      <c r="B304" t="s">
        <v>2130</v>
      </c>
      <c r="C304" t="s">
        <v>1539</v>
      </c>
      <c r="E304" t="s">
        <v>5</v>
      </c>
      <c r="F304">
        <v>1988</v>
      </c>
      <c r="G304">
        <v>120</v>
      </c>
      <c r="H304">
        <v>34</v>
      </c>
      <c r="I304">
        <v>82</v>
      </c>
      <c r="J304">
        <v>-16</v>
      </c>
      <c r="K304">
        <v>79</v>
      </c>
      <c r="L304">
        <v>4.2333333333333334</v>
      </c>
      <c r="M304">
        <v>254</v>
      </c>
      <c r="N304">
        <v>14</v>
      </c>
      <c r="O304">
        <v>59</v>
      </c>
    </row>
    <row r="305" spans="1:15" x14ac:dyDescent="0.3">
      <c r="A305">
        <v>1436</v>
      </c>
      <c r="B305" t="s">
        <v>2131</v>
      </c>
      <c r="C305" t="s">
        <v>1539</v>
      </c>
      <c r="E305" t="s">
        <v>5</v>
      </c>
      <c r="F305">
        <v>1988</v>
      </c>
      <c r="G305">
        <v>127</v>
      </c>
      <c r="H305">
        <v>39</v>
      </c>
      <c r="I305">
        <v>74</v>
      </c>
      <c r="J305">
        <v>-17</v>
      </c>
      <c r="K305">
        <v>59</v>
      </c>
      <c r="L305">
        <v>6.3666666666666663</v>
      </c>
      <c r="M305">
        <v>382</v>
      </c>
      <c r="N305">
        <v>38</v>
      </c>
      <c r="O305">
        <v>56</v>
      </c>
    </row>
    <row r="306" spans="1:15" hidden="1" x14ac:dyDescent="0.3">
      <c r="A306">
        <v>1437</v>
      </c>
      <c r="B306" t="s">
        <v>2132</v>
      </c>
      <c r="C306" t="s">
        <v>1693</v>
      </c>
      <c r="E306" t="s">
        <v>5</v>
      </c>
      <c r="F306">
        <v>1988</v>
      </c>
      <c r="G306">
        <v>102</v>
      </c>
      <c r="H306">
        <v>65</v>
      </c>
      <c r="I306">
        <v>56</v>
      </c>
      <c r="J306">
        <v>-13</v>
      </c>
      <c r="K306">
        <v>60</v>
      </c>
      <c r="L306">
        <v>4.4833333333333334</v>
      </c>
      <c r="M306">
        <v>269</v>
      </c>
      <c r="N306">
        <v>23</v>
      </c>
      <c r="O306">
        <v>63</v>
      </c>
    </row>
    <row r="307" spans="1:15" hidden="1" x14ac:dyDescent="0.3">
      <c r="A307">
        <v>1438</v>
      </c>
      <c r="B307" t="s">
        <v>2133</v>
      </c>
      <c r="C307" t="s">
        <v>1846</v>
      </c>
      <c r="E307" t="s">
        <v>5</v>
      </c>
      <c r="F307">
        <v>1988</v>
      </c>
      <c r="G307">
        <v>141</v>
      </c>
      <c r="H307">
        <v>98</v>
      </c>
      <c r="I307">
        <v>31</v>
      </c>
      <c r="J307">
        <v>-3</v>
      </c>
      <c r="K307">
        <v>63</v>
      </c>
      <c r="L307">
        <v>3.5166666666666666</v>
      </c>
      <c r="M307">
        <v>211</v>
      </c>
      <c r="N307">
        <v>9</v>
      </c>
      <c r="O307">
        <v>42</v>
      </c>
    </row>
    <row r="308" spans="1:15" hidden="1" x14ac:dyDescent="0.3">
      <c r="A308">
        <v>1440</v>
      </c>
      <c r="B308" t="s">
        <v>2135</v>
      </c>
      <c r="C308" t="s">
        <v>1539</v>
      </c>
      <c r="E308" t="s">
        <v>5</v>
      </c>
      <c r="F308">
        <v>1988</v>
      </c>
      <c r="G308">
        <v>181</v>
      </c>
      <c r="H308">
        <v>62</v>
      </c>
      <c r="I308">
        <v>61</v>
      </c>
      <c r="J308">
        <v>-17</v>
      </c>
      <c r="K308">
        <v>96</v>
      </c>
      <c r="L308">
        <v>3.5</v>
      </c>
      <c r="M308">
        <v>210</v>
      </c>
      <c r="N308">
        <v>24</v>
      </c>
      <c r="O308">
        <v>54</v>
      </c>
    </row>
    <row r="309" spans="1:15" x14ac:dyDescent="0.3">
      <c r="A309">
        <v>1443</v>
      </c>
      <c r="B309" t="s">
        <v>2139</v>
      </c>
      <c r="C309" t="s">
        <v>1539</v>
      </c>
      <c r="E309" t="s">
        <v>5</v>
      </c>
      <c r="F309">
        <v>1988</v>
      </c>
      <c r="G309">
        <v>125</v>
      </c>
      <c r="H309">
        <v>69</v>
      </c>
      <c r="I309">
        <v>63</v>
      </c>
      <c r="J309">
        <v>-10</v>
      </c>
      <c r="K309">
        <v>89</v>
      </c>
      <c r="L309">
        <v>3.6333333333333333</v>
      </c>
      <c r="M309">
        <v>218</v>
      </c>
      <c r="N309">
        <v>12</v>
      </c>
      <c r="O309">
        <v>59</v>
      </c>
    </row>
    <row r="310" spans="1:15" hidden="1" x14ac:dyDescent="0.3">
      <c r="A310">
        <v>1450</v>
      </c>
      <c r="B310" t="s">
        <v>2148</v>
      </c>
      <c r="C310" t="s">
        <v>1693</v>
      </c>
      <c r="E310" t="s">
        <v>5</v>
      </c>
      <c r="F310">
        <v>1988</v>
      </c>
      <c r="G310">
        <v>98</v>
      </c>
      <c r="H310">
        <v>41</v>
      </c>
      <c r="I310">
        <v>58</v>
      </c>
      <c r="J310">
        <v>-16</v>
      </c>
      <c r="K310">
        <v>53</v>
      </c>
      <c r="L310">
        <v>5.166666666666667</v>
      </c>
      <c r="M310">
        <v>310</v>
      </c>
      <c r="N310">
        <v>13</v>
      </c>
      <c r="O310">
        <v>53</v>
      </c>
    </row>
    <row r="311" spans="1:15" hidden="1" x14ac:dyDescent="0.3">
      <c r="A311">
        <v>1454</v>
      </c>
      <c r="B311" t="s">
        <v>2155</v>
      </c>
      <c r="C311" t="s">
        <v>2156</v>
      </c>
      <c r="E311" t="s">
        <v>5</v>
      </c>
      <c r="F311">
        <v>1988</v>
      </c>
      <c r="G311">
        <v>98</v>
      </c>
      <c r="H311">
        <v>42</v>
      </c>
      <c r="I311">
        <v>52</v>
      </c>
      <c r="J311">
        <v>-13</v>
      </c>
      <c r="K311">
        <v>31</v>
      </c>
      <c r="L311">
        <v>5.5</v>
      </c>
      <c r="M311">
        <v>330</v>
      </c>
      <c r="N311">
        <v>58</v>
      </c>
      <c r="O311">
        <v>55</v>
      </c>
    </row>
    <row r="312" spans="1:15" hidden="1" x14ac:dyDescent="0.3">
      <c r="A312">
        <v>1455</v>
      </c>
      <c r="B312" t="s">
        <v>2157</v>
      </c>
      <c r="C312" t="s">
        <v>1693</v>
      </c>
      <c r="E312" t="s">
        <v>5</v>
      </c>
      <c r="F312">
        <v>1988</v>
      </c>
      <c r="G312">
        <v>122</v>
      </c>
      <c r="H312">
        <v>31</v>
      </c>
      <c r="I312">
        <v>72</v>
      </c>
      <c r="J312">
        <v>-19</v>
      </c>
      <c r="K312">
        <v>51</v>
      </c>
      <c r="L312">
        <v>5.583333333333333</v>
      </c>
      <c r="M312">
        <v>335</v>
      </c>
      <c r="N312">
        <v>9</v>
      </c>
      <c r="O312">
        <v>45</v>
      </c>
    </row>
    <row r="313" spans="1:15" x14ac:dyDescent="0.3">
      <c r="A313">
        <v>1457</v>
      </c>
      <c r="B313" t="s">
        <v>2159</v>
      </c>
      <c r="C313" t="s">
        <v>1539</v>
      </c>
      <c r="E313" t="s">
        <v>5</v>
      </c>
      <c r="F313">
        <v>1988</v>
      </c>
      <c r="G313">
        <v>125</v>
      </c>
      <c r="H313">
        <v>76</v>
      </c>
      <c r="I313">
        <v>64</v>
      </c>
      <c r="J313">
        <v>-12</v>
      </c>
      <c r="K313">
        <v>64</v>
      </c>
      <c r="L313">
        <v>3.65</v>
      </c>
      <c r="M313">
        <v>219</v>
      </c>
      <c r="N313">
        <v>1</v>
      </c>
      <c r="O313">
        <v>49</v>
      </c>
    </row>
    <row r="314" spans="1:15" hidden="1" x14ac:dyDescent="0.3">
      <c r="A314">
        <v>1459</v>
      </c>
      <c r="B314" t="s">
        <v>2161</v>
      </c>
      <c r="C314" t="s">
        <v>2162</v>
      </c>
      <c r="E314" t="s">
        <v>5</v>
      </c>
      <c r="F314">
        <v>1988</v>
      </c>
      <c r="G314">
        <v>115</v>
      </c>
      <c r="H314">
        <v>77</v>
      </c>
      <c r="I314">
        <v>68</v>
      </c>
      <c r="J314">
        <v>-6</v>
      </c>
      <c r="K314">
        <v>71</v>
      </c>
      <c r="L314">
        <v>3.3333333333333335</v>
      </c>
      <c r="M314">
        <v>200</v>
      </c>
      <c r="N314">
        <v>11</v>
      </c>
      <c r="O314">
        <v>63</v>
      </c>
    </row>
    <row r="315" spans="1:15" hidden="1" x14ac:dyDescent="0.3">
      <c r="A315">
        <v>1463</v>
      </c>
      <c r="B315" t="s">
        <v>2169</v>
      </c>
      <c r="C315" t="s">
        <v>526</v>
      </c>
      <c r="E315" t="s">
        <v>5</v>
      </c>
      <c r="F315">
        <v>1989</v>
      </c>
      <c r="G315">
        <v>115</v>
      </c>
      <c r="H315">
        <v>69</v>
      </c>
      <c r="I315">
        <v>57</v>
      </c>
      <c r="J315">
        <v>-11</v>
      </c>
      <c r="K315">
        <v>57</v>
      </c>
      <c r="L315">
        <v>6.2833333333333332</v>
      </c>
      <c r="M315">
        <v>377</v>
      </c>
      <c r="N315">
        <v>60</v>
      </c>
      <c r="O315">
        <v>56</v>
      </c>
    </row>
    <row r="316" spans="1:15" hidden="1" x14ac:dyDescent="0.3">
      <c r="A316">
        <v>1466</v>
      </c>
      <c r="B316" t="s">
        <v>2172</v>
      </c>
      <c r="C316" t="s">
        <v>305</v>
      </c>
      <c r="E316" t="s">
        <v>5</v>
      </c>
      <c r="F316">
        <v>1989</v>
      </c>
      <c r="G316">
        <v>132</v>
      </c>
      <c r="H316">
        <v>88</v>
      </c>
      <c r="I316">
        <v>49</v>
      </c>
      <c r="J316">
        <v>-5</v>
      </c>
      <c r="K316">
        <v>52</v>
      </c>
      <c r="L316">
        <v>4.7</v>
      </c>
      <c r="M316">
        <v>282</v>
      </c>
      <c r="N316">
        <v>0</v>
      </c>
      <c r="O316">
        <v>65</v>
      </c>
    </row>
    <row r="317" spans="1:15" hidden="1" x14ac:dyDescent="0.3">
      <c r="A317">
        <v>1467</v>
      </c>
      <c r="B317" t="s">
        <v>2173</v>
      </c>
      <c r="C317" t="s">
        <v>1374</v>
      </c>
      <c r="E317" t="s">
        <v>5</v>
      </c>
      <c r="F317">
        <v>1989</v>
      </c>
      <c r="G317">
        <v>119</v>
      </c>
      <c r="H317">
        <v>91</v>
      </c>
      <c r="I317">
        <v>28</v>
      </c>
      <c r="J317">
        <v>-6</v>
      </c>
      <c r="K317">
        <v>26</v>
      </c>
      <c r="L317">
        <v>4.5</v>
      </c>
      <c r="M317">
        <v>270</v>
      </c>
      <c r="N317">
        <v>3</v>
      </c>
      <c r="O317">
        <v>70</v>
      </c>
    </row>
    <row r="318" spans="1:15" hidden="1" x14ac:dyDescent="0.3">
      <c r="A318">
        <v>1470</v>
      </c>
      <c r="B318" t="s">
        <v>2176</v>
      </c>
      <c r="C318" t="s">
        <v>332</v>
      </c>
      <c r="E318" t="s">
        <v>5</v>
      </c>
      <c r="F318">
        <v>1989</v>
      </c>
      <c r="G318">
        <v>139</v>
      </c>
      <c r="H318">
        <v>52</v>
      </c>
      <c r="I318">
        <v>51</v>
      </c>
      <c r="J318">
        <v>-6</v>
      </c>
      <c r="K318">
        <v>23</v>
      </c>
      <c r="L318">
        <v>4.05</v>
      </c>
      <c r="M318">
        <v>243</v>
      </c>
      <c r="N318">
        <v>38</v>
      </c>
      <c r="O318">
        <v>49</v>
      </c>
    </row>
    <row r="319" spans="1:15" hidden="1" x14ac:dyDescent="0.3">
      <c r="A319">
        <v>1475</v>
      </c>
      <c r="B319" t="s">
        <v>2181</v>
      </c>
      <c r="C319" t="s">
        <v>1539</v>
      </c>
      <c r="E319" t="s">
        <v>5</v>
      </c>
      <c r="F319">
        <v>1989</v>
      </c>
      <c r="G319">
        <v>147</v>
      </c>
      <c r="H319">
        <v>18</v>
      </c>
      <c r="I319">
        <v>36</v>
      </c>
      <c r="J319">
        <v>-19</v>
      </c>
      <c r="K319">
        <v>25</v>
      </c>
      <c r="L319">
        <v>3.8833333333333333</v>
      </c>
      <c r="M319">
        <v>233</v>
      </c>
      <c r="N319">
        <v>13</v>
      </c>
      <c r="O319">
        <v>49</v>
      </c>
    </row>
    <row r="320" spans="1:15" hidden="1" x14ac:dyDescent="0.3">
      <c r="A320">
        <v>1483</v>
      </c>
      <c r="B320" t="s">
        <v>2190</v>
      </c>
      <c r="C320" t="s">
        <v>2191</v>
      </c>
      <c r="E320" t="s">
        <v>5</v>
      </c>
      <c r="F320">
        <v>1989</v>
      </c>
      <c r="G320">
        <v>84</v>
      </c>
      <c r="H320">
        <v>45</v>
      </c>
      <c r="I320">
        <v>62</v>
      </c>
      <c r="J320">
        <v>-13</v>
      </c>
      <c r="K320">
        <v>57</v>
      </c>
      <c r="L320">
        <v>4.2666666666666666</v>
      </c>
      <c r="M320">
        <v>256</v>
      </c>
      <c r="N320">
        <v>21</v>
      </c>
      <c r="O320">
        <v>76</v>
      </c>
    </row>
    <row r="321" spans="1:15" hidden="1" x14ac:dyDescent="0.3">
      <c r="A321">
        <v>1487</v>
      </c>
      <c r="B321" t="s">
        <v>2199</v>
      </c>
      <c r="C321" t="s">
        <v>332</v>
      </c>
      <c r="E321" t="s">
        <v>5</v>
      </c>
      <c r="F321">
        <v>1989</v>
      </c>
      <c r="G321">
        <v>145</v>
      </c>
      <c r="H321">
        <v>97</v>
      </c>
      <c r="I321">
        <v>71</v>
      </c>
      <c r="J321">
        <v>-5</v>
      </c>
      <c r="K321">
        <v>90</v>
      </c>
      <c r="L321">
        <v>4.8</v>
      </c>
      <c r="M321">
        <v>288</v>
      </c>
      <c r="N321">
        <v>8</v>
      </c>
      <c r="O321">
        <v>73</v>
      </c>
    </row>
    <row r="322" spans="1:15" hidden="1" x14ac:dyDescent="0.3">
      <c r="A322">
        <v>1489</v>
      </c>
      <c r="B322" t="s">
        <v>2201</v>
      </c>
      <c r="C322" t="s">
        <v>1938</v>
      </c>
      <c r="E322" t="s">
        <v>5</v>
      </c>
      <c r="F322">
        <v>1989</v>
      </c>
      <c r="G322">
        <v>132</v>
      </c>
      <c r="H322">
        <v>29</v>
      </c>
      <c r="I322">
        <v>55</v>
      </c>
      <c r="J322">
        <v>-12</v>
      </c>
      <c r="K322">
        <v>12</v>
      </c>
      <c r="L322">
        <v>6.583333333333333</v>
      </c>
      <c r="M322">
        <v>395</v>
      </c>
      <c r="N322">
        <v>33</v>
      </c>
      <c r="O322">
        <v>55</v>
      </c>
    </row>
    <row r="323" spans="1:15" hidden="1" x14ac:dyDescent="0.3">
      <c r="A323">
        <v>1497</v>
      </c>
      <c r="B323" t="s">
        <v>2212</v>
      </c>
      <c r="C323" t="s">
        <v>1625</v>
      </c>
      <c r="E323" t="s">
        <v>5</v>
      </c>
      <c r="F323">
        <v>1990</v>
      </c>
      <c r="G323">
        <v>134</v>
      </c>
      <c r="H323">
        <v>89</v>
      </c>
      <c r="I323">
        <v>50</v>
      </c>
      <c r="J323">
        <v>-5</v>
      </c>
      <c r="K323">
        <v>26</v>
      </c>
      <c r="L323">
        <v>4.8833333333333337</v>
      </c>
      <c r="M323">
        <v>293</v>
      </c>
      <c r="N323">
        <v>0</v>
      </c>
      <c r="O323">
        <v>81</v>
      </c>
    </row>
    <row r="324" spans="1:15" hidden="1" x14ac:dyDescent="0.3">
      <c r="A324">
        <v>1500</v>
      </c>
      <c r="B324" t="s">
        <v>2217</v>
      </c>
      <c r="C324" t="s">
        <v>2012</v>
      </c>
      <c r="E324" t="s">
        <v>5</v>
      </c>
      <c r="F324">
        <v>1990</v>
      </c>
      <c r="G324">
        <v>170</v>
      </c>
      <c r="H324">
        <v>39</v>
      </c>
      <c r="I324">
        <v>19</v>
      </c>
      <c r="J324">
        <v>-14</v>
      </c>
      <c r="K324">
        <v>32</v>
      </c>
      <c r="L324">
        <v>6.1833333333333336</v>
      </c>
      <c r="M324">
        <v>371</v>
      </c>
      <c r="N324">
        <v>26</v>
      </c>
      <c r="O324">
        <v>65</v>
      </c>
    </row>
    <row r="325" spans="1:15" hidden="1" x14ac:dyDescent="0.3">
      <c r="A325">
        <v>1501</v>
      </c>
      <c r="B325" t="s">
        <v>2218</v>
      </c>
      <c r="C325" t="s">
        <v>764</v>
      </c>
      <c r="E325" t="s">
        <v>5</v>
      </c>
      <c r="F325">
        <v>1990</v>
      </c>
      <c r="G325">
        <v>152</v>
      </c>
      <c r="H325">
        <v>52</v>
      </c>
      <c r="I325">
        <v>45</v>
      </c>
      <c r="J325">
        <v>-10</v>
      </c>
      <c r="K325">
        <v>25</v>
      </c>
      <c r="L325">
        <v>5.2</v>
      </c>
      <c r="M325">
        <v>312</v>
      </c>
      <c r="N325">
        <v>32</v>
      </c>
      <c r="O325">
        <v>77</v>
      </c>
    </row>
    <row r="326" spans="1:15" hidden="1" x14ac:dyDescent="0.3">
      <c r="A326">
        <v>1503</v>
      </c>
      <c r="B326" t="s">
        <v>2220</v>
      </c>
      <c r="C326" t="s">
        <v>2221</v>
      </c>
      <c r="E326" t="s">
        <v>5</v>
      </c>
      <c r="F326">
        <v>1990</v>
      </c>
      <c r="G326">
        <v>140</v>
      </c>
      <c r="H326">
        <v>63</v>
      </c>
      <c r="I326">
        <v>46</v>
      </c>
      <c r="J326">
        <v>-6</v>
      </c>
      <c r="K326">
        <v>10</v>
      </c>
      <c r="L326">
        <v>5.8</v>
      </c>
      <c r="M326">
        <v>348</v>
      </c>
      <c r="N326">
        <v>5</v>
      </c>
      <c r="O326">
        <v>61</v>
      </c>
    </row>
    <row r="327" spans="1:15" hidden="1" x14ac:dyDescent="0.3">
      <c r="A327">
        <v>1507</v>
      </c>
      <c r="B327" t="s">
        <v>2226</v>
      </c>
      <c r="C327" t="s">
        <v>764</v>
      </c>
      <c r="E327" t="s">
        <v>5</v>
      </c>
      <c r="F327">
        <v>1990</v>
      </c>
      <c r="G327">
        <v>81</v>
      </c>
      <c r="H327">
        <v>42</v>
      </c>
      <c r="I327">
        <v>15</v>
      </c>
      <c r="J327">
        <v>-12</v>
      </c>
      <c r="K327">
        <v>17</v>
      </c>
      <c r="L327">
        <v>4.55</v>
      </c>
      <c r="M327">
        <v>273</v>
      </c>
      <c r="N327">
        <v>43</v>
      </c>
      <c r="O327">
        <v>69</v>
      </c>
    </row>
    <row r="328" spans="1:15" hidden="1" x14ac:dyDescent="0.3">
      <c r="A328">
        <v>1510</v>
      </c>
      <c r="B328" t="s">
        <v>2229</v>
      </c>
      <c r="C328" t="s">
        <v>2230</v>
      </c>
      <c r="E328" t="s">
        <v>5</v>
      </c>
      <c r="F328">
        <v>1990</v>
      </c>
      <c r="G328">
        <v>92</v>
      </c>
      <c r="H328">
        <v>13</v>
      </c>
      <c r="I328">
        <v>63</v>
      </c>
      <c r="J328">
        <v>-15</v>
      </c>
      <c r="K328">
        <v>24</v>
      </c>
      <c r="L328">
        <v>5.5666666666666664</v>
      </c>
      <c r="M328">
        <v>334</v>
      </c>
      <c r="N328">
        <v>47</v>
      </c>
      <c r="O328">
        <v>67</v>
      </c>
    </row>
    <row r="329" spans="1:15" hidden="1" x14ac:dyDescent="0.3">
      <c r="A329">
        <v>1515</v>
      </c>
      <c r="B329" t="s">
        <v>2237</v>
      </c>
      <c r="C329" t="s">
        <v>2238</v>
      </c>
      <c r="E329" t="s">
        <v>5</v>
      </c>
      <c r="F329">
        <v>1990</v>
      </c>
      <c r="G329">
        <v>104</v>
      </c>
      <c r="H329">
        <v>79</v>
      </c>
      <c r="I329">
        <v>59</v>
      </c>
      <c r="J329">
        <v>-4</v>
      </c>
      <c r="K329">
        <v>96</v>
      </c>
      <c r="L329">
        <v>3.1333333333333333</v>
      </c>
      <c r="M329">
        <v>188</v>
      </c>
      <c r="N329">
        <v>0</v>
      </c>
      <c r="O329">
        <v>68</v>
      </c>
    </row>
    <row r="330" spans="1:15" hidden="1" x14ac:dyDescent="0.3">
      <c r="A330">
        <v>1541</v>
      </c>
      <c r="B330" t="s">
        <v>2264</v>
      </c>
      <c r="C330" t="s">
        <v>2265</v>
      </c>
      <c r="E330" t="s">
        <v>5</v>
      </c>
      <c r="F330">
        <v>1991</v>
      </c>
      <c r="G330">
        <v>117</v>
      </c>
      <c r="H330">
        <v>61</v>
      </c>
      <c r="I330">
        <v>53</v>
      </c>
      <c r="J330">
        <v>-10</v>
      </c>
      <c r="K330">
        <v>53</v>
      </c>
      <c r="L330">
        <v>6.6833333333333336</v>
      </c>
      <c r="M330">
        <v>401</v>
      </c>
      <c r="N330">
        <v>1</v>
      </c>
      <c r="O330">
        <v>61</v>
      </c>
    </row>
    <row r="331" spans="1:15" hidden="1" x14ac:dyDescent="0.3">
      <c r="A331">
        <v>1543</v>
      </c>
      <c r="B331" t="s">
        <v>2267</v>
      </c>
      <c r="C331" t="s">
        <v>1918</v>
      </c>
      <c r="E331" t="s">
        <v>5</v>
      </c>
      <c r="F331">
        <v>1991</v>
      </c>
      <c r="G331">
        <v>131</v>
      </c>
      <c r="H331">
        <v>37</v>
      </c>
      <c r="I331">
        <v>53</v>
      </c>
      <c r="J331">
        <v>-13</v>
      </c>
      <c r="K331">
        <v>25</v>
      </c>
      <c r="L331">
        <v>6.5666666666666664</v>
      </c>
      <c r="M331">
        <v>394</v>
      </c>
      <c r="N331">
        <v>8</v>
      </c>
      <c r="O331">
        <v>64</v>
      </c>
    </row>
    <row r="332" spans="1:15" hidden="1" x14ac:dyDescent="0.3">
      <c r="A332">
        <v>1544</v>
      </c>
      <c r="B332" t="s">
        <v>2268</v>
      </c>
      <c r="C332" t="s">
        <v>2269</v>
      </c>
      <c r="E332" t="s">
        <v>5</v>
      </c>
      <c r="F332">
        <v>1991</v>
      </c>
      <c r="G332">
        <v>103</v>
      </c>
      <c r="H332">
        <v>75</v>
      </c>
      <c r="I332">
        <v>35</v>
      </c>
      <c r="J332">
        <v>-7</v>
      </c>
      <c r="K332">
        <v>32</v>
      </c>
      <c r="L332">
        <v>7.3833333333333337</v>
      </c>
      <c r="M332">
        <v>443</v>
      </c>
      <c r="N332">
        <v>0</v>
      </c>
      <c r="O332">
        <v>66</v>
      </c>
    </row>
    <row r="333" spans="1:15" hidden="1" x14ac:dyDescent="0.3">
      <c r="A333">
        <v>1548</v>
      </c>
      <c r="B333" t="s">
        <v>2274</v>
      </c>
      <c r="C333" t="s">
        <v>1684</v>
      </c>
      <c r="E333" t="s">
        <v>5</v>
      </c>
      <c r="F333">
        <v>1991</v>
      </c>
      <c r="G333">
        <v>132</v>
      </c>
      <c r="H333">
        <v>27</v>
      </c>
      <c r="I333">
        <v>32</v>
      </c>
      <c r="J333">
        <v>-11</v>
      </c>
      <c r="K333">
        <v>15</v>
      </c>
      <c r="L333">
        <v>5.0333333333333332</v>
      </c>
      <c r="M333">
        <v>302</v>
      </c>
      <c r="N333">
        <v>58</v>
      </c>
      <c r="O333">
        <v>56</v>
      </c>
    </row>
    <row r="334" spans="1:15" hidden="1" x14ac:dyDescent="0.3">
      <c r="A334">
        <v>1552</v>
      </c>
      <c r="B334" t="s">
        <v>2279</v>
      </c>
      <c r="C334" t="s">
        <v>412</v>
      </c>
      <c r="E334" t="s">
        <v>5</v>
      </c>
      <c r="F334">
        <v>1991</v>
      </c>
      <c r="G334">
        <v>117</v>
      </c>
      <c r="H334">
        <v>77</v>
      </c>
      <c r="I334">
        <v>65</v>
      </c>
      <c r="J334">
        <v>-10</v>
      </c>
      <c r="K334">
        <v>95</v>
      </c>
      <c r="L334">
        <v>4.0333333333333332</v>
      </c>
      <c r="M334">
        <v>242</v>
      </c>
      <c r="N334">
        <v>21</v>
      </c>
      <c r="O334">
        <v>71</v>
      </c>
    </row>
    <row r="335" spans="1:15" hidden="1" x14ac:dyDescent="0.3">
      <c r="A335">
        <v>1559</v>
      </c>
      <c r="B335" t="s">
        <v>2286</v>
      </c>
      <c r="C335" t="s">
        <v>2265</v>
      </c>
      <c r="E335" t="s">
        <v>5</v>
      </c>
      <c r="F335">
        <v>1991</v>
      </c>
      <c r="G335">
        <v>98</v>
      </c>
      <c r="H335">
        <v>64</v>
      </c>
      <c r="I335">
        <v>48</v>
      </c>
      <c r="J335">
        <v>-12</v>
      </c>
      <c r="K335">
        <v>73</v>
      </c>
      <c r="L335">
        <v>3.3666666666666667</v>
      </c>
      <c r="M335">
        <v>202</v>
      </c>
      <c r="N335">
        <v>6</v>
      </c>
      <c r="O335">
        <v>49</v>
      </c>
    </row>
    <row r="336" spans="1:15" hidden="1" x14ac:dyDescent="0.3">
      <c r="A336">
        <v>1561</v>
      </c>
      <c r="B336" t="s">
        <v>2288</v>
      </c>
      <c r="C336" t="s">
        <v>1467</v>
      </c>
      <c r="E336" t="s">
        <v>5</v>
      </c>
      <c r="F336">
        <v>1991</v>
      </c>
      <c r="G336">
        <v>108</v>
      </c>
      <c r="H336">
        <v>53</v>
      </c>
      <c r="I336">
        <v>91</v>
      </c>
      <c r="J336">
        <v>-9</v>
      </c>
      <c r="K336">
        <v>90</v>
      </c>
      <c r="L336">
        <v>4.0166666666666666</v>
      </c>
      <c r="M336">
        <v>241</v>
      </c>
      <c r="N336">
        <v>50</v>
      </c>
      <c r="O336">
        <v>54</v>
      </c>
    </row>
    <row r="337" spans="1:15" hidden="1" x14ac:dyDescent="0.3">
      <c r="A337">
        <v>1562</v>
      </c>
      <c r="B337" t="s">
        <v>2289</v>
      </c>
      <c r="C337" t="s">
        <v>1467</v>
      </c>
      <c r="E337" t="s">
        <v>5</v>
      </c>
      <c r="F337">
        <v>1991</v>
      </c>
      <c r="G337">
        <v>104</v>
      </c>
      <c r="H337">
        <v>60</v>
      </c>
      <c r="I337">
        <v>66</v>
      </c>
      <c r="J337">
        <v>-9</v>
      </c>
      <c r="K337">
        <v>26</v>
      </c>
      <c r="L337">
        <v>6.65</v>
      </c>
      <c r="M337">
        <v>399</v>
      </c>
      <c r="N337">
        <v>13</v>
      </c>
      <c r="O337">
        <v>39</v>
      </c>
    </row>
    <row r="338" spans="1:15" hidden="1" x14ac:dyDescent="0.3">
      <c r="A338">
        <v>1564</v>
      </c>
      <c r="B338" t="s">
        <v>2292</v>
      </c>
      <c r="C338" t="s">
        <v>2293</v>
      </c>
      <c r="E338" t="s">
        <v>5</v>
      </c>
      <c r="F338">
        <v>1991</v>
      </c>
      <c r="G338">
        <v>91</v>
      </c>
      <c r="H338">
        <v>61</v>
      </c>
      <c r="I338">
        <v>74</v>
      </c>
      <c r="J338">
        <v>-11</v>
      </c>
      <c r="K338">
        <v>89</v>
      </c>
      <c r="L338">
        <v>3.6833333333333331</v>
      </c>
      <c r="M338">
        <v>221</v>
      </c>
      <c r="N338">
        <v>9</v>
      </c>
      <c r="O338">
        <v>55</v>
      </c>
    </row>
    <row r="339" spans="1:15" hidden="1" x14ac:dyDescent="0.3">
      <c r="A339">
        <v>1567</v>
      </c>
      <c r="B339" t="s">
        <v>2296</v>
      </c>
      <c r="C339" t="s">
        <v>1684</v>
      </c>
      <c r="E339" t="s">
        <v>5</v>
      </c>
      <c r="F339">
        <v>1991</v>
      </c>
      <c r="G339">
        <v>120</v>
      </c>
      <c r="H339">
        <v>57</v>
      </c>
      <c r="I339">
        <v>61</v>
      </c>
      <c r="J339">
        <v>-12</v>
      </c>
      <c r="K339">
        <v>39</v>
      </c>
      <c r="L339">
        <v>6.416666666666667</v>
      </c>
      <c r="M339">
        <v>385</v>
      </c>
      <c r="N339">
        <v>9</v>
      </c>
      <c r="O339">
        <v>54</v>
      </c>
    </row>
    <row r="340" spans="1:15" hidden="1" x14ac:dyDescent="0.3">
      <c r="A340">
        <v>1569</v>
      </c>
      <c r="B340" t="s">
        <v>2299</v>
      </c>
      <c r="C340" t="s">
        <v>1846</v>
      </c>
      <c r="E340" t="s">
        <v>5</v>
      </c>
      <c r="F340">
        <v>1992</v>
      </c>
      <c r="G340">
        <v>110</v>
      </c>
      <c r="H340">
        <v>87</v>
      </c>
      <c r="I340">
        <v>31</v>
      </c>
      <c r="J340">
        <v>-6</v>
      </c>
      <c r="K340">
        <v>23</v>
      </c>
      <c r="L340">
        <v>7.3</v>
      </c>
      <c r="M340">
        <v>438</v>
      </c>
      <c r="N340">
        <v>0</v>
      </c>
      <c r="O340">
        <v>55</v>
      </c>
    </row>
    <row r="341" spans="1:15" hidden="1" x14ac:dyDescent="0.3">
      <c r="A341">
        <v>1572</v>
      </c>
      <c r="B341" t="s">
        <v>2302</v>
      </c>
      <c r="C341" t="s">
        <v>2303</v>
      </c>
      <c r="E341" t="s">
        <v>5</v>
      </c>
      <c r="F341">
        <v>1992</v>
      </c>
      <c r="G341">
        <v>106</v>
      </c>
      <c r="H341">
        <v>67</v>
      </c>
      <c r="I341">
        <v>56</v>
      </c>
      <c r="J341">
        <v>-7</v>
      </c>
      <c r="K341">
        <v>60</v>
      </c>
      <c r="L341">
        <v>4.05</v>
      </c>
      <c r="M341">
        <v>243</v>
      </c>
      <c r="N341">
        <v>2</v>
      </c>
      <c r="O341">
        <v>58</v>
      </c>
    </row>
    <row r="342" spans="1:15" hidden="1" x14ac:dyDescent="0.3">
      <c r="A342">
        <v>1573</v>
      </c>
      <c r="B342" t="s">
        <v>2304</v>
      </c>
      <c r="C342" t="s">
        <v>1057</v>
      </c>
      <c r="E342" t="s">
        <v>5</v>
      </c>
      <c r="F342">
        <v>1992</v>
      </c>
      <c r="G342">
        <v>94</v>
      </c>
      <c r="H342">
        <v>52</v>
      </c>
      <c r="I342">
        <v>56</v>
      </c>
      <c r="J342">
        <v>-12</v>
      </c>
      <c r="K342">
        <v>64</v>
      </c>
      <c r="L342">
        <v>4.8166666666666664</v>
      </c>
      <c r="M342">
        <v>289</v>
      </c>
      <c r="N342">
        <v>32</v>
      </c>
      <c r="O342">
        <v>70</v>
      </c>
    </row>
    <row r="343" spans="1:15" x14ac:dyDescent="0.3">
      <c r="A343">
        <v>1579</v>
      </c>
      <c r="B343" t="s">
        <v>2312</v>
      </c>
      <c r="C343" t="s">
        <v>1462</v>
      </c>
      <c r="E343" t="s">
        <v>5</v>
      </c>
      <c r="F343">
        <v>1992</v>
      </c>
      <c r="G343">
        <v>125</v>
      </c>
      <c r="H343">
        <v>77</v>
      </c>
      <c r="I343">
        <v>65</v>
      </c>
      <c r="J343">
        <v>-8</v>
      </c>
      <c r="K343">
        <v>40</v>
      </c>
      <c r="L343">
        <v>4.2</v>
      </c>
      <c r="M343">
        <v>252</v>
      </c>
      <c r="N343">
        <v>0</v>
      </c>
      <c r="O343">
        <v>53</v>
      </c>
    </row>
    <row r="344" spans="1:15" hidden="1" x14ac:dyDescent="0.3">
      <c r="A344">
        <v>1581</v>
      </c>
      <c r="B344" t="s">
        <v>2314</v>
      </c>
      <c r="C344" t="s">
        <v>1462</v>
      </c>
      <c r="E344" t="s">
        <v>5</v>
      </c>
      <c r="F344">
        <v>1992</v>
      </c>
      <c r="G344">
        <v>120</v>
      </c>
      <c r="H344">
        <v>79</v>
      </c>
      <c r="I344">
        <v>66</v>
      </c>
      <c r="J344">
        <v>-7</v>
      </c>
      <c r="K344">
        <v>71</v>
      </c>
      <c r="L344">
        <v>4</v>
      </c>
      <c r="M344">
        <v>240</v>
      </c>
      <c r="N344">
        <v>5</v>
      </c>
      <c r="O344">
        <v>44</v>
      </c>
    </row>
    <row r="345" spans="1:15" hidden="1" x14ac:dyDescent="0.3">
      <c r="A345">
        <v>1583</v>
      </c>
      <c r="B345" t="s">
        <v>2317</v>
      </c>
      <c r="C345" t="s">
        <v>2303</v>
      </c>
      <c r="E345" t="s">
        <v>5</v>
      </c>
      <c r="F345">
        <v>1992</v>
      </c>
      <c r="G345">
        <v>138</v>
      </c>
      <c r="H345">
        <v>55</v>
      </c>
      <c r="I345">
        <v>33</v>
      </c>
      <c r="J345">
        <v>-6</v>
      </c>
      <c r="K345">
        <v>23</v>
      </c>
      <c r="L345">
        <v>3.7333333333333334</v>
      </c>
      <c r="M345">
        <v>224</v>
      </c>
      <c r="N345">
        <v>31</v>
      </c>
      <c r="O345">
        <v>51</v>
      </c>
    </row>
    <row r="346" spans="1:15" hidden="1" x14ac:dyDescent="0.3">
      <c r="A346">
        <v>1586</v>
      </c>
      <c r="B346" t="s">
        <v>2322</v>
      </c>
      <c r="C346" t="s">
        <v>305</v>
      </c>
      <c r="E346" t="s">
        <v>5</v>
      </c>
      <c r="F346">
        <v>1992</v>
      </c>
      <c r="G346">
        <v>113</v>
      </c>
      <c r="H346">
        <v>31</v>
      </c>
      <c r="I346">
        <v>65</v>
      </c>
      <c r="J346">
        <v>-12</v>
      </c>
      <c r="K346">
        <v>41</v>
      </c>
      <c r="L346">
        <v>5.05</v>
      </c>
      <c r="M346">
        <v>303</v>
      </c>
      <c r="N346">
        <v>53</v>
      </c>
      <c r="O346">
        <v>71</v>
      </c>
    </row>
    <row r="347" spans="1:15" hidden="1" x14ac:dyDescent="0.3">
      <c r="A347">
        <v>1588</v>
      </c>
      <c r="B347" t="s">
        <v>2324</v>
      </c>
      <c r="C347" t="s">
        <v>2238</v>
      </c>
      <c r="E347" t="s">
        <v>5</v>
      </c>
      <c r="F347">
        <v>1992</v>
      </c>
      <c r="G347">
        <v>160</v>
      </c>
      <c r="H347">
        <v>98</v>
      </c>
      <c r="I347">
        <v>41</v>
      </c>
      <c r="J347">
        <v>-4</v>
      </c>
      <c r="K347">
        <v>35</v>
      </c>
      <c r="L347">
        <v>5.3833333333333337</v>
      </c>
      <c r="M347">
        <v>323</v>
      </c>
      <c r="N347">
        <v>0</v>
      </c>
      <c r="O347">
        <v>56</v>
      </c>
    </row>
    <row r="348" spans="1:15" hidden="1" x14ac:dyDescent="0.3">
      <c r="A348">
        <v>1609</v>
      </c>
      <c r="B348" t="s">
        <v>2356</v>
      </c>
      <c r="C348" t="s">
        <v>1620</v>
      </c>
      <c r="E348" t="s">
        <v>5</v>
      </c>
      <c r="F348">
        <v>1993</v>
      </c>
      <c r="G348">
        <v>105</v>
      </c>
      <c r="H348">
        <v>67</v>
      </c>
      <c r="I348">
        <v>42</v>
      </c>
      <c r="J348">
        <v>-6</v>
      </c>
      <c r="K348">
        <v>30</v>
      </c>
      <c r="L348">
        <v>5.2666666666666666</v>
      </c>
      <c r="M348">
        <v>316</v>
      </c>
      <c r="N348">
        <v>62</v>
      </c>
      <c r="O348">
        <v>59</v>
      </c>
    </row>
    <row r="349" spans="1:15" hidden="1" x14ac:dyDescent="0.3">
      <c r="A349">
        <v>1619</v>
      </c>
      <c r="B349" t="s">
        <v>2371</v>
      </c>
      <c r="C349" t="s">
        <v>2372</v>
      </c>
      <c r="E349" t="s">
        <v>5</v>
      </c>
      <c r="F349">
        <v>1993</v>
      </c>
      <c r="G349">
        <v>93</v>
      </c>
      <c r="H349">
        <v>26</v>
      </c>
      <c r="I349">
        <v>33</v>
      </c>
      <c r="J349">
        <v>-15</v>
      </c>
      <c r="K349">
        <v>42</v>
      </c>
      <c r="L349">
        <v>4.7166666666666668</v>
      </c>
      <c r="M349">
        <v>283</v>
      </c>
      <c r="N349">
        <v>0</v>
      </c>
      <c r="O349">
        <v>56</v>
      </c>
    </row>
    <row r="350" spans="1:15" hidden="1" x14ac:dyDescent="0.3">
      <c r="A350">
        <v>1625</v>
      </c>
      <c r="B350" t="s">
        <v>2379</v>
      </c>
      <c r="C350" t="s">
        <v>1502</v>
      </c>
      <c r="E350" t="s">
        <v>5</v>
      </c>
      <c r="F350">
        <v>1993</v>
      </c>
      <c r="G350">
        <v>139</v>
      </c>
      <c r="H350">
        <v>43</v>
      </c>
      <c r="I350">
        <v>57</v>
      </c>
      <c r="J350">
        <v>-9</v>
      </c>
      <c r="K350">
        <v>36</v>
      </c>
      <c r="L350">
        <v>3.8833333333333333</v>
      </c>
      <c r="M350">
        <v>233</v>
      </c>
      <c r="N350">
        <v>60</v>
      </c>
      <c r="O350">
        <v>54</v>
      </c>
    </row>
    <row r="351" spans="1:15" hidden="1" x14ac:dyDescent="0.3">
      <c r="A351">
        <v>1639</v>
      </c>
      <c r="B351" t="s">
        <v>1213</v>
      </c>
      <c r="C351" t="s">
        <v>1358</v>
      </c>
      <c r="E351" t="s">
        <v>5</v>
      </c>
      <c r="F351">
        <v>1994</v>
      </c>
      <c r="G351">
        <v>75</v>
      </c>
      <c r="H351">
        <v>41</v>
      </c>
      <c r="I351">
        <v>52</v>
      </c>
      <c r="J351">
        <v>-13</v>
      </c>
      <c r="K351">
        <v>28</v>
      </c>
      <c r="L351">
        <v>8.5166666666666675</v>
      </c>
      <c r="M351">
        <v>511</v>
      </c>
      <c r="N351">
        <v>20</v>
      </c>
      <c r="O351">
        <v>59</v>
      </c>
    </row>
    <row r="352" spans="1:15" hidden="1" x14ac:dyDescent="0.3">
      <c r="A352">
        <v>1681</v>
      </c>
      <c r="B352" t="s">
        <v>2453</v>
      </c>
      <c r="C352" t="s">
        <v>1577</v>
      </c>
      <c r="E352" t="s">
        <v>5</v>
      </c>
      <c r="F352">
        <v>1995</v>
      </c>
      <c r="G352">
        <v>137</v>
      </c>
      <c r="H352">
        <v>49</v>
      </c>
      <c r="I352">
        <v>76</v>
      </c>
      <c r="J352">
        <v>-11</v>
      </c>
      <c r="K352">
        <v>88</v>
      </c>
      <c r="L352">
        <v>4.2833333333333332</v>
      </c>
      <c r="M352">
        <v>257</v>
      </c>
      <c r="N352">
        <v>67</v>
      </c>
      <c r="O352">
        <v>46</v>
      </c>
    </row>
    <row r="353" spans="1:15" hidden="1" x14ac:dyDescent="0.3">
      <c r="A353">
        <v>1699</v>
      </c>
      <c r="B353" t="s">
        <v>2472</v>
      </c>
      <c r="C353" t="s">
        <v>2473</v>
      </c>
      <c r="E353" t="s">
        <v>5</v>
      </c>
      <c r="F353">
        <v>1996</v>
      </c>
      <c r="G353">
        <v>107</v>
      </c>
      <c r="H353">
        <v>79</v>
      </c>
      <c r="I353">
        <v>75</v>
      </c>
      <c r="J353">
        <v>-5</v>
      </c>
      <c r="K353">
        <v>89</v>
      </c>
      <c r="L353">
        <v>3.6833333333333331</v>
      </c>
      <c r="M353">
        <v>221</v>
      </c>
      <c r="N353">
        <v>5</v>
      </c>
      <c r="O353">
        <v>74</v>
      </c>
    </row>
    <row r="354" spans="1:15" hidden="1" x14ac:dyDescent="0.3">
      <c r="A354">
        <v>1700</v>
      </c>
      <c r="B354" t="s">
        <v>2474</v>
      </c>
      <c r="C354" t="s">
        <v>1701</v>
      </c>
      <c r="E354" t="s">
        <v>5</v>
      </c>
      <c r="F354">
        <v>1996</v>
      </c>
      <c r="G354">
        <v>130</v>
      </c>
      <c r="H354">
        <v>82</v>
      </c>
      <c r="I354">
        <v>55</v>
      </c>
      <c r="J354">
        <v>-7</v>
      </c>
      <c r="K354">
        <v>77</v>
      </c>
      <c r="L354">
        <v>4</v>
      </c>
      <c r="M354">
        <v>240</v>
      </c>
      <c r="N354">
        <v>7</v>
      </c>
      <c r="O354">
        <v>57</v>
      </c>
    </row>
    <row r="355" spans="1:15" hidden="1" x14ac:dyDescent="0.3">
      <c r="A355">
        <v>1746</v>
      </c>
      <c r="B355" t="s">
        <v>2537</v>
      </c>
      <c r="C355" t="s">
        <v>1502</v>
      </c>
      <c r="E355" t="s">
        <v>5</v>
      </c>
      <c r="F355">
        <v>1997</v>
      </c>
      <c r="G355">
        <v>87</v>
      </c>
      <c r="H355">
        <v>49</v>
      </c>
      <c r="I355">
        <v>59</v>
      </c>
      <c r="J355">
        <v>-8</v>
      </c>
      <c r="K355">
        <v>35</v>
      </c>
      <c r="L355">
        <v>4.7166666666666668</v>
      </c>
      <c r="M355">
        <v>283</v>
      </c>
      <c r="N355">
        <v>14</v>
      </c>
      <c r="O355">
        <v>35</v>
      </c>
    </row>
    <row r="356" spans="1:15" hidden="1" x14ac:dyDescent="0.3">
      <c r="A356">
        <v>1749</v>
      </c>
      <c r="B356" t="s">
        <v>2540</v>
      </c>
      <c r="C356" t="s">
        <v>1691</v>
      </c>
      <c r="E356" t="s">
        <v>5</v>
      </c>
      <c r="F356">
        <v>1997</v>
      </c>
      <c r="G356">
        <v>142</v>
      </c>
      <c r="H356">
        <v>63</v>
      </c>
      <c r="I356">
        <v>76</v>
      </c>
      <c r="J356">
        <v>-10</v>
      </c>
      <c r="K356">
        <v>93</v>
      </c>
      <c r="L356">
        <v>3.0166666666666666</v>
      </c>
      <c r="M356">
        <v>181</v>
      </c>
      <c r="N356">
        <v>35</v>
      </c>
      <c r="O356">
        <v>45</v>
      </c>
    </row>
    <row r="357" spans="1:15" hidden="1" x14ac:dyDescent="0.3">
      <c r="A357">
        <v>1767</v>
      </c>
      <c r="B357" t="s">
        <v>2563</v>
      </c>
      <c r="C357" t="s">
        <v>1454</v>
      </c>
      <c r="E357" t="s">
        <v>5</v>
      </c>
      <c r="F357">
        <v>1998</v>
      </c>
      <c r="G357">
        <v>121</v>
      </c>
      <c r="H357">
        <v>66</v>
      </c>
      <c r="I357">
        <v>38</v>
      </c>
      <c r="J357">
        <v>-5</v>
      </c>
      <c r="K357">
        <v>14</v>
      </c>
      <c r="L357">
        <v>4.9833333333333334</v>
      </c>
      <c r="M357">
        <v>299</v>
      </c>
      <c r="N357">
        <v>17</v>
      </c>
      <c r="O357">
        <v>76</v>
      </c>
    </row>
    <row r="358" spans="1:15" hidden="1" x14ac:dyDescent="0.3">
      <c r="A358">
        <v>1800</v>
      </c>
      <c r="B358" t="s">
        <v>2599</v>
      </c>
      <c r="C358" t="s">
        <v>1057</v>
      </c>
      <c r="E358" t="s">
        <v>5</v>
      </c>
      <c r="F358">
        <v>1999</v>
      </c>
      <c r="G358">
        <v>154</v>
      </c>
      <c r="H358">
        <v>24</v>
      </c>
      <c r="I358">
        <v>50</v>
      </c>
      <c r="J358">
        <v>-12</v>
      </c>
      <c r="K358">
        <v>31</v>
      </c>
      <c r="L358">
        <v>4.5333333333333332</v>
      </c>
      <c r="M358">
        <v>272</v>
      </c>
      <c r="N358">
        <v>84</v>
      </c>
      <c r="O358">
        <v>61</v>
      </c>
    </row>
    <row r="359" spans="1:15" hidden="1" x14ac:dyDescent="0.3">
      <c r="A359">
        <v>1810</v>
      </c>
      <c r="B359" t="s">
        <v>2610</v>
      </c>
      <c r="C359" t="s">
        <v>1467</v>
      </c>
      <c r="E359" t="s">
        <v>5</v>
      </c>
      <c r="F359">
        <v>1999</v>
      </c>
      <c r="G359">
        <v>95</v>
      </c>
      <c r="H359">
        <v>87</v>
      </c>
      <c r="I359">
        <v>60</v>
      </c>
      <c r="J359">
        <v>-7</v>
      </c>
      <c r="K359">
        <v>65</v>
      </c>
      <c r="L359">
        <v>4.2666666666666666</v>
      </c>
      <c r="M359">
        <v>256</v>
      </c>
      <c r="N359">
        <v>57</v>
      </c>
      <c r="O359">
        <v>18</v>
      </c>
    </row>
    <row r="360" spans="1:15" hidden="1" x14ac:dyDescent="0.3">
      <c r="A360">
        <v>1834</v>
      </c>
      <c r="B360" t="s">
        <v>2646</v>
      </c>
      <c r="C360" t="s">
        <v>1473</v>
      </c>
      <c r="E360" t="s">
        <v>5</v>
      </c>
      <c r="F360">
        <v>1963</v>
      </c>
      <c r="G360">
        <v>175</v>
      </c>
      <c r="H360">
        <v>10</v>
      </c>
      <c r="I360">
        <v>38</v>
      </c>
      <c r="J360">
        <v>-21</v>
      </c>
      <c r="K360">
        <v>44</v>
      </c>
      <c r="L360">
        <v>2.75</v>
      </c>
      <c r="M360">
        <v>165</v>
      </c>
      <c r="N360">
        <v>91</v>
      </c>
      <c r="O360">
        <v>69</v>
      </c>
    </row>
    <row r="361" spans="1:15" hidden="1" x14ac:dyDescent="0.3">
      <c r="A361">
        <v>1839</v>
      </c>
      <c r="B361" t="s">
        <v>2651</v>
      </c>
      <c r="C361" t="s">
        <v>1473</v>
      </c>
      <c r="E361" t="s">
        <v>5</v>
      </c>
      <c r="F361">
        <v>1963</v>
      </c>
      <c r="G361">
        <v>111</v>
      </c>
      <c r="H361">
        <v>24</v>
      </c>
      <c r="I361">
        <v>60</v>
      </c>
      <c r="J361">
        <v>-17</v>
      </c>
      <c r="K361">
        <v>47</v>
      </c>
      <c r="L361">
        <v>3.6166666666666667</v>
      </c>
      <c r="M361">
        <v>217</v>
      </c>
      <c r="N361">
        <v>89</v>
      </c>
      <c r="O361">
        <v>65</v>
      </c>
    </row>
    <row r="362" spans="1:15" hidden="1" x14ac:dyDescent="0.3">
      <c r="A362">
        <v>1841</v>
      </c>
      <c r="B362" t="s">
        <v>2653</v>
      </c>
      <c r="C362" t="s">
        <v>2654</v>
      </c>
      <c r="E362" t="s">
        <v>5</v>
      </c>
      <c r="F362">
        <v>1964</v>
      </c>
      <c r="G362">
        <v>117</v>
      </c>
      <c r="H362">
        <v>58</v>
      </c>
      <c r="I362">
        <v>30</v>
      </c>
      <c r="J362">
        <v>-7</v>
      </c>
      <c r="K362">
        <v>23</v>
      </c>
      <c r="L362">
        <v>4.5166666666666666</v>
      </c>
      <c r="M362">
        <v>271</v>
      </c>
      <c r="N362">
        <v>0</v>
      </c>
      <c r="O362">
        <v>69</v>
      </c>
    </row>
    <row r="363" spans="1:15" hidden="1" x14ac:dyDescent="0.3">
      <c r="A363">
        <v>1843</v>
      </c>
      <c r="B363" t="s">
        <v>2656</v>
      </c>
      <c r="C363" t="s">
        <v>1473</v>
      </c>
      <c r="E363" t="s">
        <v>5</v>
      </c>
      <c r="F363">
        <v>1964</v>
      </c>
      <c r="G363">
        <v>172</v>
      </c>
      <c r="H363">
        <v>40</v>
      </c>
      <c r="I363">
        <v>39</v>
      </c>
      <c r="J363">
        <v>-8</v>
      </c>
      <c r="K363">
        <v>59</v>
      </c>
      <c r="L363">
        <v>3.2</v>
      </c>
      <c r="M363">
        <v>192</v>
      </c>
      <c r="N363">
        <v>89</v>
      </c>
      <c r="O363">
        <v>69</v>
      </c>
    </row>
    <row r="364" spans="1:15" hidden="1" x14ac:dyDescent="0.3">
      <c r="A364">
        <v>1848</v>
      </c>
      <c r="B364" t="s">
        <v>2662</v>
      </c>
      <c r="C364" t="s">
        <v>526</v>
      </c>
      <c r="E364" t="s">
        <v>5</v>
      </c>
      <c r="F364">
        <v>1964</v>
      </c>
      <c r="G364">
        <v>99</v>
      </c>
      <c r="H364">
        <v>69</v>
      </c>
      <c r="I364">
        <v>60</v>
      </c>
      <c r="J364">
        <v>-11</v>
      </c>
      <c r="K364">
        <v>76</v>
      </c>
      <c r="L364">
        <v>3.4333333333333331</v>
      </c>
      <c r="M364">
        <v>206</v>
      </c>
      <c r="N364">
        <v>2</v>
      </c>
      <c r="O364">
        <v>46</v>
      </c>
    </row>
    <row r="365" spans="1:15" hidden="1" x14ac:dyDescent="0.3">
      <c r="A365">
        <v>1850</v>
      </c>
      <c r="B365" t="s">
        <v>2664</v>
      </c>
      <c r="C365" t="s">
        <v>526</v>
      </c>
      <c r="E365" t="s">
        <v>5</v>
      </c>
      <c r="F365">
        <v>1965</v>
      </c>
      <c r="G365">
        <v>136</v>
      </c>
      <c r="H365">
        <v>86</v>
      </c>
      <c r="I365">
        <v>72</v>
      </c>
      <c r="J365">
        <v>-8</v>
      </c>
      <c r="K365">
        <v>93</v>
      </c>
      <c r="L365">
        <v>3.7166666666666668</v>
      </c>
      <c r="M365">
        <v>223</v>
      </c>
      <c r="N365">
        <v>4</v>
      </c>
      <c r="O365">
        <v>77</v>
      </c>
    </row>
    <row r="366" spans="1:15" hidden="1" x14ac:dyDescent="0.3">
      <c r="A366">
        <v>1851</v>
      </c>
      <c r="B366" t="s">
        <v>2665</v>
      </c>
      <c r="C366" t="s">
        <v>1473</v>
      </c>
      <c r="E366" t="s">
        <v>5</v>
      </c>
      <c r="F366">
        <v>1965</v>
      </c>
      <c r="G366">
        <v>95</v>
      </c>
      <c r="H366">
        <v>72</v>
      </c>
      <c r="I366">
        <v>48</v>
      </c>
      <c r="J366">
        <v>-7</v>
      </c>
      <c r="K366">
        <v>56</v>
      </c>
      <c r="L366">
        <v>6.166666666666667</v>
      </c>
      <c r="M366">
        <v>370</v>
      </c>
      <c r="N366">
        <v>73</v>
      </c>
      <c r="O366">
        <v>71</v>
      </c>
    </row>
    <row r="367" spans="1:15" hidden="1" x14ac:dyDescent="0.3">
      <c r="A367">
        <v>1857</v>
      </c>
      <c r="B367" t="s">
        <v>2672</v>
      </c>
      <c r="C367" t="s">
        <v>977</v>
      </c>
      <c r="E367" t="s">
        <v>5</v>
      </c>
      <c r="F367">
        <v>1965</v>
      </c>
      <c r="G367">
        <v>97</v>
      </c>
      <c r="H367">
        <v>78</v>
      </c>
      <c r="I367">
        <v>41</v>
      </c>
      <c r="J367">
        <v>-9</v>
      </c>
      <c r="K367">
        <v>71</v>
      </c>
      <c r="L367">
        <v>3.3166666666666669</v>
      </c>
      <c r="M367">
        <v>199</v>
      </c>
      <c r="N367">
        <v>31</v>
      </c>
      <c r="O367">
        <v>71</v>
      </c>
    </row>
    <row r="368" spans="1:15" hidden="1" x14ac:dyDescent="0.3">
      <c r="A368">
        <v>1859</v>
      </c>
      <c r="B368" t="s">
        <v>2674</v>
      </c>
      <c r="C368" t="s">
        <v>526</v>
      </c>
      <c r="E368" t="s">
        <v>5</v>
      </c>
      <c r="F368">
        <v>1965</v>
      </c>
      <c r="G368">
        <v>113</v>
      </c>
      <c r="H368">
        <v>28</v>
      </c>
      <c r="I368">
        <v>33</v>
      </c>
      <c r="J368">
        <v>-11</v>
      </c>
      <c r="K368">
        <v>37</v>
      </c>
      <c r="L368">
        <v>2.75</v>
      </c>
      <c r="M368">
        <v>165</v>
      </c>
      <c r="N368">
        <v>72</v>
      </c>
      <c r="O368">
        <v>53</v>
      </c>
    </row>
    <row r="369" spans="1:15" hidden="1" x14ac:dyDescent="0.3">
      <c r="A369">
        <v>1861</v>
      </c>
      <c r="B369" t="s">
        <v>2676</v>
      </c>
      <c r="C369" t="s">
        <v>526</v>
      </c>
      <c r="E369" t="s">
        <v>5</v>
      </c>
      <c r="F369">
        <v>1965</v>
      </c>
      <c r="G369">
        <v>100</v>
      </c>
      <c r="H369">
        <v>65</v>
      </c>
      <c r="I369">
        <v>53</v>
      </c>
      <c r="J369">
        <v>-9</v>
      </c>
      <c r="K369">
        <v>42</v>
      </c>
      <c r="L369">
        <v>2.9833333333333334</v>
      </c>
      <c r="M369">
        <v>179</v>
      </c>
      <c r="N369">
        <v>29</v>
      </c>
      <c r="O369">
        <v>53</v>
      </c>
    </row>
    <row r="370" spans="1:15" hidden="1" x14ac:dyDescent="0.3">
      <c r="A370">
        <v>1862</v>
      </c>
      <c r="B370" t="s">
        <v>2677</v>
      </c>
      <c r="C370" t="s">
        <v>526</v>
      </c>
      <c r="E370" t="s">
        <v>5</v>
      </c>
      <c r="F370">
        <v>1965</v>
      </c>
      <c r="G370">
        <v>109</v>
      </c>
      <c r="H370">
        <v>43</v>
      </c>
      <c r="I370">
        <v>72</v>
      </c>
      <c r="J370">
        <v>-12</v>
      </c>
      <c r="K370">
        <v>67</v>
      </c>
      <c r="L370">
        <v>3.1</v>
      </c>
      <c r="M370">
        <v>186</v>
      </c>
      <c r="N370">
        <v>7</v>
      </c>
      <c r="O370">
        <v>47</v>
      </c>
    </row>
    <row r="371" spans="1:15" hidden="1" x14ac:dyDescent="0.3">
      <c r="A371">
        <v>1864</v>
      </c>
      <c r="B371" t="s">
        <v>2680</v>
      </c>
      <c r="C371" t="s">
        <v>526</v>
      </c>
      <c r="E371" t="s">
        <v>5</v>
      </c>
      <c r="F371">
        <v>1966</v>
      </c>
      <c r="G371">
        <v>159</v>
      </c>
      <c r="H371">
        <v>80</v>
      </c>
      <c r="I371">
        <v>46</v>
      </c>
      <c r="J371">
        <v>-9</v>
      </c>
      <c r="K371">
        <v>61</v>
      </c>
      <c r="L371">
        <v>3.3666666666666667</v>
      </c>
      <c r="M371">
        <v>202</v>
      </c>
      <c r="N371">
        <v>5</v>
      </c>
      <c r="O371">
        <v>78</v>
      </c>
    </row>
    <row r="372" spans="1:15" hidden="1" x14ac:dyDescent="0.3">
      <c r="A372">
        <v>1870</v>
      </c>
      <c r="B372" t="s">
        <v>2687</v>
      </c>
      <c r="C372" t="s">
        <v>526</v>
      </c>
      <c r="E372" t="s">
        <v>5</v>
      </c>
      <c r="F372">
        <v>1966</v>
      </c>
      <c r="G372">
        <v>137</v>
      </c>
      <c r="H372">
        <v>90</v>
      </c>
      <c r="I372">
        <v>60</v>
      </c>
      <c r="J372">
        <v>-7</v>
      </c>
      <c r="K372">
        <v>62</v>
      </c>
      <c r="L372">
        <v>3.65</v>
      </c>
      <c r="M372">
        <v>219</v>
      </c>
      <c r="N372">
        <v>4</v>
      </c>
      <c r="O372">
        <v>65</v>
      </c>
    </row>
    <row r="373" spans="1:15" x14ac:dyDescent="0.3">
      <c r="A373">
        <v>1874</v>
      </c>
      <c r="B373" t="s">
        <v>2691</v>
      </c>
      <c r="C373" t="s">
        <v>526</v>
      </c>
      <c r="E373" t="s">
        <v>5</v>
      </c>
      <c r="F373">
        <v>1966</v>
      </c>
      <c r="G373">
        <v>127</v>
      </c>
      <c r="H373">
        <v>49</v>
      </c>
      <c r="I373">
        <v>73</v>
      </c>
      <c r="J373">
        <v>-14</v>
      </c>
      <c r="K373">
        <v>80</v>
      </c>
      <c r="L373">
        <v>3.7</v>
      </c>
      <c r="M373">
        <v>222</v>
      </c>
      <c r="N373">
        <v>30</v>
      </c>
      <c r="O373">
        <v>64</v>
      </c>
    </row>
    <row r="374" spans="1:15" hidden="1" x14ac:dyDescent="0.3">
      <c r="A374">
        <v>1875</v>
      </c>
      <c r="B374" t="s">
        <v>2026</v>
      </c>
      <c r="C374" t="s">
        <v>1473</v>
      </c>
      <c r="E374" t="s">
        <v>5</v>
      </c>
      <c r="F374">
        <v>1966</v>
      </c>
      <c r="G374">
        <v>100</v>
      </c>
      <c r="H374">
        <v>68</v>
      </c>
      <c r="I374">
        <v>51</v>
      </c>
      <c r="J374">
        <v>-8</v>
      </c>
      <c r="K374">
        <v>79</v>
      </c>
      <c r="L374">
        <v>3.0833333333333335</v>
      </c>
      <c r="M374">
        <v>185</v>
      </c>
      <c r="N374">
        <v>36</v>
      </c>
      <c r="O374">
        <v>58</v>
      </c>
    </row>
    <row r="375" spans="1:15" x14ac:dyDescent="0.3">
      <c r="A375">
        <v>1877</v>
      </c>
      <c r="B375" t="s">
        <v>2694</v>
      </c>
      <c r="C375" t="s">
        <v>1422</v>
      </c>
      <c r="E375" t="s">
        <v>5</v>
      </c>
      <c r="F375">
        <v>1966</v>
      </c>
      <c r="G375">
        <v>125</v>
      </c>
      <c r="H375">
        <v>47</v>
      </c>
      <c r="I375">
        <v>60</v>
      </c>
      <c r="J375">
        <v>-8</v>
      </c>
      <c r="K375">
        <v>49</v>
      </c>
      <c r="L375">
        <v>3.5166666666666666</v>
      </c>
      <c r="M375">
        <v>211</v>
      </c>
      <c r="N375">
        <v>10</v>
      </c>
      <c r="O375">
        <v>67</v>
      </c>
    </row>
    <row r="376" spans="1:15" hidden="1" x14ac:dyDescent="0.3">
      <c r="A376">
        <v>1884</v>
      </c>
      <c r="B376" t="s">
        <v>2704</v>
      </c>
      <c r="C376" t="s">
        <v>1176</v>
      </c>
      <c r="E376" t="s">
        <v>5</v>
      </c>
      <c r="F376">
        <v>1967</v>
      </c>
      <c r="G376">
        <v>85</v>
      </c>
      <c r="H376">
        <v>48</v>
      </c>
      <c r="I376">
        <v>20</v>
      </c>
      <c r="J376">
        <v>-5</v>
      </c>
      <c r="K376">
        <v>17</v>
      </c>
      <c r="L376">
        <v>4.4833333333333334</v>
      </c>
      <c r="M376">
        <v>269</v>
      </c>
      <c r="N376">
        <v>47</v>
      </c>
      <c r="O376">
        <v>68</v>
      </c>
    </row>
    <row r="377" spans="1:15" hidden="1" x14ac:dyDescent="0.3">
      <c r="A377">
        <v>1885</v>
      </c>
      <c r="B377" t="s">
        <v>2705</v>
      </c>
      <c r="C377" t="s">
        <v>1331</v>
      </c>
      <c r="E377" t="s">
        <v>5</v>
      </c>
      <c r="F377">
        <v>1967</v>
      </c>
      <c r="G377">
        <v>106</v>
      </c>
      <c r="H377">
        <v>30</v>
      </c>
      <c r="I377">
        <v>35</v>
      </c>
      <c r="J377">
        <v>-12</v>
      </c>
      <c r="K377">
        <v>3</v>
      </c>
      <c r="L377">
        <v>11.716666666666667</v>
      </c>
      <c r="M377">
        <v>703</v>
      </c>
      <c r="N377">
        <v>16</v>
      </c>
      <c r="O377">
        <v>61</v>
      </c>
    </row>
    <row r="378" spans="1:15" hidden="1" x14ac:dyDescent="0.3">
      <c r="A378">
        <v>1889</v>
      </c>
      <c r="B378" t="s">
        <v>2710</v>
      </c>
      <c r="C378" t="s">
        <v>2711</v>
      </c>
      <c r="E378" t="s">
        <v>5</v>
      </c>
      <c r="F378">
        <v>1967</v>
      </c>
      <c r="G378">
        <v>107</v>
      </c>
      <c r="H378">
        <v>29</v>
      </c>
      <c r="I378">
        <v>55</v>
      </c>
      <c r="J378">
        <v>-13</v>
      </c>
      <c r="K378">
        <v>32</v>
      </c>
      <c r="L378">
        <v>2.5166666666666666</v>
      </c>
      <c r="M378">
        <v>151</v>
      </c>
      <c r="N378">
        <v>49</v>
      </c>
      <c r="O378">
        <v>69</v>
      </c>
    </row>
    <row r="379" spans="1:15" hidden="1" x14ac:dyDescent="0.3">
      <c r="A379">
        <v>1892</v>
      </c>
      <c r="B379" t="s">
        <v>2713</v>
      </c>
      <c r="C379" t="s">
        <v>2714</v>
      </c>
      <c r="E379" t="s">
        <v>5</v>
      </c>
      <c r="F379">
        <v>1967</v>
      </c>
      <c r="G379">
        <v>169</v>
      </c>
      <c r="H379">
        <v>77</v>
      </c>
      <c r="I379">
        <v>35</v>
      </c>
      <c r="J379">
        <v>-6</v>
      </c>
      <c r="K379">
        <v>53</v>
      </c>
      <c r="L379">
        <v>3.5</v>
      </c>
      <c r="M379">
        <v>210</v>
      </c>
      <c r="N379">
        <v>1</v>
      </c>
      <c r="O379">
        <v>71</v>
      </c>
    </row>
    <row r="380" spans="1:15" x14ac:dyDescent="0.3">
      <c r="A380">
        <v>1894</v>
      </c>
      <c r="B380" t="s">
        <v>2716</v>
      </c>
      <c r="C380" t="s">
        <v>1331</v>
      </c>
      <c r="E380" t="s">
        <v>5</v>
      </c>
      <c r="F380">
        <v>1967</v>
      </c>
      <c r="G380">
        <v>125</v>
      </c>
      <c r="H380">
        <v>73</v>
      </c>
      <c r="I380">
        <v>41</v>
      </c>
      <c r="J380">
        <v>-6</v>
      </c>
      <c r="K380">
        <v>44</v>
      </c>
      <c r="L380">
        <v>7.166666666666667</v>
      </c>
      <c r="M380">
        <v>430</v>
      </c>
      <c r="N380">
        <v>37</v>
      </c>
      <c r="O380">
        <v>72</v>
      </c>
    </row>
    <row r="381" spans="1:15" hidden="1" x14ac:dyDescent="0.3">
      <c r="A381">
        <v>1897</v>
      </c>
      <c r="B381" t="s">
        <v>2719</v>
      </c>
      <c r="C381" t="s">
        <v>2714</v>
      </c>
      <c r="E381" t="s">
        <v>5</v>
      </c>
      <c r="F381">
        <v>1967</v>
      </c>
      <c r="G381">
        <v>71</v>
      </c>
      <c r="H381">
        <v>53</v>
      </c>
      <c r="I381">
        <v>52</v>
      </c>
      <c r="J381">
        <v>-8</v>
      </c>
      <c r="K381">
        <v>43</v>
      </c>
      <c r="L381">
        <v>2.4333333333333331</v>
      </c>
      <c r="M381">
        <v>146</v>
      </c>
      <c r="N381">
        <v>18</v>
      </c>
      <c r="O381">
        <v>69</v>
      </c>
    </row>
    <row r="382" spans="1:15" hidden="1" x14ac:dyDescent="0.3">
      <c r="A382">
        <v>1899</v>
      </c>
      <c r="B382" t="s">
        <v>2721</v>
      </c>
      <c r="C382" t="s">
        <v>1331</v>
      </c>
      <c r="E382" t="s">
        <v>5</v>
      </c>
      <c r="F382">
        <v>1967</v>
      </c>
      <c r="G382">
        <v>119</v>
      </c>
      <c r="H382">
        <v>47</v>
      </c>
      <c r="I382">
        <v>70</v>
      </c>
      <c r="J382">
        <v>-9</v>
      </c>
      <c r="K382">
        <v>76</v>
      </c>
      <c r="L382">
        <v>2.1666666666666665</v>
      </c>
      <c r="M382">
        <v>130</v>
      </c>
      <c r="N382">
        <v>69</v>
      </c>
      <c r="O382">
        <v>70</v>
      </c>
    </row>
    <row r="383" spans="1:15" hidden="1" x14ac:dyDescent="0.3">
      <c r="A383">
        <v>1900</v>
      </c>
      <c r="B383" t="s">
        <v>2722</v>
      </c>
      <c r="C383" t="s">
        <v>2714</v>
      </c>
      <c r="E383" t="s">
        <v>5</v>
      </c>
      <c r="F383">
        <v>1967</v>
      </c>
      <c r="G383">
        <v>80</v>
      </c>
      <c r="H383">
        <v>50</v>
      </c>
      <c r="I383">
        <v>50</v>
      </c>
      <c r="J383">
        <v>-11</v>
      </c>
      <c r="K383">
        <v>34</v>
      </c>
      <c r="L383">
        <v>3.35</v>
      </c>
      <c r="M383">
        <v>201</v>
      </c>
      <c r="N383">
        <v>35</v>
      </c>
      <c r="O383">
        <v>63</v>
      </c>
    </row>
    <row r="384" spans="1:15" hidden="1" x14ac:dyDescent="0.3">
      <c r="A384">
        <v>1903</v>
      </c>
      <c r="B384" t="s">
        <v>2725</v>
      </c>
      <c r="C384" t="s">
        <v>2714</v>
      </c>
      <c r="E384" t="s">
        <v>5</v>
      </c>
      <c r="F384">
        <v>1967</v>
      </c>
      <c r="G384">
        <v>109</v>
      </c>
      <c r="H384">
        <v>91</v>
      </c>
      <c r="I384">
        <v>53</v>
      </c>
      <c r="J384">
        <v>-5</v>
      </c>
      <c r="K384">
        <v>49</v>
      </c>
      <c r="L384">
        <v>2.85</v>
      </c>
      <c r="M384">
        <v>171</v>
      </c>
      <c r="N384">
        <v>1</v>
      </c>
      <c r="O384">
        <v>72</v>
      </c>
    </row>
    <row r="385" spans="1:15" hidden="1" x14ac:dyDescent="0.3">
      <c r="A385">
        <v>1904</v>
      </c>
      <c r="B385" t="s">
        <v>2726</v>
      </c>
      <c r="C385" t="s">
        <v>526</v>
      </c>
      <c r="E385" t="s">
        <v>5</v>
      </c>
      <c r="F385">
        <v>1967</v>
      </c>
      <c r="G385">
        <v>105</v>
      </c>
      <c r="H385">
        <v>55</v>
      </c>
      <c r="I385">
        <v>52</v>
      </c>
      <c r="J385">
        <v>-11</v>
      </c>
      <c r="K385">
        <v>52</v>
      </c>
      <c r="L385">
        <v>3.2666666666666666</v>
      </c>
      <c r="M385">
        <v>196</v>
      </c>
      <c r="N385">
        <v>83</v>
      </c>
      <c r="O385">
        <v>63</v>
      </c>
    </row>
    <row r="386" spans="1:15" hidden="1" x14ac:dyDescent="0.3">
      <c r="A386">
        <v>1915</v>
      </c>
      <c r="B386" t="s">
        <v>2740</v>
      </c>
      <c r="C386" t="s">
        <v>1422</v>
      </c>
      <c r="E386" t="s">
        <v>5</v>
      </c>
      <c r="F386">
        <v>1967</v>
      </c>
      <c r="G386">
        <v>108</v>
      </c>
      <c r="H386">
        <v>69</v>
      </c>
      <c r="I386">
        <v>51</v>
      </c>
      <c r="J386">
        <v>-7</v>
      </c>
      <c r="K386">
        <v>42</v>
      </c>
      <c r="L386">
        <v>3.2333333333333334</v>
      </c>
      <c r="M386">
        <v>194</v>
      </c>
      <c r="N386">
        <v>16</v>
      </c>
      <c r="O386">
        <v>66</v>
      </c>
    </row>
    <row r="387" spans="1:15" hidden="1" x14ac:dyDescent="0.3">
      <c r="A387">
        <v>1916</v>
      </c>
      <c r="B387" t="s">
        <v>2741</v>
      </c>
      <c r="C387" t="s">
        <v>2742</v>
      </c>
      <c r="E387" t="s">
        <v>5</v>
      </c>
      <c r="F387">
        <v>1967</v>
      </c>
      <c r="G387">
        <v>115</v>
      </c>
      <c r="H387">
        <v>48</v>
      </c>
      <c r="I387">
        <v>68</v>
      </c>
      <c r="J387">
        <v>-13</v>
      </c>
      <c r="K387">
        <v>78</v>
      </c>
      <c r="L387">
        <v>4.166666666666667</v>
      </c>
      <c r="M387">
        <v>250</v>
      </c>
      <c r="N387">
        <v>48</v>
      </c>
      <c r="O387">
        <v>74</v>
      </c>
    </row>
    <row r="388" spans="1:15" hidden="1" x14ac:dyDescent="0.3">
      <c r="A388">
        <v>1917</v>
      </c>
      <c r="B388" t="s">
        <v>2743</v>
      </c>
      <c r="C388" t="s">
        <v>1331</v>
      </c>
      <c r="E388" t="s">
        <v>5</v>
      </c>
      <c r="F388">
        <v>1967</v>
      </c>
      <c r="G388">
        <v>90</v>
      </c>
      <c r="H388">
        <v>75</v>
      </c>
      <c r="I388">
        <v>42</v>
      </c>
      <c r="J388">
        <v>-10</v>
      </c>
      <c r="K388">
        <v>79</v>
      </c>
      <c r="L388">
        <v>2.4333333333333331</v>
      </c>
      <c r="M388">
        <v>146</v>
      </c>
      <c r="N388">
        <v>20</v>
      </c>
      <c r="O388">
        <v>72</v>
      </c>
    </row>
    <row r="389" spans="1:15" hidden="1" x14ac:dyDescent="0.3">
      <c r="A389">
        <v>1918</v>
      </c>
      <c r="B389" t="s">
        <v>2546</v>
      </c>
      <c r="C389" t="s">
        <v>2711</v>
      </c>
      <c r="E389" t="s">
        <v>5</v>
      </c>
      <c r="F389">
        <v>1967</v>
      </c>
      <c r="G389">
        <v>132</v>
      </c>
      <c r="H389">
        <v>58</v>
      </c>
      <c r="I389">
        <v>50</v>
      </c>
      <c r="J389">
        <v>-9</v>
      </c>
      <c r="K389">
        <v>65</v>
      </c>
      <c r="L389">
        <v>2.9166666666666665</v>
      </c>
      <c r="M389">
        <v>175</v>
      </c>
      <c r="N389">
        <v>41</v>
      </c>
      <c r="O389">
        <v>69</v>
      </c>
    </row>
    <row r="390" spans="1:15" hidden="1" x14ac:dyDescent="0.3">
      <c r="A390">
        <v>1924</v>
      </c>
      <c r="B390" t="s">
        <v>2751</v>
      </c>
      <c r="C390" t="s">
        <v>1305</v>
      </c>
      <c r="E390" t="s">
        <v>5</v>
      </c>
      <c r="F390">
        <v>1968</v>
      </c>
      <c r="G390">
        <v>100</v>
      </c>
      <c r="H390">
        <v>73</v>
      </c>
      <c r="I390">
        <v>39</v>
      </c>
      <c r="J390">
        <v>-8</v>
      </c>
      <c r="K390">
        <v>62</v>
      </c>
      <c r="L390">
        <v>4.5333333333333332</v>
      </c>
      <c r="M390">
        <v>272</v>
      </c>
      <c r="N390">
        <v>0</v>
      </c>
      <c r="O390">
        <v>60</v>
      </c>
    </row>
    <row r="391" spans="1:15" hidden="1" x14ac:dyDescent="0.3">
      <c r="A391">
        <v>1926</v>
      </c>
      <c r="B391" t="s">
        <v>2753</v>
      </c>
      <c r="C391" t="s">
        <v>2714</v>
      </c>
      <c r="E391" t="s">
        <v>5</v>
      </c>
      <c r="F391">
        <v>1968</v>
      </c>
      <c r="G391">
        <v>113</v>
      </c>
      <c r="H391">
        <v>81</v>
      </c>
      <c r="I391">
        <v>44</v>
      </c>
      <c r="J391">
        <v>-6</v>
      </c>
      <c r="K391">
        <v>56</v>
      </c>
      <c r="L391">
        <v>4.0166666666666666</v>
      </c>
      <c r="M391">
        <v>241</v>
      </c>
      <c r="N391">
        <v>0</v>
      </c>
      <c r="O391">
        <v>77</v>
      </c>
    </row>
    <row r="392" spans="1:15" hidden="1" x14ac:dyDescent="0.3">
      <c r="A392">
        <v>1930</v>
      </c>
      <c r="B392" t="s">
        <v>2757</v>
      </c>
      <c r="C392" t="s">
        <v>2742</v>
      </c>
      <c r="E392" t="s">
        <v>5</v>
      </c>
      <c r="F392">
        <v>1968</v>
      </c>
      <c r="G392">
        <v>110</v>
      </c>
      <c r="H392">
        <v>58</v>
      </c>
      <c r="I392">
        <v>55</v>
      </c>
      <c r="J392">
        <v>-13</v>
      </c>
      <c r="K392">
        <v>46</v>
      </c>
      <c r="L392">
        <v>4.9666666666666668</v>
      </c>
      <c r="M392">
        <v>298</v>
      </c>
      <c r="N392">
        <v>19</v>
      </c>
      <c r="O392">
        <v>74</v>
      </c>
    </row>
    <row r="393" spans="1:15" hidden="1" x14ac:dyDescent="0.3">
      <c r="A393">
        <v>1934</v>
      </c>
      <c r="B393" t="s">
        <v>2762</v>
      </c>
      <c r="C393" t="s">
        <v>2763</v>
      </c>
      <c r="E393" t="s">
        <v>5</v>
      </c>
      <c r="F393">
        <v>1968</v>
      </c>
      <c r="G393">
        <v>144</v>
      </c>
      <c r="H393">
        <v>55</v>
      </c>
      <c r="I393">
        <v>63</v>
      </c>
      <c r="J393">
        <v>-9</v>
      </c>
      <c r="K393">
        <v>52</v>
      </c>
      <c r="L393">
        <v>4.5666666666666664</v>
      </c>
      <c r="M393">
        <v>274</v>
      </c>
      <c r="N393">
        <v>37</v>
      </c>
      <c r="O393">
        <v>72</v>
      </c>
    </row>
    <row r="394" spans="1:15" hidden="1" x14ac:dyDescent="0.3">
      <c r="A394">
        <v>1936</v>
      </c>
      <c r="B394" t="s">
        <v>2765</v>
      </c>
      <c r="C394" t="s">
        <v>2714</v>
      </c>
      <c r="E394" t="s">
        <v>5</v>
      </c>
      <c r="F394">
        <v>1968</v>
      </c>
      <c r="G394">
        <v>176</v>
      </c>
      <c r="H394">
        <v>91</v>
      </c>
      <c r="I394">
        <v>21</v>
      </c>
      <c r="J394">
        <v>-7</v>
      </c>
      <c r="K394">
        <v>45</v>
      </c>
      <c r="L394">
        <v>5.2166666666666668</v>
      </c>
      <c r="M394">
        <v>313</v>
      </c>
      <c r="N394">
        <v>48</v>
      </c>
      <c r="O394">
        <v>67</v>
      </c>
    </row>
    <row r="395" spans="1:15" hidden="1" x14ac:dyDescent="0.3">
      <c r="A395">
        <v>1937</v>
      </c>
      <c r="B395" t="s">
        <v>2766</v>
      </c>
      <c r="C395" t="s">
        <v>1305</v>
      </c>
      <c r="E395" t="s">
        <v>5</v>
      </c>
      <c r="F395">
        <v>1968</v>
      </c>
      <c r="G395">
        <v>130</v>
      </c>
      <c r="H395">
        <v>62</v>
      </c>
      <c r="I395">
        <v>44</v>
      </c>
      <c r="J395">
        <v>-11</v>
      </c>
      <c r="K395">
        <v>70</v>
      </c>
      <c r="L395">
        <v>8.6166666666666671</v>
      </c>
      <c r="M395">
        <v>517</v>
      </c>
      <c r="N395">
        <v>6</v>
      </c>
      <c r="O395">
        <v>56</v>
      </c>
    </row>
    <row r="396" spans="1:15" hidden="1" x14ac:dyDescent="0.3">
      <c r="A396">
        <v>1938</v>
      </c>
      <c r="B396" t="s">
        <v>2767</v>
      </c>
      <c r="C396" t="s">
        <v>2768</v>
      </c>
      <c r="E396" t="s">
        <v>5</v>
      </c>
      <c r="F396">
        <v>1968</v>
      </c>
      <c r="G396">
        <v>146</v>
      </c>
      <c r="H396">
        <v>73</v>
      </c>
      <c r="I396">
        <v>44</v>
      </c>
      <c r="J396">
        <v>-12</v>
      </c>
      <c r="K396">
        <v>54</v>
      </c>
      <c r="L396">
        <v>3.55</v>
      </c>
      <c r="M396">
        <v>213</v>
      </c>
      <c r="N396">
        <v>26</v>
      </c>
      <c r="O396">
        <v>67</v>
      </c>
    </row>
    <row r="397" spans="1:15" hidden="1" x14ac:dyDescent="0.3">
      <c r="A397">
        <v>1949</v>
      </c>
      <c r="B397" t="s">
        <v>2780</v>
      </c>
      <c r="C397" t="s">
        <v>201</v>
      </c>
      <c r="E397" t="s">
        <v>5</v>
      </c>
      <c r="F397">
        <v>1969</v>
      </c>
      <c r="G397">
        <v>140</v>
      </c>
      <c r="H397">
        <v>44</v>
      </c>
      <c r="I397">
        <v>30</v>
      </c>
      <c r="J397">
        <v>-13</v>
      </c>
      <c r="K397">
        <v>43</v>
      </c>
      <c r="L397">
        <v>5.3166666666666664</v>
      </c>
      <c r="M397">
        <v>319</v>
      </c>
      <c r="N397">
        <v>7</v>
      </c>
      <c r="O397">
        <v>73</v>
      </c>
    </row>
    <row r="398" spans="1:15" hidden="1" x14ac:dyDescent="0.3">
      <c r="A398">
        <v>1950</v>
      </c>
      <c r="B398" t="s">
        <v>2781</v>
      </c>
      <c r="C398" t="s">
        <v>526</v>
      </c>
      <c r="E398" t="s">
        <v>5</v>
      </c>
      <c r="F398">
        <v>1969</v>
      </c>
      <c r="G398">
        <v>119</v>
      </c>
      <c r="H398">
        <v>63</v>
      </c>
      <c r="I398">
        <v>63</v>
      </c>
      <c r="J398">
        <v>-8</v>
      </c>
      <c r="K398">
        <v>49</v>
      </c>
      <c r="L398">
        <v>4.5166666666666666</v>
      </c>
      <c r="M398">
        <v>271</v>
      </c>
      <c r="N398">
        <v>45</v>
      </c>
      <c r="O398">
        <v>76</v>
      </c>
    </row>
    <row r="399" spans="1:15" hidden="1" x14ac:dyDescent="0.3">
      <c r="A399">
        <v>1952</v>
      </c>
      <c r="B399" t="s">
        <v>2783</v>
      </c>
      <c r="C399" t="s">
        <v>1314</v>
      </c>
      <c r="E399" t="s">
        <v>5</v>
      </c>
      <c r="F399">
        <v>1969</v>
      </c>
      <c r="G399">
        <v>90</v>
      </c>
      <c r="H399">
        <v>90</v>
      </c>
      <c r="I399">
        <v>41</v>
      </c>
      <c r="J399">
        <v>-12</v>
      </c>
      <c r="K399">
        <v>42</v>
      </c>
      <c r="L399">
        <v>5.5666666666666664</v>
      </c>
      <c r="M399">
        <v>334</v>
      </c>
      <c r="N399">
        <v>5</v>
      </c>
      <c r="O399">
        <v>76</v>
      </c>
    </row>
    <row r="400" spans="1:15" hidden="1" x14ac:dyDescent="0.3">
      <c r="A400">
        <v>1954</v>
      </c>
      <c r="B400" t="s">
        <v>2785</v>
      </c>
      <c r="C400" t="s">
        <v>1305</v>
      </c>
      <c r="E400" t="s">
        <v>5</v>
      </c>
      <c r="F400">
        <v>1969</v>
      </c>
      <c r="G400">
        <v>133</v>
      </c>
      <c r="H400">
        <v>66</v>
      </c>
      <c r="I400">
        <v>64</v>
      </c>
      <c r="J400">
        <v>-8</v>
      </c>
      <c r="K400">
        <v>66</v>
      </c>
      <c r="L400">
        <v>2.35</v>
      </c>
      <c r="M400">
        <v>141</v>
      </c>
      <c r="N400">
        <v>20</v>
      </c>
      <c r="O400">
        <v>80</v>
      </c>
    </row>
    <row r="401" spans="1:15" hidden="1" x14ac:dyDescent="0.3">
      <c r="A401">
        <v>1956</v>
      </c>
      <c r="B401" t="s">
        <v>2787</v>
      </c>
      <c r="C401" t="s">
        <v>1305</v>
      </c>
      <c r="E401" t="s">
        <v>5</v>
      </c>
      <c r="F401">
        <v>1969</v>
      </c>
      <c r="G401">
        <v>179</v>
      </c>
      <c r="H401">
        <v>77</v>
      </c>
      <c r="I401">
        <v>51</v>
      </c>
      <c r="J401">
        <v>-6</v>
      </c>
      <c r="K401">
        <v>94</v>
      </c>
      <c r="L401">
        <v>2.3666666666666667</v>
      </c>
      <c r="M401">
        <v>142</v>
      </c>
      <c r="N401">
        <v>6</v>
      </c>
      <c r="O401">
        <v>77</v>
      </c>
    </row>
    <row r="402" spans="1:15" hidden="1" x14ac:dyDescent="0.3">
      <c r="A402">
        <v>1957</v>
      </c>
      <c r="B402" t="s">
        <v>2788</v>
      </c>
      <c r="C402" t="s">
        <v>526</v>
      </c>
      <c r="E402" t="s">
        <v>5</v>
      </c>
      <c r="F402">
        <v>1969</v>
      </c>
      <c r="G402">
        <v>86</v>
      </c>
      <c r="H402">
        <v>62</v>
      </c>
      <c r="I402">
        <v>32</v>
      </c>
      <c r="J402">
        <v>-10</v>
      </c>
      <c r="K402">
        <v>47</v>
      </c>
      <c r="L402">
        <v>7.4833333333333334</v>
      </c>
      <c r="M402">
        <v>449</v>
      </c>
      <c r="N402">
        <v>64</v>
      </c>
      <c r="O402">
        <v>67</v>
      </c>
    </row>
    <row r="403" spans="1:15" hidden="1" x14ac:dyDescent="0.3">
      <c r="A403">
        <v>1958</v>
      </c>
      <c r="B403" t="s">
        <v>2789</v>
      </c>
      <c r="C403" t="s">
        <v>1502</v>
      </c>
      <c r="E403" t="s">
        <v>5</v>
      </c>
      <c r="F403">
        <v>1969</v>
      </c>
      <c r="G403">
        <v>145</v>
      </c>
      <c r="H403">
        <v>43</v>
      </c>
      <c r="I403">
        <v>31</v>
      </c>
      <c r="J403">
        <v>-11</v>
      </c>
      <c r="K403">
        <v>31</v>
      </c>
      <c r="L403">
        <v>5.2</v>
      </c>
      <c r="M403">
        <v>312</v>
      </c>
      <c r="N403">
        <v>29</v>
      </c>
      <c r="O403">
        <v>69</v>
      </c>
    </row>
    <row r="404" spans="1:15" hidden="1" x14ac:dyDescent="0.3">
      <c r="A404">
        <v>1962</v>
      </c>
      <c r="B404" t="s">
        <v>2793</v>
      </c>
      <c r="C404" t="s">
        <v>1539</v>
      </c>
      <c r="E404" t="s">
        <v>5</v>
      </c>
      <c r="F404">
        <v>1969</v>
      </c>
      <c r="G404">
        <v>136</v>
      </c>
      <c r="H404">
        <v>6</v>
      </c>
      <c r="I404">
        <v>32</v>
      </c>
      <c r="J404">
        <v>-22</v>
      </c>
      <c r="K404">
        <v>26</v>
      </c>
      <c r="L404">
        <v>3.1833333333333331</v>
      </c>
      <c r="M404">
        <v>191</v>
      </c>
      <c r="N404">
        <v>83</v>
      </c>
      <c r="O404">
        <v>50</v>
      </c>
    </row>
    <row r="405" spans="1:15" hidden="1" x14ac:dyDescent="0.3">
      <c r="A405">
        <v>1963</v>
      </c>
      <c r="B405" t="s">
        <v>2794</v>
      </c>
      <c r="C405" t="s">
        <v>142</v>
      </c>
      <c r="E405" t="s">
        <v>5</v>
      </c>
      <c r="F405">
        <v>1969</v>
      </c>
      <c r="G405">
        <v>95</v>
      </c>
      <c r="H405">
        <v>72</v>
      </c>
      <c r="I405">
        <v>27</v>
      </c>
      <c r="J405">
        <v>-6</v>
      </c>
      <c r="K405">
        <v>26</v>
      </c>
      <c r="L405">
        <v>5.333333333333333</v>
      </c>
      <c r="M405">
        <v>320</v>
      </c>
      <c r="N405">
        <v>1</v>
      </c>
      <c r="O405">
        <v>42</v>
      </c>
    </row>
    <row r="406" spans="1:15" hidden="1" x14ac:dyDescent="0.3">
      <c r="A406">
        <v>1966</v>
      </c>
      <c r="B406" t="s">
        <v>2799</v>
      </c>
      <c r="C406" t="s">
        <v>977</v>
      </c>
      <c r="E406" t="s">
        <v>5</v>
      </c>
      <c r="F406">
        <v>1969</v>
      </c>
      <c r="G406">
        <v>124</v>
      </c>
      <c r="H406">
        <v>72</v>
      </c>
      <c r="I406">
        <v>54</v>
      </c>
      <c r="J406">
        <v>-9</v>
      </c>
      <c r="K406">
        <v>47</v>
      </c>
      <c r="L406">
        <v>3.0166666666666666</v>
      </c>
      <c r="M406">
        <v>181</v>
      </c>
      <c r="N406">
        <v>2</v>
      </c>
      <c r="O406">
        <v>69</v>
      </c>
    </row>
    <row r="407" spans="1:15" hidden="1" x14ac:dyDescent="0.3">
      <c r="A407">
        <v>1968</v>
      </c>
      <c r="B407" t="s">
        <v>2350</v>
      </c>
      <c r="C407" t="s">
        <v>1305</v>
      </c>
      <c r="E407" t="s">
        <v>5</v>
      </c>
      <c r="F407">
        <v>1969</v>
      </c>
      <c r="G407">
        <v>121</v>
      </c>
      <c r="H407">
        <v>39</v>
      </c>
      <c r="I407">
        <v>72</v>
      </c>
      <c r="J407">
        <v>-17</v>
      </c>
      <c r="K407">
        <v>79</v>
      </c>
      <c r="L407">
        <v>3.1166666666666667</v>
      </c>
      <c r="M407">
        <v>187</v>
      </c>
      <c r="N407">
        <v>16</v>
      </c>
      <c r="O407">
        <v>60</v>
      </c>
    </row>
    <row r="408" spans="1:15" hidden="1" x14ac:dyDescent="0.3">
      <c r="A408">
        <v>1970</v>
      </c>
      <c r="B408" t="s">
        <v>2803</v>
      </c>
      <c r="C408" t="s">
        <v>1539</v>
      </c>
      <c r="E408" t="s">
        <v>5</v>
      </c>
      <c r="F408">
        <v>1969</v>
      </c>
      <c r="G408">
        <v>103</v>
      </c>
      <c r="H408">
        <v>59</v>
      </c>
      <c r="I408">
        <v>47</v>
      </c>
      <c r="J408">
        <v>-10</v>
      </c>
      <c r="K408">
        <v>22</v>
      </c>
      <c r="L408">
        <v>3.3666666666666667</v>
      </c>
      <c r="M408">
        <v>202</v>
      </c>
      <c r="N408">
        <v>20</v>
      </c>
      <c r="O408">
        <v>41</v>
      </c>
    </row>
    <row r="409" spans="1:15" hidden="1" x14ac:dyDescent="0.3">
      <c r="A409">
        <v>1971</v>
      </c>
      <c r="B409" t="s">
        <v>2804</v>
      </c>
      <c r="C409" t="s">
        <v>1305</v>
      </c>
      <c r="E409" t="s">
        <v>5</v>
      </c>
      <c r="F409">
        <v>1969</v>
      </c>
      <c r="G409">
        <v>117</v>
      </c>
      <c r="H409">
        <v>39</v>
      </c>
      <c r="I409">
        <v>68</v>
      </c>
      <c r="J409">
        <v>-16</v>
      </c>
      <c r="K409">
        <v>55</v>
      </c>
      <c r="L409">
        <v>5.25</v>
      </c>
      <c r="M409">
        <v>315</v>
      </c>
      <c r="N409">
        <v>7</v>
      </c>
      <c r="O409">
        <v>59</v>
      </c>
    </row>
    <row r="410" spans="1:15" hidden="1" x14ac:dyDescent="0.3">
      <c r="A410">
        <v>1974</v>
      </c>
      <c r="B410" t="s">
        <v>2808</v>
      </c>
      <c r="C410" t="s">
        <v>1314</v>
      </c>
      <c r="E410" t="s">
        <v>5</v>
      </c>
      <c r="F410">
        <v>1969</v>
      </c>
      <c r="G410">
        <v>87</v>
      </c>
      <c r="H410">
        <v>55</v>
      </c>
      <c r="I410">
        <v>27</v>
      </c>
      <c r="J410">
        <v>-10</v>
      </c>
      <c r="K410">
        <v>43</v>
      </c>
      <c r="L410">
        <v>6.4333333333333336</v>
      </c>
      <c r="M410">
        <v>386</v>
      </c>
      <c r="N410">
        <v>4</v>
      </c>
      <c r="O410">
        <v>63</v>
      </c>
    </row>
    <row r="411" spans="1:15" hidden="1" x14ac:dyDescent="0.3">
      <c r="A411">
        <v>1975</v>
      </c>
      <c r="B411" t="s">
        <v>2809</v>
      </c>
      <c r="C411" t="s">
        <v>977</v>
      </c>
      <c r="E411" t="s">
        <v>5</v>
      </c>
      <c r="F411">
        <v>1969</v>
      </c>
      <c r="G411">
        <v>118</v>
      </c>
      <c r="H411">
        <v>62</v>
      </c>
      <c r="I411">
        <v>48</v>
      </c>
      <c r="J411">
        <v>-10</v>
      </c>
      <c r="K411">
        <v>19</v>
      </c>
      <c r="L411">
        <v>5.333333333333333</v>
      </c>
      <c r="M411">
        <v>320</v>
      </c>
      <c r="N411">
        <v>6</v>
      </c>
      <c r="O411">
        <v>43</v>
      </c>
    </row>
    <row r="412" spans="1:15" hidden="1" x14ac:dyDescent="0.3">
      <c r="A412">
        <v>1977</v>
      </c>
      <c r="B412" t="s">
        <v>2812</v>
      </c>
      <c r="C412" t="s">
        <v>1305</v>
      </c>
      <c r="E412" t="s">
        <v>5</v>
      </c>
      <c r="F412">
        <v>1969</v>
      </c>
      <c r="G412">
        <v>108</v>
      </c>
      <c r="H412">
        <v>54</v>
      </c>
      <c r="I412">
        <v>86</v>
      </c>
      <c r="J412">
        <v>-9</v>
      </c>
      <c r="K412">
        <v>87</v>
      </c>
      <c r="L412">
        <v>2.7666666666666666</v>
      </c>
      <c r="M412">
        <v>166</v>
      </c>
      <c r="N412">
        <v>58</v>
      </c>
      <c r="O412">
        <v>73</v>
      </c>
    </row>
    <row r="413" spans="1:15" hidden="1" x14ac:dyDescent="0.3">
      <c r="A413">
        <v>1980</v>
      </c>
      <c r="B413" t="s">
        <v>2816</v>
      </c>
      <c r="C413" t="s">
        <v>1331</v>
      </c>
      <c r="E413" t="s">
        <v>5</v>
      </c>
      <c r="F413">
        <v>1969</v>
      </c>
      <c r="G413">
        <v>109</v>
      </c>
      <c r="H413">
        <v>90</v>
      </c>
      <c r="I413">
        <v>43</v>
      </c>
      <c r="J413">
        <v>-5</v>
      </c>
      <c r="K413">
        <v>77</v>
      </c>
      <c r="L413">
        <v>3.1666666666666665</v>
      </c>
      <c r="M413">
        <v>190</v>
      </c>
      <c r="N413">
        <v>41</v>
      </c>
      <c r="O413">
        <v>68</v>
      </c>
    </row>
    <row r="414" spans="1:15" hidden="1" x14ac:dyDescent="0.3">
      <c r="A414">
        <v>1982</v>
      </c>
      <c r="B414" t="s">
        <v>2818</v>
      </c>
      <c r="C414" t="s">
        <v>526</v>
      </c>
      <c r="E414" t="s">
        <v>5</v>
      </c>
      <c r="F414">
        <v>1969</v>
      </c>
      <c r="G414">
        <v>75</v>
      </c>
      <c r="H414">
        <v>66</v>
      </c>
      <c r="I414">
        <v>40</v>
      </c>
      <c r="J414">
        <v>-10</v>
      </c>
      <c r="K414">
        <v>51</v>
      </c>
      <c r="L414">
        <v>6.8833333333333337</v>
      </c>
      <c r="M414">
        <v>413</v>
      </c>
      <c r="N414">
        <v>77</v>
      </c>
      <c r="O414">
        <v>50</v>
      </c>
    </row>
    <row r="415" spans="1:15" hidden="1" x14ac:dyDescent="0.3">
      <c r="A415">
        <v>1984</v>
      </c>
      <c r="B415" t="s">
        <v>2821</v>
      </c>
      <c r="C415" t="s">
        <v>1539</v>
      </c>
      <c r="E415" t="s">
        <v>5</v>
      </c>
      <c r="F415">
        <v>1969</v>
      </c>
      <c r="G415">
        <v>129</v>
      </c>
      <c r="H415">
        <v>41</v>
      </c>
      <c r="I415">
        <v>46</v>
      </c>
      <c r="J415">
        <v>-11</v>
      </c>
      <c r="K415">
        <v>44</v>
      </c>
      <c r="L415">
        <v>2.8833333333333333</v>
      </c>
      <c r="M415">
        <v>173</v>
      </c>
      <c r="N415">
        <v>5</v>
      </c>
      <c r="O415">
        <v>48</v>
      </c>
    </row>
    <row r="416" spans="1:15" hidden="1" x14ac:dyDescent="0.3">
      <c r="A416">
        <v>1985</v>
      </c>
      <c r="B416" t="s">
        <v>2822</v>
      </c>
      <c r="C416" t="s">
        <v>2823</v>
      </c>
      <c r="E416" t="s">
        <v>5</v>
      </c>
      <c r="F416">
        <v>1969</v>
      </c>
      <c r="G416">
        <v>154</v>
      </c>
      <c r="H416">
        <v>36</v>
      </c>
      <c r="I416">
        <v>45</v>
      </c>
      <c r="J416">
        <v>-13</v>
      </c>
      <c r="K416">
        <v>30</v>
      </c>
      <c r="L416">
        <v>7.4</v>
      </c>
      <c r="M416">
        <v>444</v>
      </c>
      <c r="N416">
        <v>47</v>
      </c>
      <c r="O416">
        <v>67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D8FF-CF37-4AF6-9DC8-6C6C0F18587B}">
  <dimension ref="A1:O126"/>
  <sheetViews>
    <sheetView topLeftCell="G1" workbookViewId="0"/>
  </sheetViews>
  <sheetFormatPr baseColWidth="10" defaultRowHeight="14.4" x14ac:dyDescent="0.3"/>
  <cols>
    <col min="1" max="1" width="21" bestFit="1" customWidth="1"/>
    <col min="2" max="2" width="63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2894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</v>
      </c>
      <c r="B4" t="s">
        <v>0</v>
      </c>
      <c r="C4" t="s">
        <v>1</v>
      </c>
      <c r="E4" t="s">
        <v>2</v>
      </c>
      <c r="F4">
        <v>2004</v>
      </c>
      <c r="G4">
        <v>157</v>
      </c>
      <c r="H4">
        <v>30</v>
      </c>
      <c r="I4">
        <v>53</v>
      </c>
      <c r="J4">
        <v>-14</v>
      </c>
      <c r="K4">
        <v>68</v>
      </c>
      <c r="L4">
        <v>3.35</v>
      </c>
      <c r="M4">
        <v>201</v>
      </c>
      <c r="N4">
        <v>94</v>
      </c>
      <c r="O4">
        <v>71</v>
      </c>
    </row>
    <row r="5" spans="1:15" x14ac:dyDescent="0.3">
      <c r="A5">
        <v>11</v>
      </c>
      <c r="B5" t="s">
        <v>29</v>
      </c>
      <c r="C5" t="s">
        <v>30</v>
      </c>
      <c r="E5" t="s">
        <v>2</v>
      </c>
      <c r="F5">
        <v>2002</v>
      </c>
      <c r="G5">
        <v>109</v>
      </c>
      <c r="H5">
        <v>5</v>
      </c>
      <c r="I5">
        <v>44</v>
      </c>
      <c r="J5">
        <v>-16</v>
      </c>
      <c r="K5">
        <v>31</v>
      </c>
      <c r="L5">
        <v>2.7</v>
      </c>
      <c r="M5">
        <v>162</v>
      </c>
      <c r="N5">
        <v>88</v>
      </c>
      <c r="O5">
        <v>49</v>
      </c>
    </row>
    <row r="6" spans="1:15" x14ac:dyDescent="0.3">
      <c r="A6">
        <v>34</v>
      </c>
      <c r="B6" t="s">
        <v>85</v>
      </c>
      <c r="C6" t="s">
        <v>1</v>
      </c>
      <c r="E6" t="s">
        <v>2</v>
      </c>
      <c r="F6">
        <v>2002</v>
      </c>
      <c r="G6">
        <v>88</v>
      </c>
      <c r="H6">
        <v>20</v>
      </c>
      <c r="I6">
        <v>73</v>
      </c>
      <c r="J6">
        <v>-12</v>
      </c>
      <c r="K6">
        <v>62</v>
      </c>
      <c r="L6">
        <v>3.1</v>
      </c>
      <c r="M6">
        <v>186</v>
      </c>
      <c r="N6">
        <v>88</v>
      </c>
      <c r="O6">
        <v>74</v>
      </c>
    </row>
    <row r="7" spans="1:15" x14ac:dyDescent="0.3">
      <c r="A7">
        <v>49</v>
      </c>
      <c r="B7" t="s">
        <v>117</v>
      </c>
      <c r="C7" t="s">
        <v>118</v>
      </c>
      <c r="E7" t="s">
        <v>2</v>
      </c>
      <c r="F7">
        <v>2009</v>
      </c>
      <c r="G7">
        <v>131</v>
      </c>
      <c r="H7">
        <v>72</v>
      </c>
      <c r="I7">
        <v>64</v>
      </c>
      <c r="J7">
        <v>-7</v>
      </c>
      <c r="K7">
        <v>80</v>
      </c>
      <c r="L7">
        <v>3.55</v>
      </c>
      <c r="M7">
        <v>213</v>
      </c>
      <c r="N7">
        <v>1</v>
      </c>
      <c r="O7">
        <v>67</v>
      </c>
    </row>
    <row r="8" spans="1:15" x14ac:dyDescent="0.3">
      <c r="A8">
        <v>125</v>
      </c>
      <c r="B8" t="s">
        <v>266</v>
      </c>
      <c r="C8" t="s">
        <v>267</v>
      </c>
      <c r="E8" t="s">
        <v>2</v>
      </c>
      <c r="F8">
        <v>2001</v>
      </c>
      <c r="G8">
        <v>120</v>
      </c>
      <c r="H8">
        <v>60</v>
      </c>
      <c r="I8">
        <v>85</v>
      </c>
      <c r="J8">
        <v>-12</v>
      </c>
      <c r="K8">
        <v>87</v>
      </c>
      <c r="L8">
        <v>7.2166666666666668</v>
      </c>
      <c r="M8">
        <v>433</v>
      </c>
      <c r="N8">
        <v>6</v>
      </c>
      <c r="O8">
        <v>44</v>
      </c>
    </row>
    <row r="9" spans="1:15" x14ac:dyDescent="0.3">
      <c r="A9">
        <v>139</v>
      </c>
      <c r="B9" t="s">
        <v>288</v>
      </c>
      <c r="C9" t="s">
        <v>289</v>
      </c>
      <c r="E9" t="s">
        <v>2</v>
      </c>
      <c r="F9">
        <v>2005</v>
      </c>
      <c r="G9">
        <v>128</v>
      </c>
      <c r="H9">
        <v>37</v>
      </c>
      <c r="I9">
        <v>61</v>
      </c>
      <c r="J9">
        <v>-9</v>
      </c>
      <c r="K9">
        <v>35</v>
      </c>
      <c r="L9">
        <v>3.7666666666666666</v>
      </c>
      <c r="M9">
        <v>226</v>
      </c>
      <c r="N9">
        <v>84</v>
      </c>
      <c r="O9">
        <v>64</v>
      </c>
    </row>
    <row r="10" spans="1:15" x14ac:dyDescent="0.3">
      <c r="A10">
        <v>145</v>
      </c>
      <c r="B10" t="s">
        <v>301</v>
      </c>
      <c r="C10" t="s">
        <v>30</v>
      </c>
      <c r="E10" t="s">
        <v>2</v>
      </c>
      <c r="F10">
        <v>2002</v>
      </c>
      <c r="G10">
        <v>115</v>
      </c>
      <c r="H10">
        <v>97</v>
      </c>
      <c r="I10">
        <v>60</v>
      </c>
      <c r="J10">
        <v>-6</v>
      </c>
      <c r="K10">
        <v>72</v>
      </c>
      <c r="L10">
        <v>3.5333333333333332</v>
      </c>
      <c r="M10">
        <v>212</v>
      </c>
      <c r="N10">
        <v>0</v>
      </c>
      <c r="O10">
        <v>64</v>
      </c>
    </row>
    <row r="11" spans="1:15" x14ac:dyDescent="0.3">
      <c r="A11">
        <v>168</v>
      </c>
      <c r="B11" t="s">
        <v>341</v>
      </c>
      <c r="C11" t="s">
        <v>289</v>
      </c>
      <c r="E11" t="s">
        <v>2</v>
      </c>
      <c r="F11">
        <v>2007</v>
      </c>
      <c r="G11">
        <v>123</v>
      </c>
      <c r="H11">
        <v>69</v>
      </c>
      <c r="I11">
        <v>69</v>
      </c>
      <c r="J11">
        <v>-5</v>
      </c>
      <c r="K11">
        <v>49</v>
      </c>
      <c r="L11">
        <v>3.5333333333333332</v>
      </c>
      <c r="M11">
        <v>212</v>
      </c>
      <c r="N11">
        <v>39</v>
      </c>
      <c r="O11">
        <v>73</v>
      </c>
    </row>
    <row r="12" spans="1:15" x14ac:dyDescent="0.3">
      <c r="A12">
        <v>212</v>
      </c>
      <c r="B12" t="s">
        <v>418</v>
      </c>
      <c r="C12" t="s">
        <v>419</v>
      </c>
      <c r="E12" t="s">
        <v>2</v>
      </c>
      <c r="F12">
        <v>2004</v>
      </c>
      <c r="G12">
        <v>117</v>
      </c>
      <c r="H12">
        <v>75</v>
      </c>
      <c r="I12">
        <v>61</v>
      </c>
      <c r="J12">
        <v>-9</v>
      </c>
      <c r="K12">
        <v>97</v>
      </c>
      <c r="L12">
        <v>6.5666666666666664</v>
      </c>
      <c r="M12">
        <v>394</v>
      </c>
      <c r="N12">
        <v>1</v>
      </c>
      <c r="O12">
        <v>49</v>
      </c>
    </row>
    <row r="13" spans="1:15" x14ac:dyDescent="0.3">
      <c r="A13">
        <v>219</v>
      </c>
      <c r="B13" t="s">
        <v>429</v>
      </c>
      <c r="C13" t="s">
        <v>430</v>
      </c>
      <c r="E13" t="s">
        <v>2</v>
      </c>
      <c r="F13">
        <v>2001</v>
      </c>
      <c r="G13">
        <v>123</v>
      </c>
      <c r="H13">
        <v>63</v>
      </c>
      <c r="I13">
        <v>65</v>
      </c>
      <c r="J13">
        <v>-7</v>
      </c>
      <c r="K13">
        <v>71</v>
      </c>
      <c r="L13">
        <v>2.8666666666666667</v>
      </c>
      <c r="M13">
        <v>172</v>
      </c>
      <c r="N13">
        <v>78</v>
      </c>
      <c r="O13">
        <v>47</v>
      </c>
    </row>
    <row r="14" spans="1:15" x14ac:dyDescent="0.3">
      <c r="A14">
        <v>231</v>
      </c>
      <c r="B14" t="s">
        <v>250</v>
      </c>
      <c r="C14" t="s">
        <v>289</v>
      </c>
      <c r="E14" t="s">
        <v>2</v>
      </c>
      <c r="F14">
        <v>2005</v>
      </c>
      <c r="G14">
        <v>115</v>
      </c>
      <c r="H14">
        <v>55</v>
      </c>
      <c r="I14">
        <v>54</v>
      </c>
      <c r="J14">
        <v>-7</v>
      </c>
      <c r="K14">
        <v>48</v>
      </c>
      <c r="L14">
        <v>3.95</v>
      </c>
      <c r="M14">
        <v>237</v>
      </c>
      <c r="N14">
        <v>53</v>
      </c>
      <c r="O14">
        <v>64</v>
      </c>
    </row>
    <row r="15" spans="1:15" x14ac:dyDescent="0.3">
      <c r="A15">
        <v>268</v>
      </c>
      <c r="B15" t="s">
        <v>497</v>
      </c>
      <c r="C15" t="s">
        <v>498</v>
      </c>
      <c r="E15" t="s">
        <v>2</v>
      </c>
      <c r="F15">
        <v>2000</v>
      </c>
      <c r="G15">
        <v>129</v>
      </c>
      <c r="H15">
        <v>51</v>
      </c>
      <c r="I15">
        <v>69</v>
      </c>
      <c r="J15">
        <v>-10</v>
      </c>
      <c r="K15">
        <v>89</v>
      </c>
      <c r="L15">
        <v>2.0833333333333335</v>
      </c>
      <c r="M15">
        <v>125</v>
      </c>
      <c r="N15">
        <v>63</v>
      </c>
      <c r="O15">
        <v>71</v>
      </c>
    </row>
    <row r="16" spans="1:15" x14ac:dyDescent="0.3">
      <c r="A16">
        <v>276</v>
      </c>
      <c r="B16" t="s">
        <v>510</v>
      </c>
      <c r="C16" t="s">
        <v>511</v>
      </c>
      <c r="E16" t="s">
        <v>2</v>
      </c>
      <c r="F16">
        <v>2003</v>
      </c>
      <c r="G16">
        <v>109</v>
      </c>
      <c r="H16">
        <v>58</v>
      </c>
      <c r="I16">
        <v>74</v>
      </c>
      <c r="J16">
        <v>-12</v>
      </c>
      <c r="K16">
        <v>78</v>
      </c>
      <c r="L16">
        <v>4.333333333333333</v>
      </c>
      <c r="M16">
        <v>260</v>
      </c>
      <c r="N16">
        <v>12</v>
      </c>
      <c r="O16">
        <v>64</v>
      </c>
    </row>
    <row r="17" spans="1:15" x14ac:dyDescent="0.3">
      <c r="A17">
        <v>316</v>
      </c>
      <c r="B17" t="s">
        <v>573</v>
      </c>
      <c r="C17" t="s">
        <v>574</v>
      </c>
      <c r="E17" t="s">
        <v>2</v>
      </c>
      <c r="F17">
        <v>2002</v>
      </c>
      <c r="G17">
        <v>100</v>
      </c>
      <c r="H17">
        <v>63</v>
      </c>
      <c r="I17">
        <v>63</v>
      </c>
      <c r="J17">
        <v>-12</v>
      </c>
      <c r="K17">
        <v>87</v>
      </c>
      <c r="L17">
        <v>4.083333333333333</v>
      </c>
      <c r="M17">
        <v>245</v>
      </c>
      <c r="N17">
        <v>4</v>
      </c>
      <c r="O17">
        <v>77</v>
      </c>
    </row>
    <row r="18" spans="1:15" x14ac:dyDescent="0.3">
      <c r="A18">
        <v>337</v>
      </c>
      <c r="B18" t="s">
        <v>604</v>
      </c>
      <c r="C18" t="s">
        <v>605</v>
      </c>
      <c r="E18" t="s">
        <v>2</v>
      </c>
      <c r="F18">
        <v>2002</v>
      </c>
      <c r="G18">
        <v>117</v>
      </c>
      <c r="H18">
        <v>18</v>
      </c>
      <c r="I18">
        <v>54</v>
      </c>
      <c r="J18">
        <v>-13</v>
      </c>
      <c r="K18">
        <v>13</v>
      </c>
      <c r="L18">
        <v>5.7166666666666668</v>
      </c>
      <c r="M18">
        <v>343</v>
      </c>
      <c r="N18">
        <v>75</v>
      </c>
      <c r="O18">
        <v>56</v>
      </c>
    </row>
    <row r="19" spans="1:15" x14ac:dyDescent="0.3">
      <c r="A19">
        <v>388</v>
      </c>
      <c r="B19" t="s">
        <v>675</v>
      </c>
      <c r="C19" t="s">
        <v>30</v>
      </c>
      <c r="E19" t="s">
        <v>2</v>
      </c>
      <c r="F19">
        <v>2002</v>
      </c>
      <c r="G19">
        <v>123</v>
      </c>
      <c r="H19">
        <v>73</v>
      </c>
      <c r="I19">
        <v>48</v>
      </c>
      <c r="J19">
        <v>-8</v>
      </c>
      <c r="K19">
        <v>87</v>
      </c>
      <c r="L19">
        <v>2.3333333333333335</v>
      </c>
      <c r="M19">
        <v>140</v>
      </c>
      <c r="N19">
        <v>57</v>
      </c>
      <c r="O19">
        <v>65</v>
      </c>
    </row>
    <row r="20" spans="1:15" x14ac:dyDescent="0.3">
      <c r="A20">
        <v>427</v>
      </c>
      <c r="B20" t="s">
        <v>739</v>
      </c>
      <c r="C20" t="s">
        <v>740</v>
      </c>
      <c r="E20" t="s">
        <v>2</v>
      </c>
      <c r="F20">
        <v>2010</v>
      </c>
      <c r="G20">
        <v>115</v>
      </c>
      <c r="H20">
        <v>59</v>
      </c>
      <c r="I20">
        <v>66</v>
      </c>
      <c r="J20">
        <v>-12</v>
      </c>
      <c r="K20">
        <v>67</v>
      </c>
      <c r="L20">
        <v>3.4</v>
      </c>
      <c r="M20">
        <v>204</v>
      </c>
      <c r="N20">
        <v>60</v>
      </c>
      <c r="O20">
        <v>44</v>
      </c>
    </row>
    <row r="21" spans="1:15" x14ac:dyDescent="0.3">
      <c r="A21">
        <v>477</v>
      </c>
      <c r="B21" t="s">
        <v>816</v>
      </c>
      <c r="C21" t="s">
        <v>817</v>
      </c>
      <c r="E21" t="s">
        <v>2</v>
      </c>
      <c r="F21">
        <v>2011</v>
      </c>
      <c r="G21">
        <v>131</v>
      </c>
      <c r="H21">
        <v>32</v>
      </c>
      <c r="I21">
        <v>29</v>
      </c>
      <c r="J21">
        <v>-8</v>
      </c>
      <c r="K21">
        <v>20</v>
      </c>
      <c r="L21">
        <v>3.5833333333333335</v>
      </c>
      <c r="M21">
        <v>215</v>
      </c>
      <c r="N21">
        <v>86</v>
      </c>
      <c r="O21">
        <v>49</v>
      </c>
    </row>
    <row r="22" spans="1:15" x14ac:dyDescent="0.3">
      <c r="A22">
        <v>628</v>
      </c>
      <c r="B22" t="s">
        <v>1041</v>
      </c>
      <c r="C22" t="s">
        <v>1042</v>
      </c>
      <c r="E22" t="s">
        <v>2</v>
      </c>
      <c r="F22">
        <v>2015</v>
      </c>
      <c r="G22">
        <v>109</v>
      </c>
      <c r="H22">
        <v>59</v>
      </c>
      <c r="I22">
        <v>41</v>
      </c>
      <c r="J22">
        <v>-5</v>
      </c>
      <c r="K22">
        <v>56</v>
      </c>
      <c r="L22">
        <v>3.4</v>
      </c>
      <c r="M22">
        <v>204</v>
      </c>
      <c r="N22">
        <v>55</v>
      </c>
      <c r="O22">
        <v>68</v>
      </c>
    </row>
    <row r="23" spans="1:15" x14ac:dyDescent="0.3">
      <c r="A23">
        <v>665</v>
      </c>
      <c r="B23" t="s">
        <v>1100</v>
      </c>
      <c r="C23" t="s">
        <v>30</v>
      </c>
      <c r="E23" t="s">
        <v>2</v>
      </c>
      <c r="F23">
        <v>2016</v>
      </c>
      <c r="G23">
        <v>142</v>
      </c>
      <c r="H23">
        <v>66</v>
      </c>
      <c r="I23">
        <v>46</v>
      </c>
      <c r="J23">
        <v>-8</v>
      </c>
      <c r="K23">
        <v>34</v>
      </c>
      <c r="L23">
        <v>4.5666666666666664</v>
      </c>
      <c r="M23">
        <v>274</v>
      </c>
      <c r="N23">
        <v>28</v>
      </c>
      <c r="O23">
        <v>44</v>
      </c>
    </row>
    <row r="24" spans="1:15" x14ac:dyDescent="0.3">
      <c r="A24">
        <v>717</v>
      </c>
      <c r="B24" t="s">
        <v>1173</v>
      </c>
      <c r="C24" t="s">
        <v>1174</v>
      </c>
      <c r="E24" t="s">
        <v>2</v>
      </c>
      <c r="F24">
        <v>2017</v>
      </c>
      <c r="G24">
        <v>103</v>
      </c>
      <c r="H24">
        <v>31</v>
      </c>
      <c r="I24">
        <v>40</v>
      </c>
      <c r="J24">
        <v>-8</v>
      </c>
      <c r="K24">
        <v>31</v>
      </c>
      <c r="L24">
        <v>4.3666666666666663</v>
      </c>
      <c r="M24">
        <v>262</v>
      </c>
      <c r="N24">
        <v>92</v>
      </c>
      <c r="O24">
        <v>40</v>
      </c>
    </row>
    <row r="25" spans="1:15" x14ac:dyDescent="0.3">
      <c r="A25">
        <v>828</v>
      </c>
      <c r="B25" t="s">
        <v>1336</v>
      </c>
      <c r="C25" t="s">
        <v>1337</v>
      </c>
      <c r="E25" t="s">
        <v>2</v>
      </c>
      <c r="F25">
        <v>1970</v>
      </c>
      <c r="G25">
        <v>76</v>
      </c>
      <c r="H25">
        <v>35</v>
      </c>
      <c r="I25">
        <v>61</v>
      </c>
      <c r="J25">
        <v>-14</v>
      </c>
      <c r="K25">
        <v>36</v>
      </c>
      <c r="L25">
        <v>3.35</v>
      </c>
      <c r="M25">
        <v>201</v>
      </c>
      <c r="N25">
        <v>50</v>
      </c>
      <c r="O25">
        <v>73</v>
      </c>
    </row>
    <row r="26" spans="1:15" x14ac:dyDescent="0.3">
      <c r="A26">
        <v>830</v>
      </c>
      <c r="B26" t="s">
        <v>1339</v>
      </c>
      <c r="C26" t="s">
        <v>1340</v>
      </c>
      <c r="E26" t="s">
        <v>2</v>
      </c>
      <c r="F26">
        <v>1970</v>
      </c>
      <c r="G26">
        <v>147</v>
      </c>
      <c r="H26">
        <v>91</v>
      </c>
      <c r="I26">
        <v>60</v>
      </c>
      <c r="J26">
        <v>-7</v>
      </c>
      <c r="K26">
        <v>72</v>
      </c>
      <c r="L26">
        <v>4.833333333333333</v>
      </c>
      <c r="M26">
        <v>290</v>
      </c>
      <c r="N26">
        <v>31</v>
      </c>
      <c r="O26">
        <v>64</v>
      </c>
    </row>
    <row r="27" spans="1:15" x14ac:dyDescent="0.3">
      <c r="A27">
        <v>835</v>
      </c>
      <c r="B27" t="s">
        <v>1345</v>
      </c>
      <c r="C27" t="s">
        <v>1346</v>
      </c>
      <c r="E27" t="s">
        <v>2</v>
      </c>
      <c r="F27">
        <v>1970</v>
      </c>
      <c r="G27">
        <v>89</v>
      </c>
      <c r="H27">
        <v>25</v>
      </c>
      <c r="I27">
        <v>53</v>
      </c>
      <c r="J27">
        <v>-15</v>
      </c>
      <c r="K27">
        <v>24</v>
      </c>
      <c r="L27">
        <v>4.5999999999999996</v>
      </c>
      <c r="M27">
        <v>276</v>
      </c>
      <c r="N27">
        <v>71</v>
      </c>
      <c r="O27">
        <v>60</v>
      </c>
    </row>
    <row r="28" spans="1:15" x14ac:dyDescent="0.3">
      <c r="A28">
        <v>844</v>
      </c>
      <c r="B28" t="s">
        <v>1359</v>
      </c>
      <c r="C28" t="s">
        <v>1360</v>
      </c>
      <c r="E28" t="s">
        <v>2</v>
      </c>
      <c r="F28">
        <v>1971</v>
      </c>
      <c r="G28">
        <v>92</v>
      </c>
      <c r="H28">
        <v>9</v>
      </c>
      <c r="I28">
        <v>42</v>
      </c>
      <c r="J28">
        <v>-19</v>
      </c>
      <c r="K28">
        <v>46</v>
      </c>
      <c r="L28">
        <v>4.05</v>
      </c>
      <c r="M28">
        <v>243</v>
      </c>
      <c r="N28">
        <v>91</v>
      </c>
      <c r="O28">
        <v>69</v>
      </c>
    </row>
    <row r="29" spans="1:15" x14ac:dyDescent="0.3">
      <c r="A29">
        <v>848</v>
      </c>
      <c r="B29" t="s">
        <v>1365</v>
      </c>
      <c r="C29" t="s">
        <v>1174</v>
      </c>
      <c r="E29" t="s">
        <v>2</v>
      </c>
      <c r="F29">
        <v>1971</v>
      </c>
      <c r="G29">
        <v>91</v>
      </c>
      <c r="H29">
        <v>38</v>
      </c>
      <c r="I29">
        <v>25</v>
      </c>
      <c r="J29">
        <v>-14</v>
      </c>
      <c r="K29">
        <v>51</v>
      </c>
      <c r="L29">
        <v>3.55</v>
      </c>
      <c r="M29">
        <v>213</v>
      </c>
      <c r="N29">
        <v>14</v>
      </c>
      <c r="O29">
        <v>60</v>
      </c>
    </row>
    <row r="30" spans="1:15" x14ac:dyDescent="0.3">
      <c r="A30">
        <v>854</v>
      </c>
      <c r="B30" t="s">
        <v>1375</v>
      </c>
      <c r="C30" t="s">
        <v>1360</v>
      </c>
      <c r="E30" t="s">
        <v>2</v>
      </c>
      <c r="F30">
        <v>1971</v>
      </c>
      <c r="G30">
        <v>138</v>
      </c>
      <c r="H30">
        <v>48</v>
      </c>
      <c r="I30">
        <v>53</v>
      </c>
      <c r="J30">
        <v>-12</v>
      </c>
      <c r="K30">
        <v>49</v>
      </c>
      <c r="L30">
        <v>8.6166666666666671</v>
      </c>
      <c r="M30">
        <v>517</v>
      </c>
      <c r="N30">
        <v>70</v>
      </c>
      <c r="O30">
        <v>74</v>
      </c>
    </row>
    <row r="31" spans="1:15" x14ac:dyDescent="0.3">
      <c r="A31">
        <v>859</v>
      </c>
      <c r="B31" t="s">
        <v>1381</v>
      </c>
      <c r="C31" t="s">
        <v>1382</v>
      </c>
      <c r="E31" t="s">
        <v>2</v>
      </c>
      <c r="F31">
        <v>1971</v>
      </c>
      <c r="G31">
        <v>175</v>
      </c>
      <c r="H31">
        <v>59</v>
      </c>
      <c r="I31">
        <v>23</v>
      </c>
      <c r="J31">
        <v>-9</v>
      </c>
      <c r="K31">
        <v>55</v>
      </c>
      <c r="L31">
        <v>3.4</v>
      </c>
      <c r="M31">
        <v>204</v>
      </c>
      <c r="N31">
        <v>31</v>
      </c>
      <c r="O31">
        <v>35</v>
      </c>
    </row>
    <row r="32" spans="1:15" x14ac:dyDescent="0.3">
      <c r="A32">
        <v>861</v>
      </c>
      <c r="B32" t="s">
        <v>1384</v>
      </c>
      <c r="C32" t="s">
        <v>1385</v>
      </c>
      <c r="E32" t="s">
        <v>2</v>
      </c>
      <c r="F32">
        <v>1971</v>
      </c>
      <c r="G32">
        <v>169</v>
      </c>
      <c r="H32">
        <v>26</v>
      </c>
      <c r="I32">
        <v>47</v>
      </c>
      <c r="J32">
        <v>-11</v>
      </c>
      <c r="K32">
        <v>46</v>
      </c>
      <c r="L32">
        <v>5.15</v>
      </c>
      <c r="M32">
        <v>309</v>
      </c>
      <c r="N32">
        <v>88</v>
      </c>
      <c r="O32">
        <v>68</v>
      </c>
    </row>
    <row r="33" spans="1:15" x14ac:dyDescent="0.3">
      <c r="A33">
        <v>867</v>
      </c>
      <c r="B33" t="s">
        <v>1384</v>
      </c>
      <c r="C33" t="s">
        <v>1337</v>
      </c>
      <c r="E33" t="s">
        <v>2</v>
      </c>
      <c r="F33">
        <v>1971</v>
      </c>
      <c r="G33">
        <v>92</v>
      </c>
      <c r="H33">
        <v>28</v>
      </c>
      <c r="I33">
        <v>70</v>
      </c>
      <c r="J33">
        <v>-15</v>
      </c>
      <c r="K33">
        <v>45</v>
      </c>
      <c r="L33">
        <v>4.4833333333333334</v>
      </c>
      <c r="M33">
        <v>269</v>
      </c>
      <c r="N33">
        <v>68</v>
      </c>
      <c r="O33">
        <v>68</v>
      </c>
    </row>
    <row r="34" spans="1:15" x14ac:dyDescent="0.3">
      <c r="A34">
        <v>871</v>
      </c>
      <c r="B34" t="s">
        <v>1396</v>
      </c>
      <c r="C34" t="s">
        <v>1397</v>
      </c>
      <c r="E34" t="s">
        <v>2</v>
      </c>
      <c r="F34">
        <v>1971</v>
      </c>
      <c r="G34">
        <v>129</v>
      </c>
      <c r="H34">
        <v>57</v>
      </c>
      <c r="I34">
        <v>61</v>
      </c>
      <c r="J34">
        <v>-11</v>
      </c>
      <c r="K34">
        <v>54</v>
      </c>
      <c r="L34">
        <v>5.833333333333333</v>
      </c>
      <c r="M34">
        <v>350</v>
      </c>
      <c r="N34">
        <v>56</v>
      </c>
      <c r="O34">
        <v>72</v>
      </c>
    </row>
    <row r="35" spans="1:15" x14ac:dyDescent="0.3">
      <c r="A35">
        <v>890</v>
      </c>
      <c r="B35" t="s">
        <v>1419</v>
      </c>
      <c r="C35" t="s">
        <v>1420</v>
      </c>
      <c r="E35" t="s">
        <v>2</v>
      </c>
      <c r="F35">
        <v>1972</v>
      </c>
      <c r="G35">
        <v>134</v>
      </c>
      <c r="H35">
        <v>26</v>
      </c>
      <c r="I35">
        <v>54</v>
      </c>
      <c r="J35">
        <v>-12</v>
      </c>
      <c r="K35">
        <v>64</v>
      </c>
      <c r="L35">
        <v>2.4666666666666668</v>
      </c>
      <c r="M35">
        <v>148</v>
      </c>
      <c r="N35">
        <v>85</v>
      </c>
      <c r="O35">
        <v>58</v>
      </c>
    </row>
    <row r="36" spans="1:15" x14ac:dyDescent="0.3">
      <c r="A36">
        <v>896</v>
      </c>
      <c r="B36" t="s">
        <v>1428</v>
      </c>
      <c r="C36" t="s">
        <v>1429</v>
      </c>
      <c r="E36" t="s">
        <v>2</v>
      </c>
      <c r="F36">
        <v>1972</v>
      </c>
      <c r="G36">
        <v>106</v>
      </c>
      <c r="H36">
        <v>68</v>
      </c>
      <c r="I36">
        <v>66</v>
      </c>
      <c r="J36">
        <v>-8</v>
      </c>
      <c r="K36">
        <v>65</v>
      </c>
      <c r="L36">
        <v>4.3</v>
      </c>
      <c r="M36">
        <v>258</v>
      </c>
      <c r="N36">
        <v>16</v>
      </c>
      <c r="O36">
        <v>75</v>
      </c>
    </row>
    <row r="37" spans="1:15" x14ac:dyDescent="0.3">
      <c r="A37">
        <v>900</v>
      </c>
      <c r="B37" t="s">
        <v>1435</v>
      </c>
      <c r="C37" t="s">
        <v>1346</v>
      </c>
      <c r="E37" t="s">
        <v>2</v>
      </c>
      <c r="F37">
        <v>1972</v>
      </c>
      <c r="G37">
        <v>184</v>
      </c>
      <c r="H37">
        <v>34</v>
      </c>
      <c r="I37">
        <v>38</v>
      </c>
      <c r="J37">
        <v>-13</v>
      </c>
      <c r="K37">
        <v>69</v>
      </c>
      <c r="L37">
        <v>2.9833333333333334</v>
      </c>
      <c r="M37">
        <v>179</v>
      </c>
      <c r="N37">
        <v>81</v>
      </c>
      <c r="O37">
        <v>65</v>
      </c>
    </row>
    <row r="38" spans="1:15" x14ac:dyDescent="0.3">
      <c r="A38">
        <v>908</v>
      </c>
      <c r="B38" t="s">
        <v>1445</v>
      </c>
      <c r="C38" t="s">
        <v>1174</v>
      </c>
      <c r="E38" t="s">
        <v>2</v>
      </c>
      <c r="F38">
        <v>1972</v>
      </c>
      <c r="G38">
        <v>109</v>
      </c>
      <c r="H38">
        <v>33</v>
      </c>
      <c r="I38">
        <v>56</v>
      </c>
      <c r="J38">
        <v>-16</v>
      </c>
      <c r="K38">
        <v>33</v>
      </c>
      <c r="L38">
        <v>3.25</v>
      </c>
      <c r="M38">
        <v>195</v>
      </c>
      <c r="N38">
        <v>47</v>
      </c>
      <c r="O38">
        <v>54</v>
      </c>
    </row>
    <row r="39" spans="1:15" x14ac:dyDescent="0.3">
      <c r="A39">
        <v>919</v>
      </c>
      <c r="B39" t="s">
        <v>1459</v>
      </c>
      <c r="C39" t="s">
        <v>30</v>
      </c>
      <c r="E39" t="s">
        <v>2</v>
      </c>
      <c r="F39">
        <v>1973</v>
      </c>
      <c r="G39">
        <v>181</v>
      </c>
      <c r="H39">
        <v>39</v>
      </c>
      <c r="I39">
        <v>36</v>
      </c>
      <c r="J39">
        <v>-14</v>
      </c>
      <c r="K39">
        <v>50</v>
      </c>
      <c r="L39">
        <v>3.6333333333333333</v>
      </c>
      <c r="M39">
        <v>218</v>
      </c>
      <c r="N39">
        <v>75</v>
      </c>
      <c r="O39">
        <v>61</v>
      </c>
    </row>
    <row r="40" spans="1:15" x14ac:dyDescent="0.3">
      <c r="A40">
        <v>922</v>
      </c>
      <c r="B40" t="s">
        <v>1463</v>
      </c>
      <c r="C40" t="s">
        <v>1464</v>
      </c>
      <c r="E40" t="s">
        <v>2</v>
      </c>
      <c r="F40">
        <v>1973</v>
      </c>
      <c r="G40">
        <v>121</v>
      </c>
      <c r="H40">
        <v>19</v>
      </c>
      <c r="I40">
        <v>41</v>
      </c>
      <c r="J40">
        <v>-13</v>
      </c>
      <c r="K40">
        <v>63</v>
      </c>
      <c r="L40">
        <v>4.0999999999999996</v>
      </c>
      <c r="M40">
        <v>246</v>
      </c>
      <c r="N40">
        <v>85</v>
      </c>
      <c r="O40">
        <v>64</v>
      </c>
    </row>
    <row r="41" spans="1:15" x14ac:dyDescent="0.3">
      <c r="A41">
        <v>929</v>
      </c>
      <c r="B41" t="s">
        <v>1474</v>
      </c>
      <c r="C41" t="s">
        <v>30</v>
      </c>
      <c r="E41" t="s">
        <v>2</v>
      </c>
      <c r="F41">
        <v>1973</v>
      </c>
      <c r="G41">
        <v>144</v>
      </c>
      <c r="H41">
        <v>75</v>
      </c>
      <c r="I41">
        <v>66</v>
      </c>
      <c r="J41">
        <v>-11</v>
      </c>
      <c r="K41">
        <v>97</v>
      </c>
      <c r="L41">
        <v>2.8333333333333335</v>
      </c>
      <c r="M41">
        <v>170</v>
      </c>
      <c r="N41">
        <v>10</v>
      </c>
      <c r="O41">
        <v>68</v>
      </c>
    </row>
    <row r="42" spans="1:15" x14ac:dyDescent="0.3">
      <c r="A42">
        <v>935</v>
      </c>
      <c r="B42" t="s">
        <v>1482</v>
      </c>
      <c r="C42" t="s">
        <v>1420</v>
      </c>
      <c r="E42" t="s">
        <v>2</v>
      </c>
      <c r="F42">
        <v>1973</v>
      </c>
      <c r="G42">
        <v>134</v>
      </c>
      <c r="H42">
        <v>51</v>
      </c>
      <c r="I42">
        <v>51</v>
      </c>
      <c r="J42">
        <v>-14</v>
      </c>
      <c r="K42">
        <v>70</v>
      </c>
      <c r="L42">
        <v>2.5333333333333332</v>
      </c>
      <c r="M42">
        <v>152</v>
      </c>
      <c r="N42">
        <v>78</v>
      </c>
      <c r="O42">
        <v>53</v>
      </c>
    </row>
    <row r="43" spans="1:15" x14ac:dyDescent="0.3">
      <c r="A43">
        <v>946</v>
      </c>
      <c r="B43" t="s">
        <v>1499</v>
      </c>
      <c r="C43" t="s">
        <v>1464</v>
      </c>
      <c r="E43" t="s">
        <v>2</v>
      </c>
      <c r="F43">
        <v>1974</v>
      </c>
      <c r="G43">
        <v>146</v>
      </c>
      <c r="H43">
        <v>31</v>
      </c>
      <c r="I43">
        <v>30</v>
      </c>
      <c r="J43">
        <v>-11</v>
      </c>
      <c r="K43">
        <v>46</v>
      </c>
      <c r="L43">
        <v>3.0166666666666666</v>
      </c>
      <c r="M43">
        <v>181</v>
      </c>
      <c r="N43">
        <v>87</v>
      </c>
      <c r="O43">
        <v>69</v>
      </c>
    </row>
    <row r="44" spans="1:15" x14ac:dyDescent="0.3">
      <c r="A44">
        <v>949</v>
      </c>
      <c r="B44" t="s">
        <v>1503</v>
      </c>
      <c r="C44" t="s">
        <v>30</v>
      </c>
      <c r="E44" t="s">
        <v>2</v>
      </c>
      <c r="F44">
        <v>1974</v>
      </c>
      <c r="G44">
        <v>92</v>
      </c>
      <c r="H44">
        <v>53</v>
      </c>
      <c r="I44">
        <v>39</v>
      </c>
      <c r="J44">
        <v>-12</v>
      </c>
      <c r="K44">
        <v>37</v>
      </c>
      <c r="L44">
        <v>3.3166666666666669</v>
      </c>
      <c r="M44">
        <v>199</v>
      </c>
      <c r="N44">
        <v>59</v>
      </c>
      <c r="O44">
        <v>42</v>
      </c>
    </row>
    <row r="45" spans="1:15" x14ac:dyDescent="0.3">
      <c r="A45">
        <v>954</v>
      </c>
      <c r="B45" t="s">
        <v>1509</v>
      </c>
      <c r="C45" t="s">
        <v>1464</v>
      </c>
      <c r="E45" t="s">
        <v>2</v>
      </c>
      <c r="F45">
        <v>1974</v>
      </c>
      <c r="G45">
        <v>106</v>
      </c>
      <c r="H45">
        <v>54</v>
      </c>
      <c r="I45">
        <v>76</v>
      </c>
      <c r="J45">
        <v>-10</v>
      </c>
      <c r="K45">
        <v>96</v>
      </c>
      <c r="L45">
        <v>3.2166666666666668</v>
      </c>
      <c r="M45">
        <v>193</v>
      </c>
      <c r="N45">
        <v>79</v>
      </c>
      <c r="O45">
        <v>64</v>
      </c>
    </row>
    <row r="46" spans="1:15" x14ac:dyDescent="0.3">
      <c r="A46">
        <v>955</v>
      </c>
      <c r="B46" t="s">
        <v>1510</v>
      </c>
      <c r="C46" t="s">
        <v>1511</v>
      </c>
      <c r="E46" t="s">
        <v>2</v>
      </c>
      <c r="F46">
        <v>1974</v>
      </c>
      <c r="G46">
        <v>168</v>
      </c>
      <c r="H46">
        <v>47</v>
      </c>
      <c r="I46">
        <v>28</v>
      </c>
      <c r="J46">
        <v>-8</v>
      </c>
      <c r="K46">
        <v>25</v>
      </c>
      <c r="L46">
        <v>4.2833333333333332</v>
      </c>
      <c r="M46">
        <v>257</v>
      </c>
      <c r="N46">
        <v>24</v>
      </c>
      <c r="O46">
        <v>66</v>
      </c>
    </row>
    <row r="47" spans="1:15" x14ac:dyDescent="0.3">
      <c r="A47">
        <v>961</v>
      </c>
      <c r="B47" t="s">
        <v>1522</v>
      </c>
      <c r="C47" t="s">
        <v>1523</v>
      </c>
      <c r="E47" t="s">
        <v>2</v>
      </c>
      <c r="F47">
        <v>1974</v>
      </c>
      <c r="G47">
        <v>104</v>
      </c>
      <c r="H47">
        <v>46</v>
      </c>
      <c r="I47">
        <v>31</v>
      </c>
      <c r="J47">
        <v>-9</v>
      </c>
      <c r="K47">
        <v>32</v>
      </c>
      <c r="L47">
        <v>3.55</v>
      </c>
      <c r="M47">
        <v>213</v>
      </c>
      <c r="N47">
        <v>42</v>
      </c>
      <c r="O47">
        <v>69</v>
      </c>
    </row>
    <row r="48" spans="1:15" x14ac:dyDescent="0.3">
      <c r="A48">
        <v>963</v>
      </c>
      <c r="B48" t="s">
        <v>1526</v>
      </c>
      <c r="C48" t="s">
        <v>1527</v>
      </c>
      <c r="E48" t="s">
        <v>2</v>
      </c>
      <c r="F48">
        <v>1974</v>
      </c>
      <c r="G48">
        <v>138</v>
      </c>
      <c r="H48">
        <v>32</v>
      </c>
      <c r="I48">
        <v>26</v>
      </c>
      <c r="J48">
        <v>-12</v>
      </c>
      <c r="K48">
        <v>17</v>
      </c>
      <c r="L48">
        <v>3.5166666666666666</v>
      </c>
      <c r="M48">
        <v>211</v>
      </c>
      <c r="N48">
        <v>89</v>
      </c>
      <c r="O48">
        <v>59</v>
      </c>
    </row>
    <row r="49" spans="1:15" x14ac:dyDescent="0.3">
      <c r="A49">
        <v>981</v>
      </c>
      <c r="B49" t="s">
        <v>1549</v>
      </c>
      <c r="C49" t="s">
        <v>1397</v>
      </c>
      <c r="E49" t="s">
        <v>2</v>
      </c>
      <c r="F49">
        <v>1975</v>
      </c>
      <c r="G49">
        <v>129</v>
      </c>
      <c r="H49">
        <v>37</v>
      </c>
      <c r="I49">
        <v>43</v>
      </c>
      <c r="J49">
        <v>-10</v>
      </c>
      <c r="K49">
        <v>19</v>
      </c>
      <c r="L49">
        <v>4.6333333333333337</v>
      </c>
      <c r="M49">
        <v>278</v>
      </c>
      <c r="N49">
        <v>37</v>
      </c>
      <c r="O49">
        <v>68</v>
      </c>
    </row>
    <row r="50" spans="1:15" x14ac:dyDescent="0.3">
      <c r="A50">
        <v>983</v>
      </c>
      <c r="B50" t="s">
        <v>1551</v>
      </c>
      <c r="C50" t="s">
        <v>1464</v>
      </c>
      <c r="E50" t="s">
        <v>2</v>
      </c>
      <c r="F50">
        <v>1975</v>
      </c>
      <c r="G50">
        <v>180</v>
      </c>
      <c r="H50">
        <v>43</v>
      </c>
      <c r="I50">
        <v>22</v>
      </c>
      <c r="J50">
        <v>-9</v>
      </c>
      <c r="K50">
        <v>50</v>
      </c>
      <c r="L50">
        <v>3.6</v>
      </c>
      <c r="M50">
        <v>216</v>
      </c>
      <c r="N50">
        <v>82</v>
      </c>
      <c r="O50">
        <v>54</v>
      </c>
    </row>
    <row r="51" spans="1:15" x14ac:dyDescent="0.3">
      <c r="A51">
        <v>991</v>
      </c>
      <c r="B51" t="s">
        <v>1565</v>
      </c>
      <c r="C51" t="s">
        <v>430</v>
      </c>
      <c r="E51" t="s">
        <v>2</v>
      </c>
      <c r="F51">
        <v>1975</v>
      </c>
      <c r="G51">
        <v>89</v>
      </c>
      <c r="H51">
        <v>64</v>
      </c>
      <c r="I51">
        <v>57</v>
      </c>
      <c r="J51">
        <v>-9</v>
      </c>
      <c r="K51">
        <v>61</v>
      </c>
      <c r="L51">
        <v>4.5166666666666666</v>
      </c>
      <c r="M51">
        <v>271</v>
      </c>
      <c r="N51">
        <v>24</v>
      </c>
      <c r="O51">
        <v>53</v>
      </c>
    </row>
    <row r="52" spans="1:15" x14ac:dyDescent="0.3">
      <c r="A52">
        <v>1008</v>
      </c>
      <c r="B52" t="s">
        <v>1589</v>
      </c>
      <c r="C52" t="s">
        <v>1340</v>
      </c>
      <c r="E52" t="s">
        <v>2</v>
      </c>
      <c r="F52">
        <v>1976</v>
      </c>
      <c r="G52">
        <v>104</v>
      </c>
      <c r="H52">
        <v>56</v>
      </c>
      <c r="I52">
        <v>43</v>
      </c>
      <c r="J52">
        <v>-7</v>
      </c>
      <c r="K52">
        <v>28</v>
      </c>
      <c r="L52">
        <v>3.9166666666666665</v>
      </c>
      <c r="M52">
        <v>235</v>
      </c>
      <c r="N52">
        <v>2</v>
      </c>
      <c r="O52">
        <v>74</v>
      </c>
    </row>
    <row r="53" spans="1:15" x14ac:dyDescent="0.3">
      <c r="A53">
        <v>1017</v>
      </c>
      <c r="B53" t="s">
        <v>1599</v>
      </c>
      <c r="C53" t="s">
        <v>574</v>
      </c>
      <c r="E53" t="s">
        <v>2</v>
      </c>
      <c r="F53">
        <v>1976</v>
      </c>
      <c r="G53">
        <v>119</v>
      </c>
      <c r="H53">
        <v>83</v>
      </c>
      <c r="I53">
        <v>48</v>
      </c>
      <c r="J53">
        <v>-7</v>
      </c>
      <c r="K53">
        <v>82</v>
      </c>
      <c r="L53">
        <v>6.5666666666666664</v>
      </c>
      <c r="M53">
        <v>394</v>
      </c>
      <c r="N53">
        <v>18</v>
      </c>
      <c r="O53">
        <v>67</v>
      </c>
    </row>
    <row r="54" spans="1:15" x14ac:dyDescent="0.3">
      <c r="A54">
        <v>1018</v>
      </c>
      <c r="B54" t="s">
        <v>1600</v>
      </c>
      <c r="C54" t="s">
        <v>574</v>
      </c>
      <c r="E54" t="s">
        <v>2</v>
      </c>
      <c r="F54">
        <v>1976</v>
      </c>
      <c r="G54">
        <v>106</v>
      </c>
      <c r="H54">
        <v>72</v>
      </c>
      <c r="I54">
        <v>82</v>
      </c>
      <c r="J54">
        <v>-10</v>
      </c>
      <c r="K54">
        <v>89</v>
      </c>
      <c r="L54">
        <v>4.2</v>
      </c>
      <c r="M54">
        <v>252</v>
      </c>
      <c r="N54">
        <v>8</v>
      </c>
      <c r="O54">
        <v>64</v>
      </c>
    </row>
    <row r="55" spans="1:15" x14ac:dyDescent="0.3">
      <c r="A55">
        <v>1022</v>
      </c>
      <c r="B55" t="s">
        <v>1606</v>
      </c>
      <c r="C55" t="s">
        <v>574</v>
      </c>
      <c r="E55" t="s">
        <v>2</v>
      </c>
      <c r="F55">
        <v>1976</v>
      </c>
      <c r="G55">
        <v>107</v>
      </c>
      <c r="H55">
        <v>57</v>
      </c>
      <c r="I55">
        <v>59</v>
      </c>
      <c r="J55">
        <v>-10</v>
      </c>
      <c r="K55">
        <v>95</v>
      </c>
      <c r="L55">
        <v>3.8833333333333333</v>
      </c>
      <c r="M55">
        <v>233</v>
      </c>
      <c r="N55">
        <v>16</v>
      </c>
      <c r="O55">
        <v>72</v>
      </c>
    </row>
    <row r="56" spans="1:15" x14ac:dyDescent="0.3">
      <c r="A56">
        <v>1030</v>
      </c>
      <c r="B56" t="s">
        <v>1616</v>
      </c>
      <c r="C56" t="s">
        <v>1617</v>
      </c>
      <c r="E56" t="s">
        <v>2</v>
      </c>
      <c r="F56">
        <v>1976</v>
      </c>
      <c r="G56">
        <v>140</v>
      </c>
      <c r="H56">
        <v>42</v>
      </c>
      <c r="I56">
        <v>32</v>
      </c>
      <c r="J56">
        <v>-11</v>
      </c>
      <c r="K56">
        <v>29</v>
      </c>
      <c r="L56">
        <v>3.4</v>
      </c>
      <c r="M56">
        <v>204</v>
      </c>
      <c r="N56">
        <v>55</v>
      </c>
      <c r="O56">
        <v>49</v>
      </c>
    </row>
    <row r="57" spans="1:15" x14ac:dyDescent="0.3">
      <c r="A57">
        <v>1050</v>
      </c>
      <c r="B57" t="s">
        <v>1642</v>
      </c>
      <c r="C57" t="s">
        <v>430</v>
      </c>
      <c r="E57" t="s">
        <v>2</v>
      </c>
      <c r="F57">
        <v>1977</v>
      </c>
      <c r="G57">
        <v>104</v>
      </c>
      <c r="H57">
        <v>54</v>
      </c>
      <c r="I57">
        <v>71</v>
      </c>
      <c r="J57">
        <v>-20</v>
      </c>
      <c r="K57">
        <v>64</v>
      </c>
      <c r="L57">
        <v>1.55</v>
      </c>
      <c r="M57">
        <v>93</v>
      </c>
      <c r="N57">
        <v>11</v>
      </c>
      <c r="O57">
        <v>60</v>
      </c>
    </row>
    <row r="58" spans="1:15" x14ac:dyDescent="0.3">
      <c r="A58">
        <v>1111</v>
      </c>
      <c r="B58" t="s">
        <v>1722</v>
      </c>
      <c r="C58" t="s">
        <v>1174</v>
      </c>
      <c r="E58" t="s">
        <v>2</v>
      </c>
      <c r="F58">
        <v>1978</v>
      </c>
      <c r="G58">
        <v>67</v>
      </c>
      <c r="H58">
        <v>12</v>
      </c>
      <c r="I58">
        <v>16</v>
      </c>
      <c r="J58">
        <v>-18</v>
      </c>
      <c r="K58">
        <v>24</v>
      </c>
      <c r="L58">
        <v>3.25</v>
      </c>
      <c r="M58">
        <v>195</v>
      </c>
      <c r="N58">
        <v>88</v>
      </c>
      <c r="O58">
        <v>56</v>
      </c>
    </row>
    <row r="59" spans="1:15" x14ac:dyDescent="0.3">
      <c r="A59">
        <v>1116</v>
      </c>
      <c r="B59" t="s">
        <v>1727</v>
      </c>
      <c r="C59" t="s">
        <v>1728</v>
      </c>
      <c r="E59" t="s">
        <v>2</v>
      </c>
      <c r="F59">
        <v>1979</v>
      </c>
      <c r="G59">
        <v>134</v>
      </c>
      <c r="H59">
        <v>23</v>
      </c>
      <c r="I59">
        <v>35</v>
      </c>
      <c r="J59">
        <v>-10</v>
      </c>
      <c r="K59">
        <v>18</v>
      </c>
      <c r="L59">
        <v>3.6833333333333331</v>
      </c>
      <c r="M59">
        <v>221</v>
      </c>
      <c r="N59">
        <v>90</v>
      </c>
      <c r="O59">
        <v>67</v>
      </c>
    </row>
    <row r="60" spans="1:15" x14ac:dyDescent="0.3">
      <c r="A60">
        <v>1125</v>
      </c>
      <c r="B60" t="s">
        <v>1738</v>
      </c>
      <c r="C60" t="s">
        <v>430</v>
      </c>
      <c r="E60" t="s">
        <v>2</v>
      </c>
      <c r="F60">
        <v>1979</v>
      </c>
      <c r="G60">
        <v>105</v>
      </c>
      <c r="H60">
        <v>36</v>
      </c>
      <c r="I60">
        <v>63</v>
      </c>
      <c r="J60">
        <v>-9</v>
      </c>
      <c r="K60">
        <v>67</v>
      </c>
      <c r="L60">
        <v>4.083333333333333</v>
      </c>
      <c r="M60">
        <v>245</v>
      </c>
      <c r="N60">
        <v>11</v>
      </c>
      <c r="O60">
        <v>77</v>
      </c>
    </row>
    <row r="61" spans="1:15" x14ac:dyDescent="0.3">
      <c r="A61">
        <v>1126</v>
      </c>
      <c r="B61" t="s">
        <v>1739</v>
      </c>
      <c r="C61" t="s">
        <v>1740</v>
      </c>
      <c r="E61" t="s">
        <v>2</v>
      </c>
      <c r="F61">
        <v>1979</v>
      </c>
      <c r="G61">
        <v>113</v>
      </c>
      <c r="H61">
        <v>21</v>
      </c>
      <c r="I61">
        <v>38</v>
      </c>
      <c r="J61">
        <v>-16</v>
      </c>
      <c r="K61">
        <v>21</v>
      </c>
      <c r="L61">
        <v>3.9833333333333334</v>
      </c>
      <c r="M61">
        <v>239</v>
      </c>
      <c r="N61">
        <v>75</v>
      </c>
      <c r="O61">
        <v>57</v>
      </c>
    </row>
    <row r="62" spans="1:15" x14ac:dyDescent="0.3">
      <c r="A62">
        <v>1133</v>
      </c>
      <c r="B62" t="s">
        <v>1748</v>
      </c>
      <c r="C62" t="s">
        <v>1174</v>
      </c>
      <c r="E62" t="s">
        <v>2</v>
      </c>
      <c r="F62">
        <v>1979</v>
      </c>
      <c r="G62">
        <v>129</v>
      </c>
      <c r="H62">
        <v>23</v>
      </c>
      <c r="I62">
        <v>42</v>
      </c>
      <c r="J62">
        <v>-17</v>
      </c>
      <c r="K62">
        <v>20</v>
      </c>
      <c r="L62">
        <v>3.8666666666666667</v>
      </c>
      <c r="M62">
        <v>232</v>
      </c>
      <c r="N62">
        <v>63</v>
      </c>
      <c r="O62">
        <v>59</v>
      </c>
    </row>
    <row r="63" spans="1:15" x14ac:dyDescent="0.3">
      <c r="A63">
        <v>1141</v>
      </c>
      <c r="B63" t="s">
        <v>1757</v>
      </c>
      <c r="C63" t="s">
        <v>430</v>
      </c>
      <c r="E63" t="s">
        <v>2</v>
      </c>
      <c r="F63">
        <v>1979</v>
      </c>
      <c r="G63">
        <v>118</v>
      </c>
      <c r="H63">
        <v>53</v>
      </c>
      <c r="I63">
        <v>67</v>
      </c>
      <c r="J63">
        <v>-11</v>
      </c>
      <c r="K63">
        <v>81</v>
      </c>
      <c r="L63">
        <v>5.05</v>
      </c>
      <c r="M63">
        <v>303</v>
      </c>
      <c r="N63">
        <v>9</v>
      </c>
      <c r="O63">
        <v>64</v>
      </c>
    </row>
    <row r="64" spans="1:15" x14ac:dyDescent="0.3">
      <c r="A64">
        <v>1147</v>
      </c>
      <c r="B64" t="s">
        <v>1765</v>
      </c>
      <c r="C64" t="s">
        <v>430</v>
      </c>
      <c r="E64" t="s">
        <v>2</v>
      </c>
      <c r="F64">
        <v>1979</v>
      </c>
      <c r="G64">
        <v>106</v>
      </c>
      <c r="H64">
        <v>68</v>
      </c>
      <c r="I64">
        <v>63</v>
      </c>
      <c r="J64">
        <v>-6</v>
      </c>
      <c r="K64">
        <v>70</v>
      </c>
      <c r="L64">
        <v>3.2833333333333332</v>
      </c>
      <c r="M64">
        <v>197</v>
      </c>
      <c r="N64">
        <v>16</v>
      </c>
      <c r="O64">
        <v>70</v>
      </c>
    </row>
    <row r="65" spans="1:15" x14ac:dyDescent="0.3">
      <c r="A65">
        <v>1179</v>
      </c>
      <c r="B65" t="s">
        <v>1805</v>
      </c>
      <c r="C65" t="s">
        <v>1527</v>
      </c>
      <c r="E65" t="s">
        <v>2</v>
      </c>
      <c r="F65">
        <v>1980</v>
      </c>
      <c r="G65">
        <v>170</v>
      </c>
      <c r="H65">
        <v>28</v>
      </c>
      <c r="I65">
        <v>47</v>
      </c>
      <c r="J65">
        <v>-16</v>
      </c>
      <c r="K65">
        <v>33</v>
      </c>
      <c r="L65">
        <v>3.8666666666666667</v>
      </c>
      <c r="M65">
        <v>232</v>
      </c>
      <c r="N65">
        <v>25</v>
      </c>
      <c r="O65">
        <v>68</v>
      </c>
    </row>
    <row r="66" spans="1:15" x14ac:dyDescent="0.3">
      <c r="A66">
        <v>1183</v>
      </c>
      <c r="B66" t="s">
        <v>1810</v>
      </c>
      <c r="C66" t="s">
        <v>1527</v>
      </c>
      <c r="E66" t="s">
        <v>2</v>
      </c>
      <c r="F66">
        <v>1980</v>
      </c>
      <c r="G66">
        <v>151</v>
      </c>
      <c r="H66">
        <v>43</v>
      </c>
      <c r="I66">
        <v>63</v>
      </c>
      <c r="J66">
        <v>-16</v>
      </c>
      <c r="K66">
        <v>95</v>
      </c>
      <c r="L66">
        <v>4.4000000000000004</v>
      </c>
      <c r="M66">
        <v>264</v>
      </c>
      <c r="N66">
        <v>23</v>
      </c>
      <c r="O66">
        <v>67</v>
      </c>
    </row>
    <row r="67" spans="1:15" x14ac:dyDescent="0.3">
      <c r="A67">
        <v>1188</v>
      </c>
      <c r="B67" t="s">
        <v>1816</v>
      </c>
      <c r="C67" t="s">
        <v>574</v>
      </c>
      <c r="E67" t="s">
        <v>2</v>
      </c>
      <c r="F67">
        <v>1980</v>
      </c>
      <c r="G67">
        <v>131</v>
      </c>
      <c r="H67">
        <v>42</v>
      </c>
      <c r="I67">
        <v>88</v>
      </c>
      <c r="J67">
        <v>-15</v>
      </c>
      <c r="K67">
        <v>97</v>
      </c>
      <c r="L67">
        <v>5.1333333333333337</v>
      </c>
      <c r="M67">
        <v>308</v>
      </c>
      <c r="N67">
        <v>4</v>
      </c>
      <c r="O67">
        <v>61</v>
      </c>
    </row>
    <row r="68" spans="1:15" x14ac:dyDescent="0.3">
      <c r="A68">
        <v>1200</v>
      </c>
      <c r="B68" t="s">
        <v>1831</v>
      </c>
      <c r="C68" t="s">
        <v>1527</v>
      </c>
      <c r="E68" t="s">
        <v>2</v>
      </c>
      <c r="F68">
        <v>1981</v>
      </c>
      <c r="G68">
        <v>76</v>
      </c>
      <c r="H68">
        <v>24</v>
      </c>
      <c r="I68">
        <v>18</v>
      </c>
      <c r="J68">
        <v>-15</v>
      </c>
      <c r="K68">
        <v>12</v>
      </c>
      <c r="L68">
        <v>3.9166666666666665</v>
      </c>
      <c r="M68">
        <v>235</v>
      </c>
      <c r="N68">
        <v>42</v>
      </c>
      <c r="O68">
        <v>56</v>
      </c>
    </row>
    <row r="69" spans="1:15" x14ac:dyDescent="0.3">
      <c r="A69">
        <v>1250</v>
      </c>
      <c r="B69" t="s">
        <v>1082</v>
      </c>
      <c r="C69" t="s">
        <v>511</v>
      </c>
      <c r="E69" t="s">
        <v>2</v>
      </c>
      <c r="F69">
        <v>1983</v>
      </c>
      <c r="G69">
        <v>61</v>
      </c>
      <c r="H69">
        <v>25</v>
      </c>
      <c r="I69">
        <v>49</v>
      </c>
      <c r="J69">
        <v>-14</v>
      </c>
      <c r="K69">
        <v>6</v>
      </c>
      <c r="L69">
        <v>4.1833333333333336</v>
      </c>
      <c r="M69">
        <v>251</v>
      </c>
      <c r="N69">
        <v>41</v>
      </c>
      <c r="O69">
        <v>59</v>
      </c>
    </row>
    <row r="70" spans="1:15" x14ac:dyDescent="0.3">
      <c r="A70">
        <v>1263</v>
      </c>
      <c r="B70" t="s">
        <v>1910</v>
      </c>
      <c r="C70" t="s">
        <v>1527</v>
      </c>
      <c r="E70" t="s">
        <v>2</v>
      </c>
      <c r="F70">
        <v>1983</v>
      </c>
      <c r="G70">
        <v>90</v>
      </c>
      <c r="H70">
        <v>14</v>
      </c>
      <c r="I70">
        <v>27</v>
      </c>
      <c r="J70">
        <v>-16</v>
      </c>
      <c r="K70">
        <v>13</v>
      </c>
      <c r="L70">
        <v>3.5166666666666666</v>
      </c>
      <c r="M70">
        <v>211</v>
      </c>
      <c r="N70">
        <v>93</v>
      </c>
      <c r="O70">
        <v>46</v>
      </c>
    </row>
    <row r="71" spans="1:15" x14ac:dyDescent="0.3">
      <c r="A71">
        <v>1266</v>
      </c>
      <c r="B71" t="s">
        <v>1914</v>
      </c>
      <c r="C71" t="s">
        <v>1728</v>
      </c>
      <c r="E71" t="s">
        <v>2</v>
      </c>
      <c r="F71">
        <v>1983</v>
      </c>
      <c r="G71">
        <v>105</v>
      </c>
      <c r="H71">
        <v>79</v>
      </c>
      <c r="I71">
        <v>58</v>
      </c>
      <c r="J71">
        <v>-7</v>
      </c>
      <c r="K71">
        <v>91</v>
      </c>
      <c r="L71">
        <v>3.7666666666666666</v>
      </c>
      <c r="M71">
        <v>226</v>
      </c>
      <c r="N71">
        <v>1</v>
      </c>
      <c r="O71">
        <v>53</v>
      </c>
    </row>
    <row r="72" spans="1:15" x14ac:dyDescent="0.3">
      <c r="A72">
        <v>1301</v>
      </c>
      <c r="B72" t="s">
        <v>1960</v>
      </c>
      <c r="C72" t="s">
        <v>1464</v>
      </c>
      <c r="E72" t="s">
        <v>2</v>
      </c>
      <c r="F72">
        <v>1984</v>
      </c>
      <c r="G72">
        <v>81</v>
      </c>
      <c r="H72">
        <v>25</v>
      </c>
      <c r="I72">
        <v>39</v>
      </c>
      <c r="J72">
        <v>-11</v>
      </c>
      <c r="K72">
        <v>20</v>
      </c>
      <c r="L72">
        <v>2.95</v>
      </c>
      <c r="M72">
        <v>177</v>
      </c>
      <c r="N72">
        <v>79</v>
      </c>
      <c r="O72">
        <v>59</v>
      </c>
    </row>
    <row r="73" spans="1:15" x14ac:dyDescent="0.3">
      <c r="A73">
        <v>1418</v>
      </c>
      <c r="B73" t="s">
        <v>2108</v>
      </c>
      <c r="C73" t="s">
        <v>2109</v>
      </c>
      <c r="E73" t="s">
        <v>2</v>
      </c>
      <c r="F73">
        <v>1987</v>
      </c>
      <c r="G73">
        <v>134</v>
      </c>
      <c r="H73">
        <v>45</v>
      </c>
      <c r="I73">
        <v>60</v>
      </c>
      <c r="J73">
        <v>-13</v>
      </c>
      <c r="K73">
        <v>78</v>
      </c>
      <c r="L73">
        <v>2.9</v>
      </c>
      <c r="M73">
        <v>174</v>
      </c>
      <c r="N73">
        <v>1</v>
      </c>
      <c r="O73">
        <v>53</v>
      </c>
    </row>
    <row r="74" spans="1:15" x14ac:dyDescent="0.3">
      <c r="A74">
        <v>1430</v>
      </c>
      <c r="B74" t="s">
        <v>2124</v>
      </c>
      <c r="C74" t="s">
        <v>430</v>
      </c>
      <c r="E74" t="s">
        <v>2</v>
      </c>
      <c r="F74">
        <v>1987</v>
      </c>
      <c r="G74">
        <v>169</v>
      </c>
      <c r="H74">
        <v>83</v>
      </c>
      <c r="I74">
        <v>55</v>
      </c>
      <c r="J74">
        <v>-11</v>
      </c>
      <c r="K74">
        <v>91</v>
      </c>
      <c r="L74">
        <v>4.0166666666666666</v>
      </c>
      <c r="M74">
        <v>241</v>
      </c>
      <c r="N74">
        <v>9</v>
      </c>
      <c r="O74">
        <v>63</v>
      </c>
    </row>
    <row r="75" spans="1:15" x14ac:dyDescent="0.3">
      <c r="A75">
        <v>1509</v>
      </c>
      <c r="B75" t="s">
        <v>2228</v>
      </c>
      <c r="C75" t="s">
        <v>430</v>
      </c>
      <c r="E75" t="s">
        <v>2</v>
      </c>
      <c r="F75">
        <v>1990</v>
      </c>
      <c r="G75">
        <v>109</v>
      </c>
      <c r="H75">
        <v>51</v>
      </c>
      <c r="I75">
        <v>74</v>
      </c>
      <c r="J75">
        <v>-16</v>
      </c>
      <c r="K75">
        <v>90</v>
      </c>
      <c r="L75">
        <v>3.5</v>
      </c>
      <c r="M75">
        <v>210</v>
      </c>
      <c r="N75">
        <v>2</v>
      </c>
      <c r="O75">
        <v>54</v>
      </c>
    </row>
    <row r="76" spans="1:15" x14ac:dyDescent="0.3">
      <c r="A76">
        <v>1628</v>
      </c>
      <c r="B76" t="s">
        <v>2382</v>
      </c>
      <c r="C76" t="s">
        <v>2383</v>
      </c>
      <c r="E76" t="s">
        <v>2</v>
      </c>
      <c r="F76">
        <v>1993</v>
      </c>
      <c r="G76">
        <v>98</v>
      </c>
      <c r="H76">
        <v>54</v>
      </c>
      <c r="I76">
        <v>64</v>
      </c>
      <c r="J76">
        <v>-13</v>
      </c>
      <c r="K76">
        <v>94</v>
      </c>
      <c r="L76">
        <v>3.0166666666666666</v>
      </c>
      <c r="M76">
        <v>181</v>
      </c>
      <c r="N76">
        <v>49</v>
      </c>
      <c r="O76">
        <v>65</v>
      </c>
    </row>
    <row r="77" spans="1:15" x14ac:dyDescent="0.3">
      <c r="A77">
        <v>1666</v>
      </c>
      <c r="B77" t="s">
        <v>2430</v>
      </c>
      <c r="C77" t="s">
        <v>2431</v>
      </c>
      <c r="E77" t="s">
        <v>2</v>
      </c>
      <c r="F77">
        <v>1995</v>
      </c>
      <c r="G77">
        <v>136</v>
      </c>
      <c r="H77">
        <v>46</v>
      </c>
      <c r="I77">
        <v>53</v>
      </c>
      <c r="J77">
        <v>-6</v>
      </c>
      <c r="K77">
        <v>29</v>
      </c>
      <c r="L77">
        <v>4.4333333333333336</v>
      </c>
      <c r="M77">
        <v>266</v>
      </c>
      <c r="N77">
        <v>70</v>
      </c>
      <c r="O77">
        <v>64</v>
      </c>
    </row>
    <row r="78" spans="1:15" x14ac:dyDescent="0.3">
      <c r="A78">
        <v>1675</v>
      </c>
      <c r="B78" t="s">
        <v>2446</v>
      </c>
      <c r="C78" t="s">
        <v>2431</v>
      </c>
      <c r="E78" t="s">
        <v>2</v>
      </c>
      <c r="F78">
        <v>1995</v>
      </c>
      <c r="G78">
        <v>135</v>
      </c>
      <c r="H78">
        <v>37</v>
      </c>
      <c r="I78">
        <v>24</v>
      </c>
      <c r="J78">
        <v>-8</v>
      </c>
      <c r="K78">
        <v>30</v>
      </c>
      <c r="L78">
        <v>4.1833333333333336</v>
      </c>
      <c r="M78">
        <v>251</v>
      </c>
      <c r="N78">
        <v>84</v>
      </c>
      <c r="O78">
        <v>66</v>
      </c>
    </row>
    <row r="79" spans="1:15" x14ac:dyDescent="0.3">
      <c r="A79">
        <v>1687</v>
      </c>
      <c r="B79" t="s">
        <v>2460</v>
      </c>
      <c r="C79" t="s">
        <v>30</v>
      </c>
      <c r="E79" t="s">
        <v>2</v>
      </c>
      <c r="F79">
        <v>1995</v>
      </c>
      <c r="G79">
        <v>84</v>
      </c>
      <c r="H79">
        <v>13</v>
      </c>
      <c r="I79">
        <v>21</v>
      </c>
      <c r="J79">
        <v>-14</v>
      </c>
      <c r="K79">
        <v>17</v>
      </c>
      <c r="L79">
        <v>4.5333333333333332</v>
      </c>
      <c r="M79">
        <v>272</v>
      </c>
      <c r="N79">
        <v>73</v>
      </c>
      <c r="O79">
        <v>31</v>
      </c>
    </row>
    <row r="80" spans="1:15" x14ac:dyDescent="0.3">
      <c r="A80">
        <v>1703</v>
      </c>
      <c r="B80" t="s">
        <v>2478</v>
      </c>
      <c r="C80" t="s">
        <v>1174</v>
      </c>
      <c r="E80" t="s">
        <v>2</v>
      </c>
      <c r="F80">
        <v>1996</v>
      </c>
      <c r="G80">
        <v>127</v>
      </c>
      <c r="H80">
        <v>35</v>
      </c>
      <c r="I80">
        <v>53</v>
      </c>
      <c r="J80">
        <v>-15</v>
      </c>
      <c r="K80">
        <v>73</v>
      </c>
      <c r="L80">
        <v>3.2166666666666668</v>
      </c>
      <c r="M80">
        <v>193</v>
      </c>
      <c r="N80">
        <v>12</v>
      </c>
      <c r="O80">
        <v>57</v>
      </c>
    </row>
    <row r="81" spans="1:15" x14ac:dyDescent="0.3">
      <c r="A81">
        <v>1722</v>
      </c>
      <c r="B81" t="s">
        <v>2507</v>
      </c>
      <c r="C81" t="s">
        <v>1464</v>
      </c>
      <c r="E81" t="s">
        <v>2</v>
      </c>
      <c r="F81">
        <v>1997</v>
      </c>
      <c r="G81">
        <v>164</v>
      </c>
      <c r="H81">
        <v>43</v>
      </c>
      <c r="I81">
        <v>26</v>
      </c>
      <c r="J81">
        <v>-13</v>
      </c>
      <c r="K81">
        <v>55</v>
      </c>
      <c r="L81">
        <v>3.3</v>
      </c>
      <c r="M81">
        <v>198</v>
      </c>
      <c r="N81">
        <v>55</v>
      </c>
      <c r="O81">
        <v>77</v>
      </c>
    </row>
    <row r="82" spans="1:15" x14ac:dyDescent="0.3">
      <c r="A82">
        <v>1735</v>
      </c>
      <c r="B82" t="s">
        <v>1957</v>
      </c>
      <c r="C82" t="s">
        <v>2523</v>
      </c>
      <c r="E82" t="s">
        <v>2</v>
      </c>
      <c r="F82">
        <v>1997</v>
      </c>
      <c r="G82">
        <v>113</v>
      </c>
      <c r="H82">
        <v>37</v>
      </c>
      <c r="I82">
        <v>47</v>
      </c>
      <c r="J82">
        <v>-5</v>
      </c>
      <c r="K82">
        <v>22</v>
      </c>
      <c r="L82">
        <v>2.6666666666666665</v>
      </c>
      <c r="M82">
        <v>160</v>
      </c>
      <c r="N82">
        <v>25</v>
      </c>
      <c r="O82">
        <v>55</v>
      </c>
    </row>
    <row r="83" spans="1:15" x14ac:dyDescent="0.3">
      <c r="A83">
        <v>1747</v>
      </c>
      <c r="B83" t="s">
        <v>2538</v>
      </c>
      <c r="C83" t="s">
        <v>1527</v>
      </c>
      <c r="E83" t="s">
        <v>2</v>
      </c>
      <c r="F83">
        <v>1997</v>
      </c>
      <c r="G83">
        <v>76</v>
      </c>
      <c r="H83">
        <v>40</v>
      </c>
      <c r="I83">
        <v>34</v>
      </c>
      <c r="J83">
        <v>-9</v>
      </c>
      <c r="K83">
        <v>7</v>
      </c>
      <c r="L83">
        <v>4.8499999999999996</v>
      </c>
      <c r="M83">
        <v>291</v>
      </c>
      <c r="N83">
        <v>76</v>
      </c>
      <c r="O83">
        <v>47</v>
      </c>
    </row>
    <row r="84" spans="1:15" x14ac:dyDescent="0.3">
      <c r="A84">
        <v>1750</v>
      </c>
      <c r="B84" t="s">
        <v>2541</v>
      </c>
      <c r="C84" t="s">
        <v>2542</v>
      </c>
      <c r="E84" t="s">
        <v>2</v>
      </c>
      <c r="F84">
        <v>1997</v>
      </c>
      <c r="G84">
        <v>153</v>
      </c>
      <c r="H84">
        <v>23</v>
      </c>
      <c r="I84">
        <v>38</v>
      </c>
      <c r="J84">
        <v>-12</v>
      </c>
      <c r="K84">
        <v>15</v>
      </c>
      <c r="L84">
        <v>3.75</v>
      </c>
      <c r="M84">
        <v>225</v>
      </c>
      <c r="N84">
        <v>85</v>
      </c>
      <c r="O84">
        <v>61</v>
      </c>
    </row>
    <row r="85" spans="1:15" x14ac:dyDescent="0.3">
      <c r="A85">
        <v>1768</v>
      </c>
      <c r="B85" t="s">
        <v>2351</v>
      </c>
      <c r="C85" t="s">
        <v>2542</v>
      </c>
      <c r="E85" t="s">
        <v>2</v>
      </c>
      <c r="F85">
        <v>1998</v>
      </c>
      <c r="G85">
        <v>80</v>
      </c>
      <c r="H85">
        <v>9</v>
      </c>
      <c r="I85">
        <v>46</v>
      </c>
      <c r="J85">
        <v>-15</v>
      </c>
      <c r="K85">
        <v>31</v>
      </c>
      <c r="L85">
        <v>4.7</v>
      </c>
      <c r="M85">
        <v>282</v>
      </c>
      <c r="N85">
        <v>97</v>
      </c>
      <c r="O85">
        <v>62</v>
      </c>
    </row>
    <row r="86" spans="1:15" x14ac:dyDescent="0.3">
      <c r="A86">
        <v>1828</v>
      </c>
      <c r="B86" t="s">
        <v>2638</v>
      </c>
      <c r="C86" t="s">
        <v>2639</v>
      </c>
      <c r="E86" t="s">
        <v>2</v>
      </c>
      <c r="F86">
        <v>1960</v>
      </c>
      <c r="G86">
        <v>87</v>
      </c>
      <c r="H86">
        <v>35</v>
      </c>
      <c r="I86">
        <v>27</v>
      </c>
      <c r="J86">
        <v>-9</v>
      </c>
      <c r="K86">
        <v>33</v>
      </c>
      <c r="L86">
        <v>3</v>
      </c>
      <c r="M86">
        <v>180</v>
      </c>
      <c r="N86">
        <v>55</v>
      </c>
      <c r="O86">
        <v>74</v>
      </c>
    </row>
    <row r="87" spans="1:15" x14ac:dyDescent="0.3">
      <c r="A87">
        <v>1829</v>
      </c>
      <c r="B87" t="s">
        <v>2640</v>
      </c>
      <c r="C87" t="s">
        <v>30</v>
      </c>
      <c r="E87" t="s">
        <v>2</v>
      </c>
      <c r="F87">
        <v>1961</v>
      </c>
      <c r="G87">
        <v>100</v>
      </c>
      <c r="H87">
        <v>29</v>
      </c>
      <c r="I87">
        <v>40</v>
      </c>
      <c r="J87">
        <v>-14</v>
      </c>
      <c r="K87">
        <v>34</v>
      </c>
      <c r="L87">
        <v>3.0333333333333332</v>
      </c>
      <c r="M87">
        <v>182</v>
      </c>
      <c r="N87">
        <v>94</v>
      </c>
      <c r="O87">
        <v>78</v>
      </c>
    </row>
    <row r="88" spans="1:15" x14ac:dyDescent="0.3">
      <c r="A88">
        <v>1830</v>
      </c>
      <c r="B88" t="s">
        <v>2641</v>
      </c>
      <c r="C88" t="s">
        <v>1042</v>
      </c>
      <c r="E88" t="s">
        <v>2</v>
      </c>
      <c r="F88">
        <v>1962</v>
      </c>
      <c r="G88">
        <v>119</v>
      </c>
      <c r="H88">
        <v>26</v>
      </c>
      <c r="I88">
        <v>67</v>
      </c>
      <c r="J88">
        <v>-14</v>
      </c>
      <c r="K88">
        <v>37</v>
      </c>
      <c r="L88">
        <v>2.4500000000000002</v>
      </c>
      <c r="M88">
        <v>147</v>
      </c>
      <c r="N88">
        <v>45</v>
      </c>
      <c r="O88">
        <v>77</v>
      </c>
    </row>
    <row r="89" spans="1:15" x14ac:dyDescent="0.3">
      <c r="A89">
        <v>1831</v>
      </c>
      <c r="B89" t="s">
        <v>2642</v>
      </c>
      <c r="C89" t="s">
        <v>2643</v>
      </c>
      <c r="E89" t="s">
        <v>2</v>
      </c>
      <c r="F89">
        <v>1962</v>
      </c>
      <c r="G89">
        <v>118</v>
      </c>
      <c r="H89">
        <v>31</v>
      </c>
      <c r="I89">
        <v>65</v>
      </c>
      <c r="J89">
        <v>-9</v>
      </c>
      <c r="K89">
        <v>61</v>
      </c>
      <c r="L89">
        <v>3</v>
      </c>
      <c r="M89">
        <v>180</v>
      </c>
      <c r="N89">
        <v>57</v>
      </c>
      <c r="O89">
        <v>77</v>
      </c>
    </row>
    <row r="90" spans="1:15" x14ac:dyDescent="0.3">
      <c r="A90">
        <v>1832</v>
      </c>
      <c r="B90" t="s">
        <v>2644</v>
      </c>
      <c r="C90" t="s">
        <v>740</v>
      </c>
      <c r="E90" t="s">
        <v>2</v>
      </c>
      <c r="F90">
        <v>1962</v>
      </c>
      <c r="G90">
        <v>127</v>
      </c>
      <c r="H90">
        <v>60</v>
      </c>
      <c r="I90">
        <v>62</v>
      </c>
      <c r="J90">
        <v>-9</v>
      </c>
      <c r="K90">
        <v>96</v>
      </c>
      <c r="L90">
        <v>2.9833333333333334</v>
      </c>
      <c r="M90">
        <v>179</v>
      </c>
      <c r="N90">
        <v>72</v>
      </c>
      <c r="O90">
        <v>73</v>
      </c>
    </row>
    <row r="91" spans="1:15" x14ac:dyDescent="0.3">
      <c r="A91">
        <v>1835</v>
      </c>
      <c r="B91" t="s">
        <v>2647</v>
      </c>
      <c r="C91" t="s">
        <v>740</v>
      </c>
      <c r="E91" t="s">
        <v>2</v>
      </c>
      <c r="F91">
        <v>1963</v>
      </c>
      <c r="G91">
        <v>108</v>
      </c>
      <c r="H91">
        <v>44</v>
      </c>
      <c r="I91">
        <v>50</v>
      </c>
      <c r="J91">
        <v>-10</v>
      </c>
      <c r="K91">
        <v>71</v>
      </c>
      <c r="L91">
        <v>2.8166666666666669</v>
      </c>
      <c r="M91">
        <v>169</v>
      </c>
      <c r="N91">
        <v>67</v>
      </c>
      <c r="O91">
        <v>57</v>
      </c>
    </row>
    <row r="92" spans="1:15" x14ac:dyDescent="0.3">
      <c r="A92">
        <v>1837</v>
      </c>
      <c r="B92" t="s">
        <v>2649</v>
      </c>
      <c r="C92" t="s">
        <v>30</v>
      </c>
      <c r="E92" t="s">
        <v>2</v>
      </c>
      <c r="F92">
        <v>1963</v>
      </c>
      <c r="G92">
        <v>66</v>
      </c>
      <c r="H92">
        <v>9</v>
      </c>
      <c r="I92">
        <v>36</v>
      </c>
      <c r="J92">
        <v>-18</v>
      </c>
      <c r="K92">
        <v>19</v>
      </c>
      <c r="L92">
        <v>3.1166666666666667</v>
      </c>
      <c r="M92">
        <v>187</v>
      </c>
      <c r="N92">
        <v>92</v>
      </c>
      <c r="O92">
        <v>59</v>
      </c>
    </row>
    <row r="93" spans="1:15" x14ac:dyDescent="0.3">
      <c r="A93">
        <v>1844</v>
      </c>
      <c r="B93" t="s">
        <v>2657</v>
      </c>
      <c r="C93" t="s">
        <v>498</v>
      </c>
      <c r="E93" t="s">
        <v>2</v>
      </c>
      <c r="F93">
        <v>1964</v>
      </c>
      <c r="G93">
        <v>174</v>
      </c>
      <c r="H93">
        <v>38</v>
      </c>
      <c r="I93">
        <v>21</v>
      </c>
      <c r="J93">
        <v>-10</v>
      </c>
      <c r="K93">
        <v>45</v>
      </c>
      <c r="L93">
        <v>3.1833333333333331</v>
      </c>
      <c r="M93">
        <v>191</v>
      </c>
      <c r="N93">
        <v>72</v>
      </c>
      <c r="O93">
        <v>66</v>
      </c>
    </row>
    <row r="94" spans="1:15" x14ac:dyDescent="0.3">
      <c r="A94">
        <v>1854</v>
      </c>
      <c r="B94" t="s">
        <v>2668</v>
      </c>
      <c r="C94" t="s">
        <v>2669</v>
      </c>
      <c r="E94" t="s">
        <v>2</v>
      </c>
      <c r="F94">
        <v>1965</v>
      </c>
      <c r="G94">
        <v>99</v>
      </c>
      <c r="H94">
        <v>21</v>
      </c>
      <c r="I94">
        <v>34</v>
      </c>
      <c r="J94">
        <v>-17</v>
      </c>
      <c r="K94">
        <v>29</v>
      </c>
      <c r="L94">
        <v>3.6333333333333333</v>
      </c>
      <c r="M94">
        <v>218</v>
      </c>
      <c r="N94">
        <v>40</v>
      </c>
      <c r="O94">
        <v>70</v>
      </c>
    </row>
    <row r="95" spans="1:15" x14ac:dyDescent="0.3">
      <c r="A95">
        <v>1856</v>
      </c>
      <c r="B95" t="s">
        <v>250</v>
      </c>
      <c r="C95" t="s">
        <v>2671</v>
      </c>
      <c r="E95" t="s">
        <v>2</v>
      </c>
      <c r="F95">
        <v>1965</v>
      </c>
      <c r="G95">
        <v>79</v>
      </c>
      <c r="H95">
        <v>33</v>
      </c>
      <c r="I95">
        <v>40</v>
      </c>
      <c r="J95">
        <v>-9</v>
      </c>
      <c r="K95">
        <v>55</v>
      </c>
      <c r="L95">
        <v>2.9</v>
      </c>
      <c r="M95">
        <v>174</v>
      </c>
      <c r="N95">
        <v>86</v>
      </c>
      <c r="O95">
        <v>74</v>
      </c>
    </row>
    <row r="96" spans="1:15" x14ac:dyDescent="0.3">
      <c r="A96">
        <v>1860</v>
      </c>
      <c r="B96" t="s">
        <v>2675</v>
      </c>
      <c r="C96" t="s">
        <v>1042</v>
      </c>
      <c r="E96" t="s">
        <v>2</v>
      </c>
      <c r="F96">
        <v>1965</v>
      </c>
      <c r="G96">
        <v>80</v>
      </c>
      <c r="H96">
        <v>14</v>
      </c>
      <c r="I96">
        <v>22</v>
      </c>
      <c r="J96">
        <v>-15</v>
      </c>
      <c r="K96">
        <v>13</v>
      </c>
      <c r="L96">
        <v>4.45</v>
      </c>
      <c r="M96">
        <v>267</v>
      </c>
      <c r="N96">
        <v>86</v>
      </c>
      <c r="O96">
        <v>62</v>
      </c>
    </row>
    <row r="97" spans="1:15" x14ac:dyDescent="0.3">
      <c r="A97">
        <v>1866</v>
      </c>
      <c r="B97" t="s">
        <v>2682</v>
      </c>
      <c r="C97" t="s">
        <v>2683</v>
      </c>
      <c r="E97" t="s">
        <v>2</v>
      </c>
      <c r="F97">
        <v>1966</v>
      </c>
      <c r="G97">
        <v>112</v>
      </c>
      <c r="H97">
        <v>61</v>
      </c>
      <c r="I97">
        <v>55</v>
      </c>
      <c r="J97">
        <v>-10</v>
      </c>
      <c r="K97">
        <v>64</v>
      </c>
      <c r="L97">
        <v>2.7</v>
      </c>
      <c r="M97">
        <v>162</v>
      </c>
      <c r="N97">
        <v>35</v>
      </c>
      <c r="O97">
        <v>76</v>
      </c>
    </row>
    <row r="98" spans="1:15" x14ac:dyDescent="0.3">
      <c r="A98">
        <v>1869</v>
      </c>
      <c r="B98" t="s">
        <v>2686</v>
      </c>
      <c r="C98" t="s">
        <v>1042</v>
      </c>
      <c r="E98" t="s">
        <v>2</v>
      </c>
      <c r="F98">
        <v>1966</v>
      </c>
      <c r="G98">
        <v>112</v>
      </c>
      <c r="H98">
        <v>44</v>
      </c>
      <c r="I98">
        <v>55</v>
      </c>
      <c r="J98">
        <v>-14</v>
      </c>
      <c r="K98">
        <v>63</v>
      </c>
      <c r="L98">
        <v>3.1166666666666667</v>
      </c>
      <c r="M98">
        <v>187</v>
      </c>
      <c r="N98">
        <v>53</v>
      </c>
      <c r="O98">
        <v>75</v>
      </c>
    </row>
    <row r="99" spans="1:15" x14ac:dyDescent="0.3">
      <c r="A99">
        <v>1879</v>
      </c>
      <c r="B99" t="s">
        <v>2697</v>
      </c>
      <c r="C99" t="s">
        <v>2683</v>
      </c>
      <c r="E99" t="s">
        <v>2</v>
      </c>
      <c r="F99">
        <v>1966</v>
      </c>
      <c r="G99">
        <v>110</v>
      </c>
      <c r="H99">
        <v>46</v>
      </c>
      <c r="I99">
        <v>49</v>
      </c>
      <c r="J99">
        <v>-9</v>
      </c>
      <c r="K99">
        <v>71</v>
      </c>
      <c r="L99">
        <v>3.4666666666666668</v>
      </c>
      <c r="M99">
        <v>208</v>
      </c>
      <c r="N99">
        <v>74</v>
      </c>
      <c r="O99">
        <v>62</v>
      </c>
    </row>
    <row r="100" spans="1:15" x14ac:dyDescent="0.3">
      <c r="A100">
        <v>1888</v>
      </c>
      <c r="B100" t="s">
        <v>2708</v>
      </c>
      <c r="C100" t="s">
        <v>2709</v>
      </c>
      <c r="E100" t="s">
        <v>2</v>
      </c>
      <c r="F100">
        <v>1967</v>
      </c>
      <c r="G100">
        <v>115</v>
      </c>
      <c r="H100">
        <v>56</v>
      </c>
      <c r="I100">
        <v>81</v>
      </c>
      <c r="J100">
        <v>-5</v>
      </c>
      <c r="K100">
        <v>97</v>
      </c>
      <c r="L100">
        <v>2.4666666666666668</v>
      </c>
      <c r="M100">
        <v>148</v>
      </c>
      <c r="N100">
        <v>16</v>
      </c>
      <c r="O100">
        <v>73</v>
      </c>
    </row>
    <row r="101" spans="1:15" x14ac:dyDescent="0.3">
      <c r="A101">
        <v>1906</v>
      </c>
      <c r="B101" t="s">
        <v>2728</v>
      </c>
      <c r="C101" t="s">
        <v>1511</v>
      </c>
      <c r="E101" t="s">
        <v>2</v>
      </c>
      <c r="F101">
        <v>1967</v>
      </c>
      <c r="G101">
        <v>76</v>
      </c>
      <c r="H101">
        <v>44</v>
      </c>
      <c r="I101">
        <v>31</v>
      </c>
      <c r="J101">
        <v>-7</v>
      </c>
      <c r="K101">
        <v>22</v>
      </c>
      <c r="L101">
        <v>4.3</v>
      </c>
      <c r="M101">
        <v>258</v>
      </c>
      <c r="N101">
        <v>41</v>
      </c>
      <c r="O101">
        <v>50</v>
      </c>
    </row>
    <row r="102" spans="1:15" x14ac:dyDescent="0.3">
      <c r="A102">
        <v>1910</v>
      </c>
      <c r="B102" t="s">
        <v>2733</v>
      </c>
      <c r="C102" t="s">
        <v>30</v>
      </c>
      <c r="E102" t="s">
        <v>2</v>
      </c>
      <c r="F102">
        <v>1967</v>
      </c>
      <c r="G102">
        <v>114</v>
      </c>
      <c r="H102">
        <v>66</v>
      </c>
      <c r="I102">
        <v>60</v>
      </c>
      <c r="J102">
        <v>-13</v>
      </c>
      <c r="K102">
        <v>91</v>
      </c>
      <c r="L102">
        <v>2.3166666666666669</v>
      </c>
      <c r="M102">
        <v>139</v>
      </c>
      <c r="N102">
        <v>54</v>
      </c>
      <c r="O102">
        <v>41</v>
      </c>
    </row>
    <row r="103" spans="1:15" x14ac:dyDescent="0.3">
      <c r="A103">
        <v>1919</v>
      </c>
      <c r="B103" t="s">
        <v>2744</v>
      </c>
      <c r="C103" t="s">
        <v>2745</v>
      </c>
      <c r="E103" t="s">
        <v>2</v>
      </c>
      <c r="F103">
        <v>1967</v>
      </c>
      <c r="G103">
        <v>95</v>
      </c>
      <c r="H103">
        <v>41</v>
      </c>
      <c r="I103">
        <v>54</v>
      </c>
      <c r="J103">
        <v>-13</v>
      </c>
      <c r="K103">
        <v>82</v>
      </c>
      <c r="L103">
        <v>3.0833333333333335</v>
      </c>
      <c r="M103">
        <v>185</v>
      </c>
      <c r="N103">
        <v>16</v>
      </c>
      <c r="O103">
        <v>62</v>
      </c>
    </row>
    <row r="104" spans="1:15" x14ac:dyDescent="0.3">
      <c r="A104">
        <v>1920</v>
      </c>
      <c r="B104" t="s">
        <v>2746</v>
      </c>
      <c r="C104" t="s">
        <v>430</v>
      </c>
      <c r="E104" t="s">
        <v>2</v>
      </c>
      <c r="F104">
        <v>1967</v>
      </c>
      <c r="G104">
        <v>90</v>
      </c>
      <c r="H104">
        <v>38</v>
      </c>
      <c r="I104">
        <v>42</v>
      </c>
      <c r="J104">
        <v>-13</v>
      </c>
      <c r="K104">
        <v>52</v>
      </c>
      <c r="L104">
        <v>3.0333333333333332</v>
      </c>
      <c r="M104">
        <v>182</v>
      </c>
      <c r="N104">
        <v>73</v>
      </c>
      <c r="O104">
        <v>66</v>
      </c>
    </row>
    <row r="105" spans="1:15" x14ac:dyDescent="0.3">
      <c r="A105">
        <v>1928</v>
      </c>
      <c r="B105" t="s">
        <v>2755</v>
      </c>
      <c r="C105" t="s">
        <v>2709</v>
      </c>
      <c r="E105" t="s">
        <v>2</v>
      </c>
      <c r="F105">
        <v>1968</v>
      </c>
      <c r="G105">
        <v>133</v>
      </c>
      <c r="H105">
        <v>36</v>
      </c>
      <c r="I105">
        <v>59</v>
      </c>
      <c r="J105">
        <v>-14</v>
      </c>
      <c r="K105">
        <v>50</v>
      </c>
      <c r="L105">
        <v>3.6166666666666667</v>
      </c>
      <c r="M105">
        <v>217</v>
      </c>
      <c r="N105">
        <v>48</v>
      </c>
      <c r="O105">
        <v>75</v>
      </c>
    </row>
    <row r="106" spans="1:15" x14ac:dyDescent="0.3">
      <c r="A106">
        <v>1929</v>
      </c>
      <c r="B106" t="s">
        <v>2756</v>
      </c>
      <c r="C106" t="s">
        <v>2709</v>
      </c>
      <c r="E106" t="s">
        <v>2</v>
      </c>
      <c r="F106">
        <v>1968</v>
      </c>
      <c r="G106">
        <v>111</v>
      </c>
      <c r="H106">
        <v>32</v>
      </c>
      <c r="I106">
        <v>65</v>
      </c>
      <c r="J106">
        <v>-9</v>
      </c>
      <c r="K106">
        <v>28</v>
      </c>
      <c r="L106">
        <v>2.7833333333333332</v>
      </c>
      <c r="M106">
        <v>167</v>
      </c>
      <c r="N106">
        <v>21</v>
      </c>
      <c r="O106">
        <v>69</v>
      </c>
    </row>
    <row r="107" spans="1:15" x14ac:dyDescent="0.3">
      <c r="A107">
        <v>1932</v>
      </c>
      <c r="B107" t="s">
        <v>2759</v>
      </c>
      <c r="C107" t="s">
        <v>2760</v>
      </c>
      <c r="E107" t="s">
        <v>2</v>
      </c>
      <c r="F107">
        <v>1968</v>
      </c>
      <c r="G107">
        <v>77</v>
      </c>
      <c r="H107">
        <v>17</v>
      </c>
      <c r="I107">
        <v>27</v>
      </c>
      <c r="J107">
        <v>-21</v>
      </c>
      <c r="K107">
        <v>20</v>
      </c>
      <c r="L107">
        <v>2.3166666666666669</v>
      </c>
      <c r="M107">
        <v>139</v>
      </c>
      <c r="N107">
        <v>73</v>
      </c>
      <c r="O107">
        <v>68</v>
      </c>
    </row>
    <row r="108" spans="1:15" x14ac:dyDescent="0.3">
      <c r="A108">
        <v>1935</v>
      </c>
      <c r="B108" t="s">
        <v>2764</v>
      </c>
      <c r="C108" t="s">
        <v>2671</v>
      </c>
      <c r="E108" t="s">
        <v>2</v>
      </c>
      <c r="F108">
        <v>1968</v>
      </c>
      <c r="G108">
        <v>122</v>
      </c>
      <c r="H108">
        <v>72</v>
      </c>
      <c r="I108">
        <v>62</v>
      </c>
      <c r="J108">
        <v>-10</v>
      </c>
      <c r="K108">
        <v>89</v>
      </c>
      <c r="L108">
        <v>2.9333333333333331</v>
      </c>
      <c r="M108">
        <v>176</v>
      </c>
      <c r="N108">
        <v>20</v>
      </c>
      <c r="O108">
        <v>48</v>
      </c>
    </row>
    <row r="109" spans="1:15" x14ac:dyDescent="0.3">
      <c r="A109">
        <v>1939</v>
      </c>
      <c r="B109" t="s">
        <v>2769</v>
      </c>
      <c r="C109" t="s">
        <v>430</v>
      </c>
      <c r="E109" t="s">
        <v>2</v>
      </c>
      <c r="F109">
        <v>1968</v>
      </c>
      <c r="G109">
        <v>80</v>
      </c>
      <c r="H109">
        <v>29</v>
      </c>
      <c r="I109">
        <v>26</v>
      </c>
      <c r="J109">
        <v>-10</v>
      </c>
      <c r="K109">
        <v>25</v>
      </c>
      <c r="L109">
        <v>3.3</v>
      </c>
      <c r="M109">
        <v>198</v>
      </c>
      <c r="N109">
        <v>14</v>
      </c>
      <c r="O109">
        <v>59</v>
      </c>
    </row>
    <row r="110" spans="1:15" x14ac:dyDescent="0.3">
      <c r="A110">
        <v>1940</v>
      </c>
      <c r="B110" t="s">
        <v>2770</v>
      </c>
      <c r="C110" t="s">
        <v>430</v>
      </c>
      <c r="E110" t="s">
        <v>2</v>
      </c>
      <c r="F110">
        <v>1968</v>
      </c>
      <c r="G110">
        <v>102</v>
      </c>
      <c r="H110">
        <v>44</v>
      </c>
      <c r="I110">
        <v>48</v>
      </c>
      <c r="J110">
        <v>-14</v>
      </c>
      <c r="K110">
        <v>42</v>
      </c>
      <c r="L110">
        <v>2.4666666666666668</v>
      </c>
      <c r="M110">
        <v>148</v>
      </c>
      <c r="N110">
        <v>1</v>
      </c>
      <c r="O110">
        <v>57</v>
      </c>
    </row>
    <row r="111" spans="1:15" x14ac:dyDescent="0.3">
      <c r="A111">
        <v>1942</v>
      </c>
      <c r="B111" t="s">
        <v>2772</v>
      </c>
      <c r="C111" t="s">
        <v>430</v>
      </c>
      <c r="E111" t="s">
        <v>2</v>
      </c>
      <c r="F111">
        <v>1968</v>
      </c>
      <c r="G111">
        <v>145</v>
      </c>
      <c r="H111">
        <v>46</v>
      </c>
      <c r="I111">
        <v>31</v>
      </c>
      <c r="J111">
        <v>-9</v>
      </c>
      <c r="K111">
        <v>43</v>
      </c>
      <c r="L111">
        <v>3.1333333333333333</v>
      </c>
      <c r="M111">
        <v>188</v>
      </c>
      <c r="N111">
        <v>16</v>
      </c>
      <c r="O111">
        <v>66</v>
      </c>
    </row>
    <row r="112" spans="1:15" x14ac:dyDescent="0.3">
      <c r="A112">
        <v>1944</v>
      </c>
      <c r="B112" t="s">
        <v>2775</v>
      </c>
      <c r="C112" t="s">
        <v>2639</v>
      </c>
      <c r="E112" t="s">
        <v>2</v>
      </c>
      <c r="F112">
        <v>1968</v>
      </c>
      <c r="G112">
        <v>83</v>
      </c>
      <c r="H112">
        <v>43</v>
      </c>
      <c r="I112">
        <v>48</v>
      </c>
      <c r="J112">
        <v>-6</v>
      </c>
      <c r="K112">
        <v>61</v>
      </c>
      <c r="L112">
        <v>2.6166666666666667</v>
      </c>
      <c r="M112">
        <v>157</v>
      </c>
      <c r="N112">
        <v>69</v>
      </c>
      <c r="O112">
        <v>67</v>
      </c>
    </row>
    <row r="113" spans="1:15" x14ac:dyDescent="0.3">
      <c r="A113">
        <v>1947</v>
      </c>
      <c r="B113" t="s">
        <v>2778</v>
      </c>
      <c r="C113" t="s">
        <v>1174</v>
      </c>
      <c r="E113" t="s">
        <v>2</v>
      </c>
      <c r="F113">
        <v>1968</v>
      </c>
      <c r="G113">
        <v>110</v>
      </c>
      <c r="H113">
        <v>64</v>
      </c>
      <c r="I113">
        <v>52</v>
      </c>
      <c r="J113">
        <v>-6</v>
      </c>
      <c r="K113">
        <v>66</v>
      </c>
      <c r="L113">
        <v>3</v>
      </c>
      <c r="M113">
        <v>180</v>
      </c>
      <c r="N113">
        <v>57</v>
      </c>
      <c r="O113">
        <v>59</v>
      </c>
    </row>
    <row r="114" spans="1:15" x14ac:dyDescent="0.3">
      <c r="A114">
        <v>1951</v>
      </c>
      <c r="B114" t="s">
        <v>2782</v>
      </c>
      <c r="C114" t="s">
        <v>30</v>
      </c>
      <c r="E114" t="s">
        <v>2</v>
      </c>
      <c r="F114">
        <v>1969</v>
      </c>
      <c r="G114">
        <v>117</v>
      </c>
      <c r="H114">
        <v>38</v>
      </c>
      <c r="I114">
        <v>49</v>
      </c>
      <c r="J114">
        <v>-11</v>
      </c>
      <c r="K114">
        <v>71</v>
      </c>
      <c r="L114">
        <v>4.3499999999999996</v>
      </c>
      <c r="M114">
        <v>261</v>
      </c>
      <c r="N114">
        <v>4</v>
      </c>
      <c r="O114">
        <v>72</v>
      </c>
    </row>
    <row r="115" spans="1:15" x14ac:dyDescent="0.3">
      <c r="A115">
        <v>1953</v>
      </c>
      <c r="B115" t="s">
        <v>2784</v>
      </c>
      <c r="C115" t="s">
        <v>1174</v>
      </c>
      <c r="E115" t="s">
        <v>2</v>
      </c>
      <c r="F115">
        <v>1969</v>
      </c>
      <c r="G115">
        <v>63</v>
      </c>
      <c r="H115">
        <v>13</v>
      </c>
      <c r="I115">
        <v>53</v>
      </c>
      <c r="J115">
        <v>-16</v>
      </c>
      <c r="K115">
        <v>58</v>
      </c>
      <c r="L115">
        <v>3.4</v>
      </c>
      <c r="M115">
        <v>204</v>
      </c>
      <c r="N115">
        <v>61</v>
      </c>
      <c r="O115">
        <v>78</v>
      </c>
    </row>
    <row r="116" spans="1:15" x14ac:dyDescent="0.3">
      <c r="A116">
        <v>1955</v>
      </c>
      <c r="B116" t="s">
        <v>2786</v>
      </c>
      <c r="C116" t="s">
        <v>30</v>
      </c>
      <c r="E116" t="s">
        <v>2</v>
      </c>
      <c r="F116">
        <v>1969</v>
      </c>
      <c r="G116">
        <v>89</v>
      </c>
      <c r="H116">
        <v>27</v>
      </c>
      <c r="I116">
        <v>40</v>
      </c>
      <c r="J116">
        <v>-17</v>
      </c>
      <c r="K116">
        <v>49</v>
      </c>
      <c r="L116">
        <v>2.7833333333333332</v>
      </c>
      <c r="M116">
        <v>167</v>
      </c>
      <c r="N116">
        <v>72</v>
      </c>
      <c r="O116">
        <v>63</v>
      </c>
    </row>
    <row r="117" spans="1:15" x14ac:dyDescent="0.3">
      <c r="A117">
        <v>1959</v>
      </c>
      <c r="B117" t="s">
        <v>2790</v>
      </c>
      <c r="C117" t="s">
        <v>1042</v>
      </c>
      <c r="E117" t="s">
        <v>2</v>
      </c>
      <c r="F117">
        <v>1969</v>
      </c>
      <c r="G117">
        <v>75</v>
      </c>
      <c r="H117">
        <v>38</v>
      </c>
      <c r="I117">
        <v>40</v>
      </c>
      <c r="J117">
        <v>-7</v>
      </c>
      <c r="K117">
        <v>23</v>
      </c>
      <c r="L117">
        <v>4.6166666666666663</v>
      </c>
      <c r="M117">
        <v>277</v>
      </c>
      <c r="N117">
        <v>70</v>
      </c>
      <c r="O117">
        <v>73</v>
      </c>
    </row>
    <row r="118" spans="1:15" x14ac:dyDescent="0.3">
      <c r="A118">
        <v>1965</v>
      </c>
      <c r="B118" t="s">
        <v>2797</v>
      </c>
      <c r="C118" t="s">
        <v>2798</v>
      </c>
      <c r="E118" t="s">
        <v>2</v>
      </c>
      <c r="F118">
        <v>1969</v>
      </c>
      <c r="G118">
        <v>182</v>
      </c>
      <c r="H118">
        <v>50</v>
      </c>
      <c r="I118">
        <v>40</v>
      </c>
      <c r="J118">
        <v>-11</v>
      </c>
      <c r="K118">
        <v>82</v>
      </c>
      <c r="L118">
        <v>2.4833333333333334</v>
      </c>
      <c r="M118">
        <v>149</v>
      </c>
      <c r="N118">
        <v>39</v>
      </c>
      <c r="O118">
        <v>61</v>
      </c>
    </row>
    <row r="119" spans="1:15" x14ac:dyDescent="0.3">
      <c r="A119">
        <v>1979</v>
      </c>
      <c r="B119" t="s">
        <v>2814</v>
      </c>
      <c r="C119" t="s">
        <v>2815</v>
      </c>
      <c r="E119" t="s">
        <v>2</v>
      </c>
      <c r="F119">
        <v>1969</v>
      </c>
      <c r="G119">
        <v>121</v>
      </c>
      <c r="H119">
        <v>3</v>
      </c>
      <c r="I119">
        <v>31</v>
      </c>
      <c r="J119">
        <v>-22</v>
      </c>
      <c r="K119">
        <v>14</v>
      </c>
      <c r="L119">
        <v>4.3499999999999996</v>
      </c>
      <c r="M119">
        <v>261</v>
      </c>
      <c r="N119">
        <v>73</v>
      </c>
      <c r="O119">
        <v>64</v>
      </c>
    </row>
    <row r="120" spans="1:15" x14ac:dyDescent="0.3">
      <c r="A120">
        <v>1986</v>
      </c>
      <c r="B120" t="s">
        <v>2824</v>
      </c>
      <c r="C120" t="s">
        <v>30</v>
      </c>
      <c r="E120" t="s">
        <v>2</v>
      </c>
      <c r="F120">
        <v>1956</v>
      </c>
      <c r="G120">
        <v>95</v>
      </c>
      <c r="H120">
        <v>66</v>
      </c>
      <c r="I120">
        <v>56</v>
      </c>
      <c r="J120">
        <v>-8</v>
      </c>
      <c r="K120">
        <v>96</v>
      </c>
      <c r="L120">
        <v>1.9833333333333334</v>
      </c>
      <c r="M120">
        <v>119</v>
      </c>
      <c r="N120">
        <v>65</v>
      </c>
      <c r="O120">
        <v>62</v>
      </c>
    </row>
    <row r="121" spans="1:15" x14ac:dyDescent="0.3">
      <c r="A121">
        <v>1987</v>
      </c>
      <c r="B121" t="s">
        <v>2825</v>
      </c>
      <c r="C121" t="s">
        <v>30</v>
      </c>
      <c r="E121" t="s">
        <v>2</v>
      </c>
      <c r="F121">
        <v>1958</v>
      </c>
      <c r="G121">
        <v>167</v>
      </c>
      <c r="H121">
        <v>58</v>
      </c>
      <c r="I121">
        <v>65</v>
      </c>
      <c r="J121">
        <v>-10</v>
      </c>
      <c r="K121">
        <v>92</v>
      </c>
      <c r="L121">
        <v>2.4333333333333331</v>
      </c>
      <c r="M121">
        <v>146</v>
      </c>
      <c r="N121">
        <v>41</v>
      </c>
      <c r="O121">
        <v>73</v>
      </c>
    </row>
    <row r="122" spans="1:15" x14ac:dyDescent="0.3">
      <c r="A122">
        <v>1988</v>
      </c>
      <c r="B122" t="s">
        <v>2826</v>
      </c>
      <c r="C122" t="s">
        <v>2671</v>
      </c>
      <c r="E122" t="s">
        <v>2</v>
      </c>
      <c r="F122">
        <v>1958</v>
      </c>
      <c r="G122">
        <v>119</v>
      </c>
      <c r="H122">
        <v>24</v>
      </c>
      <c r="I122">
        <v>75</v>
      </c>
      <c r="J122">
        <v>-15</v>
      </c>
      <c r="K122">
        <v>43</v>
      </c>
      <c r="L122">
        <v>3.6</v>
      </c>
      <c r="M122">
        <v>216</v>
      </c>
      <c r="N122">
        <v>83</v>
      </c>
      <c r="O122">
        <v>68</v>
      </c>
    </row>
    <row r="123" spans="1:15" x14ac:dyDescent="0.3">
      <c r="A123">
        <v>1989</v>
      </c>
      <c r="B123" t="s">
        <v>2817</v>
      </c>
      <c r="C123" t="s">
        <v>2760</v>
      </c>
      <c r="E123" t="s">
        <v>2</v>
      </c>
      <c r="F123">
        <v>1958</v>
      </c>
      <c r="G123">
        <v>168</v>
      </c>
      <c r="H123">
        <v>7</v>
      </c>
      <c r="I123">
        <v>17</v>
      </c>
      <c r="J123">
        <v>-21</v>
      </c>
      <c r="K123">
        <v>10</v>
      </c>
      <c r="L123">
        <v>4.9666666666666668</v>
      </c>
      <c r="M123">
        <v>298</v>
      </c>
      <c r="N123">
        <v>92</v>
      </c>
      <c r="O123">
        <v>66</v>
      </c>
    </row>
    <row r="124" spans="1:15" x14ac:dyDescent="0.3">
      <c r="A124">
        <v>1990</v>
      </c>
      <c r="B124" t="s">
        <v>2827</v>
      </c>
      <c r="C124" t="s">
        <v>30</v>
      </c>
      <c r="E124" t="s">
        <v>2</v>
      </c>
      <c r="F124">
        <v>1958</v>
      </c>
      <c r="G124">
        <v>94</v>
      </c>
      <c r="H124">
        <v>21</v>
      </c>
      <c r="I124">
        <v>70</v>
      </c>
      <c r="J124">
        <v>-12</v>
      </c>
      <c r="K124">
        <v>72</v>
      </c>
      <c r="L124">
        <v>2.1333333333333333</v>
      </c>
      <c r="M124">
        <v>128</v>
      </c>
      <c r="N124">
        <v>84</v>
      </c>
      <c r="O124">
        <v>63</v>
      </c>
    </row>
    <row r="125" spans="1:15" x14ac:dyDescent="0.3">
      <c r="A125">
        <v>1991</v>
      </c>
      <c r="B125" t="s">
        <v>2828</v>
      </c>
      <c r="C125" t="s">
        <v>30</v>
      </c>
      <c r="E125" t="s">
        <v>2</v>
      </c>
      <c r="F125">
        <v>1958</v>
      </c>
      <c r="G125">
        <v>175</v>
      </c>
      <c r="H125">
        <v>76</v>
      </c>
      <c r="I125">
        <v>36</v>
      </c>
      <c r="J125">
        <v>-8</v>
      </c>
      <c r="K125">
        <v>95</v>
      </c>
      <c r="L125">
        <v>2.2666666666666666</v>
      </c>
      <c r="M125">
        <v>136</v>
      </c>
      <c r="N125">
        <v>73</v>
      </c>
      <c r="O125">
        <v>69</v>
      </c>
    </row>
    <row r="126" spans="1:15" x14ac:dyDescent="0.3">
      <c r="A126">
        <v>1994</v>
      </c>
      <c r="B126" t="s">
        <v>2834</v>
      </c>
      <c r="C126" t="s">
        <v>2835</v>
      </c>
      <c r="E126" t="s">
        <v>2</v>
      </c>
      <c r="F126">
        <v>1959</v>
      </c>
      <c r="H126">
        <v>50</v>
      </c>
      <c r="I126">
        <v>49</v>
      </c>
      <c r="J126">
        <v>-10</v>
      </c>
      <c r="K126">
        <v>83</v>
      </c>
      <c r="L126">
        <v>2.4666666666666668</v>
      </c>
      <c r="M126">
        <v>148</v>
      </c>
      <c r="N126">
        <v>74</v>
      </c>
      <c r="O126">
        <v>56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CA13-AF36-4698-9CC3-1E0A3849BC6F}">
  <dimension ref="A1:O4"/>
  <sheetViews>
    <sheetView workbookViewId="0">
      <selection activeCell="E26" sqref="E26"/>
    </sheetView>
  </sheetViews>
  <sheetFormatPr baseColWidth="10" defaultRowHeight="14.4" x14ac:dyDescent="0.3"/>
  <cols>
    <col min="1" max="1" width="21" bestFit="1" customWidth="1"/>
    <col min="2" max="2" width="30.5546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2895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171</v>
      </c>
      <c r="B4" t="s">
        <v>345</v>
      </c>
      <c r="C4" t="s">
        <v>346</v>
      </c>
      <c r="E4" t="s">
        <v>347</v>
      </c>
      <c r="F4">
        <v>2001</v>
      </c>
      <c r="G4">
        <v>100</v>
      </c>
      <c r="H4">
        <v>19</v>
      </c>
      <c r="I4">
        <v>48</v>
      </c>
      <c r="J4">
        <v>-15</v>
      </c>
      <c r="K4">
        <v>6</v>
      </c>
      <c r="L4">
        <v>2.35</v>
      </c>
      <c r="M4">
        <v>141</v>
      </c>
      <c r="N4">
        <v>99</v>
      </c>
      <c r="O4">
        <v>56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9FDD-DA33-4ED9-A1BC-18EE6D6AACDE}">
  <dimension ref="A1:O23"/>
  <sheetViews>
    <sheetView topLeftCell="A4" workbookViewId="0">
      <selection activeCell="B11" sqref="B11:E23"/>
    </sheetView>
  </sheetViews>
  <sheetFormatPr baseColWidth="10" defaultRowHeight="14.4" x14ac:dyDescent="0.3"/>
  <cols>
    <col min="1" max="1" width="21" bestFit="1" customWidth="1"/>
    <col min="2" max="2" width="29.4414062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2896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229</v>
      </c>
      <c r="B4" t="s">
        <v>443</v>
      </c>
      <c r="C4" t="s">
        <v>444</v>
      </c>
      <c r="E4" t="s">
        <v>127</v>
      </c>
      <c r="F4">
        <v>2002</v>
      </c>
      <c r="G4">
        <v>174</v>
      </c>
      <c r="H4">
        <v>6</v>
      </c>
      <c r="I4">
        <v>35</v>
      </c>
      <c r="J4">
        <v>-17</v>
      </c>
      <c r="K4">
        <v>30</v>
      </c>
      <c r="L4">
        <v>3.1666666666666665</v>
      </c>
      <c r="M4">
        <v>190</v>
      </c>
      <c r="N4">
        <v>98</v>
      </c>
      <c r="O4">
        <v>70</v>
      </c>
    </row>
    <row r="5" spans="1:15" x14ac:dyDescent="0.3">
      <c r="A5">
        <v>432</v>
      </c>
      <c r="B5" t="s">
        <v>747</v>
      </c>
      <c r="C5" t="s">
        <v>748</v>
      </c>
      <c r="E5" t="s">
        <v>749</v>
      </c>
      <c r="F5">
        <v>2010</v>
      </c>
      <c r="G5">
        <v>99</v>
      </c>
      <c r="H5">
        <v>19</v>
      </c>
      <c r="I5">
        <v>65</v>
      </c>
      <c r="J5">
        <v>-14</v>
      </c>
      <c r="K5">
        <v>23</v>
      </c>
      <c r="L5">
        <v>3.85</v>
      </c>
      <c r="M5">
        <v>231</v>
      </c>
      <c r="N5">
        <v>98</v>
      </c>
      <c r="O5">
        <v>48</v>
      </c>
    </row>
    <row r="6" spans="1:15" x14ac:dyDescent="0.3">
      <c r="A6">
        <v>492</v>
      </c>
      <c r="B6" t="s">
        <v>836</v>
      </c>
      <c r="C6" t="s">
        <v>837</v>
      </c>
      <c r="E6" t="s">
        <v>586</v>
      </c>
      <c r="F6">
        <v>2012</v>
      </c>
      <c r="G6">
        <v>78</v>
      </c>
      <c r="H6">
        <v>20</v>
      </c>
      <c r="I6">
        <v>24</v>
      </c>
      <c r="J6">
        <v>-14</v>
      </c>
      <c r="K6">
        <v>27</v>
      </c>
      <c r="L6">
        <v>5.75</v>
      </c>
      <c r="M6">
        <v>345</v>
      </c>
      <c r="N6">
        <v>98</v>
      </c>
      <c r="O6">
        <v>19</v>
      </c>
    </row>
    <row r="7" spans="1:15" x14ac:dyDescent="0.3">
      <c r="A7">
        <v>1053</v>
      </c>
      <c r="B7" t="s">
        <v>1646</v>
      </c>
      <c r="C7" t="s">
        <v>1539</v>
      </c>
      <c r="E7" t="s">
        <v>5</v>
      </c>
      <c r="F7">
        <v>1977</v>
      </c>
      <c r="G7">
        <v>184</v>
      </c>
      <c r="H7">
        <v>9</v>
      </c>
      <c r="I7">
        <v>39</v>
      </c>
      <c r="J7">
        <v>-15</v>
      </c>
      <c r="K7">
        <v>36</v>
      </c>
      <c r="L7">
        <v>3.35</v>
      </c>
      <c r="M7">
        <v>201</v>
      </c>
      <c r="N7">
        <v>98</v>
      </c>
      <c r="O7">
        <v>56</v>
      </c>
    </row>
    <row r="8" spans="1:15" x14ac:dyDescent="0.3">
      <c r="A8">
        <v>1737</v>
      </c>
      <c r="B8" t="s">
        <v>2525</v>
      </c>
      <c r="C8" t="s">
        <v>1307</v>
      </c>
      <c r="E8" t="s">
        <v>1079</v>
      </c>
      <c r="F8">
        <v>1997</v>
      </c>
      <c r="G8">
        <v>126</v>
      </c>
      <c r="H8">
        <v>31</v>
      </c>
      <c r="I8">
        <v>45</v>
      </c>
      <c r="J8">
        <v>-8</v>
      </c>
      <c r="K8">
        <v>37</v>
      </c>
      <c r="L8">
        <v>4.166666666666667</v>
      </c>
      <c r="M8">
        <v>250</v>
      </c>
      <c r="N8">
        <v>98</v>
      </c>
      <c r="O8">
        <v>53</v>
      </c>
    </row>
    <row r="12" spans="1:15" x14ac:dyDescent="0.3">
      <c r="C12" s="17" t="s">
        <v>2857</v>
      </c>
      <c r="D12" s="17" t="s">
        <v>2859</v>
      </c>
      <c r="E12" s="17" t="s">
        <v>2868</v>
      </c>
    </row>
    <row r="13" spans="1:15" x14ac:dyDescent="0.3">
      <c r="C13" s="15" t="s">
        <v>444</v>
      </c>
      <c r="D13" s="15" t="s">
        <v>127</v>
      </c>
      <c r="E13" s="15">
        <v>98</v>
      </c>
    </row>
    <row r="14" spans="1:15" x14ac:dyDescent="0.3">
      <c r="C14" s="16" t="s">
        <v>748</v>
      </c>
      <c r="D14" s="16" t="s">
        <v>749</v>
      </c>
      <c r="E14" s="16">
        <v>98</v>
      </c>
    </row>
    <row r="15" spans="1:15" x14ac:dyDescent="0.3">
      <c r="C15" s="15" t="s">
        <v>837</v>
      </c>
      <c r="D15" s="15" t="s">
        <v>586</v>
      </c>
      <c r="E15" s="15">
        <v>98</v>
      </c>
    </row>
    <row r="16" spans="1:15" x14ac:dyDescent="0.3">
      <c r="C16" s="16" t="s">
        <v>1539</v>
      </c>
      <c r="D16" s="16" t="s">
        <v>5</v>
      </c>
      <c r="E16" s="16">
        <v>98</v>
      </c>
    </row>
    <row r="17" spans="3:5" x14ac:dyDescent="0.3">
      <c r="C17" s="15" t="s">
        <v>1307</v>
      </c>
      <c r="D17" s="15" t="s">
        <v>1079</v>
      </c>
      <c r="E17" s="15">
        <v>98</v>
      </c>
    </row>
    <row r="18" spans="3:5" x14ac:dyDescent="0.3">
      <c r="C18" s="15" t="s">
        <v>346</v>
      </c>
      <c r="D18" s="15" t="s">
        <v>347</v>
      </c>
      <c r="E18" s="15">
        <v>99</v>
      </c>
    </row>
    <row r="19" spans="3:5" x14ac:dyDescent="0.3">
      <c r="C19" s="15" t="s">
        <v>27</v>
      </c>
      <c r="D19" s="15" t="s">
        <v>28</v>
      </c>
      <c r="E19" s="16">
        <v>0</v>
      </c>
    </row>
    <row r="20" spans="3:5" x14ac:dyDescent="0.3">
      <c r="C20" s="16" t="s">
        <v>129</v>
      </c>
      <c r="D20" s="16" t="s">
        <v>11</v>
      </c>
      <c r="E20" s="15">
        <v>0</v>
      </c>
    </row>
    <row r="21" spans="3:5" x14ac:dyDescent="0.3">
      <c r="C21" s="15" t="s">
        <v>93</v>
      </c>
      <c r="D21" s="15" t="s">
        <v>94</v>
      </c>
      <c r="E21" s="16">
        <v>0</v>
      </c>
    </row>
    <row r="22" spans="3:5" x14ac:dyDescent="0.3">
      <c r="C22" s="15" t="s">
        <v>137</v>
      </c>
      <c r="D22" s="15" t="s">
        <v>55</v>
      </c>
      <c r="E22" s="15">
        <v>0</v>
      </c>
    </row>
    <row r="23" spans="3:5" x14ac:dyDescent="0.3">
      <c r="C23" s="16" t="s">
        <v>30</v>
      </c>
      <c r="D23" s="16" t="s">
        <v>2</v>
      </c>
      <c r="E23" s="16">
        <v>0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134C-4E5B-4CE2-A585-6A4CD7AF2545}">
  <dimension ref="A1:O227"/>
  <sheetViews>
    <sheetView topLeftCell="D1" workbookViewId="0">
      <selection activeCell="F3" sqref="F3"/>
    </sheetView>
  </sheetViews>
  <sheetFormatPr baseColWidth="10" defaultRowHeight="14.4" x14ac:dyDescent="0.3"/>
  <cols>
    <col min="1" max="1" width="21" bestFit="1" customWidth="1"/>
    <col min="2" max="2" width="46.44140625" bestFit="1" customWidth="1"/>
    <col min="3" max="3" width="29.1093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2897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4</v>
      </c>
      <c r="B4" t="s">
        <v>9</v>
      </c>
      <c r="C4" t="s">
        <v>10</v>
      </c>
      <c r="E4" t="s">
        <v>11</v>
      </c>
      <c r="F4">
        <v>2007</v>
      </c>
      <c r="G4">
        <v>173</v>
      </c>
      <c r="H4">
        <v>96</v>
      </c>
      <c r="I4">
        <v>43</v>
      </c>
      <c r="J4">
        <v>-4</v>
      </c>
      <c r="K4">
        <v>37</v>
      </c>
      <c r="L4">
        <v>4.4833333333333334</v>
      </c>
      <c r="M4">
        <v>269</v>
      </c>
      <c r="N4">
        <v>0</v>
      </c>
      <c r="O4">
        <v>76</v>
      </c>
    </row>
    <row r="5" spans="1:15" x14ac:dyDescent="0.3">
      <c r="A5">
        <v>6</v>
      </c>
      <c r="B5" t="s">
        <v>15</v>
      </c>
      <c r="C5" t="s">
        <v>16</v>
      </c>
      <c r="E5" t="s">
        <v>17</v>
      </c>
      <c r="F5">
        <v>2004</v>
      </c>
      <c r="G5">
        <v>99</v>
      </c>
      <c r="H5">
        <v>46</v>
      </c>
      <c r="I5">
        <v>54</v>
      </c>
      <c r="J5">
        <v>-9</v>
      </c>
      <c r="K5">
        <v>14</v>
      </c>
      <c r="L5">
        <v>4.1166666666666663</v>
      </c>
      <c r="M5">
        <v>247</v>
      </c>
      <c r="N5">
        <v>0</v>
      </c>
      <c r="O5">
        <v>45</v>
      </c>
    </row>
    <row r="6" spans="1:15" x14ac:dyDescent="0.3">
      <c r="A6">
        <v>8</v>
      </c>
      <c r="B6" t="s">
        <v>21</v>
      </c>
      <c r="C6" t="s">
        <v>22</v>
      </c>
      <c r="E6" t="s">
        <v>23</v>
      </c>
      <c r="F6">
        <v>2006</v>
      </c>
      <c r="G6">
        <v>137</v>
      </c>
      <c r="H6">
        <v>96</v>
      </c>
      <c r="I6">
        <v>37</v>
      </c>
      <c r="J6">
        <v>-5</v>
      </c>
      <c r="K6">
        <v>21</v>
      </c>
      <c r="L6">
        <v>6.1</v>
      </c>
      <c r="M6">
        <v>366</v>
      </c>
      <c r="N6">
        <v>0</v>
      </c>
      <c r="O6">
        <v>69</v>
      </c>
    </row>
    <row r="7" spans="1:15" x14ac:dyDescent="0.3">
      <c r="A7">
        <v>9</v>
      </c>
      <c r="B7" t="s">
        <v>24</v>
      </c>
      <c r="C7" t="s">
        <v>25</v>
      </c>
      <c r="E7" t="s">
        <v>23</v>
      </c>
      <c r="F7">
        <v>2004</v>
      </c>
      <c r="G7">
        <v>148</v>
      </c>
      <c r="H7">
        <v>92</v>
      </c>
      <c r="I7">
        <v>36</v>
      </c>
      <c r="J7">
        <v>-4</v>
      </c>
      <c r="K7">
        <v>23</v>
      </c>
      <c r="L7">
        <v>3.7166666666666668</v>
      </c>
      <c r="M7">
        <v>223</v>
      </c>
      <c r="N7">
        <v>0</v>
      </c>
      <c r="O7">
        <v>77</v>
      </c>
    </row>
    <row r="8" spans="1:15" x14ac:dyDescent="0.3">
      <c r="A8">
        <v>10</v>
      </c>
      <c r="B8" t="s">
        <v>26</v>
      </c>
      <c r="C8" t="s">
        <v>27</v>
      </c>
      <c r="E8" t="s">
        <v>28</v>
      </c>
      <c r="F8">
        <v>2002</v>
      </c>
      <c r="G8">
        <v>112</v>
      </c>
      <c r="H8">
        <v>67</v>
      </c>
      <c r="I8">
        <v>91</v>
      </c>
      <c r="J8">
        <v>-3</v>
      </c>
      <c r="K8">
        <v>66</v>
      </c>
      <c r="L8">
        <v>4.833333333333333</v>
      </c>
      <c r="M8">
        <v>290</v>
      </c>
      <c r="N8">
        <v>0</v>
      </c>
      <c r="O8">
        <v>82</v>
      </c>
    </row>
    <row r="9" spans="1:15" x14ac:dyDescent="0.3">
      <c r="A9">
        <v>15</v>
      </c>
      <c r="B9" t="s">
        <v>39</v>
      </c>
      <c r="C9" t="s">
        <v>40</v>
      </c>
      <c r="E9" t="s">
        <v>41</v>
      </c>
      <c r="F9">
        <v>2007</v>
      </c>
      <c r="G9">
        <v>112</v>
      </c>
      <c r="H9">
        <v>81</v>
      </c>
      <c r="I9">
        <v>65</v>
      </c>
      <c r="J9">
        <v>-5</v>
      </c>
      <c r="K9">
        <v>82</v>
      </c>
      <c r="L9">
        <v>2.8833333333333333</v>
      </c>
      <c r="M9">
        <v>173</v>
      </c>
      <c r="N9">
        <v>0</v>
      </c>
      <c r="O9">
        <v>66</v>
      </c>
    </row>
    <row r="10" spans="1:15" x14ac:dyDescent="0.3">
      <c r="A10">
        <v>17</v>
      </c>
      <c r="B10" t="s">
        <v>45</v>
      </c>
      <c r="C10" t="s">
        <v>46</v>
      </c>
      <c r="E10" t="s">
        <v>47</v>
      </c>
      <c r="F10">
        <v>2005</v>
      </c>
      <c r="G10">
        <v>123</v>
      </c>
      <c r="H10">
        <v>90</v>
      </c>
      <c r="I10">
        <v>52</v>
      </c>
      <c r="J10">
        <v>-7</v>
      </c>
      <c r="K10">
        <v>36</v>
      </c>
      <c r="L10">
        <v>4.8</v>
      </c>
      <c r="M10">
        <v>288</v>
      </c>
      <c r="N10">
        <v>0</v>
      </c>
      <c r="O10">
        <v>69</v>
      </c>
    </row>
    <row r="11" spans="1:15" x14ac:dyDescent="0.3">
      <c r="A11">
        <v>24</v>
      </c>
      <c r="B11" t="s">
        <v>63</v>
      </c>
      <c r="C11" t="s">
        <v>25</v>
      </c>
      <c r="E11" t="s">
        <v>23</v>
      </c>
      <c r="F11">
        <v>2004</v>
      </c>
      <c r="G11">
        <v>138</v>
      </c>
      <c r="H11">
        <v>99</v>
      </c>
      <c r="I11">
        <v>51</v>
      </c>
      <c r="J11">
        <v>-3</v>
      </c>
      <c r="K11">
        <v>65</v>
      </c>
      <c r="L11">
        <v>3.2833333333333332</v>
      </c>
      <c r="M11">
        <v>197</v>
      </c>
      <c r="N11">
        <v>0</v>
      </c>
      <c r="O11">
        <v>69</v>
      </c>
    </row>
    <row r="12" spans="1:15" x14ac:dyDescent="0.3">
      <c r="A12">
        <v>27</v>
      </c>
      <c r="B12" t="s">
        <v>69</v>
      </c>
      <c r="C12" t="s">
        <v>70</v>
      </c>
      <c r="E12" t="s">
        <v>71</v>
      </c>
      <c r="F12">
        <v>2007</v>
      </c>
      <c r="G12">
        <v>123</v>
      </c>
      <c r="H12">
        <v>68</v>
      </c>
      <c r="I12">
        <v>53</v>
      </c>
      <c r="J12">
        <v>-4</v>
      </c>
      <c r="K12">
        <v>55</v>
      </c>
      <c r="L12">
        <v>4.9666666666666668</v>
      </c>
      <c r="M12">
        <v>298</v>
      </c>
      <c r="N12">
        <v>0</v>
      </c>
      <c r="O12">
        <v>56</v>
      </c>
    </row>
    <row r="13" spans="1:15" x14ac:dyDescent="0.3">
      <c r="A13">
        <v>37</v>
      </c>
      <c r="B13" t="s">
        <v>90</v>
      </c>
      <c r="C13" t="s">
        <v>91</v>
      </c>
      <c r="E13" t="s">
        <v>33</v>
      </c>
      <c r="F13">
        <v>2007</v>
      </c>
      <c r="G13">
        <v>156</v>
      </c>
      <c r="H13">
        <v>79</v>
      </c>
      <c r="I13">
        <v>29</v>
      </c>
      <c r="J13">
        <v>-6</v>
      </c>
      <c r="K13">
        <v>51</v>
      </c>
      <c r="L13">
        <v>4.833333333333333</v>
      </c>
      <c r="M13">
        <v>290</v>
      </c>
      <c r="N13">
        <v>0</v>
      </c>
      <c r="O13">
        <v>75</v>
      </c>
    </row>
    <row r="14" spans="1:15" x14ac:dyDescent="0.3">
      <c r="A14">
        <v>39</v>
      </c>
      <c r="B14" t="s">
        <v>95</v>
      </c>
      <c r="C14" t="s">
        <v>10</v>
      </c>
      <c r="E14" t="s">
        <v>11</v>
      </c>
      <c r="F14">
        <v>2002</v>
      </c>
      <c r="G14">
        <v>168</v>
      </c>
      <c r="H14">
        <v>60</v>
      </c>
      <c r="I14">
        <v>58</v>
      </c>
      <c r="J14">
        <v>-6</v>
      </c>
      <c r="K14">
        <v>65</v>
      </c>
      <c r="L14">
        <v>4.3833333333333337</v>
      </c>
      <c r="M14">
        <v>263</v>
      </c>
      <c r="N14">
        <v>0</v>
      </c>
      <c r="O14">
        <v>72</v>
      </c>
    </row>
    <row r="15" spans="1:15" x14ac:dyDescent="0.3">
      <c r="A15">
        <v>42</v>
      </c>
      <c r="B15" t="s">
        <v>101</v>
      </c>
      <c r="C15" t="s">
        <v>102</v>
      </c>
      <c r="E15" t="s">
        <v>103</v>
      </c>
      <c r="F15">
        <v>2009</v>
      </c>
      <c r="G15">
        <v>138</v>
      </c>
      <c r="H15">
        <v>64</v>
      </c>
      <c r="I15">
        <v>71</v>
      </c>
      <c r="J15">
        <v>-10</v>
      </c>
      <c r="K15">
        <v>10</v>
      </c>
      <c r="L15">
        <v>2.95</v>
      </c>
      <c r="M15">
        <v>177</v>
      </c>
      <c r="N15">
        <v>0</v>
      </c>
      <c r="O15">
        <v>53</v>
      </c>
    </row>
    <row r="16" spans="1:15" x14ac:dyDescent="0.3">
      <c r="A16">
        <v>43</v>
      </c>
      <c r="B16" t="s">
        <v>104</v>
      </c>
      <c r="C16" t="s">
        <v>105</v>
      </c>
      <c r="E16" t="s">
        <v>33</v>
      </c>
      <c r="F16">
        <v>2004</v>
      </c>
      <c r="G16">
        <v>105</v>
      </c>
      <c r="H16">
        <v>68</v>
      </c>
      <c r="I16">
        <v>28</v>
      </c>
      <c r="J16">
        <v>-9</v>
      </c>
      <c r="K16">
        <v>49</v>
      </c>
      <c r="L16">
        <v>3.95</v>
      </c>
      <c r="M16">
        <v>237</v>
      </c>
      <c r="N16">
        <v>0</v>
      </c>
      <c r="O16">
        <v>74</v>
      </c>
    </row>
    <row r="17" spans="1:15" x14ac:dyDescent="0.3">
      <c r="A17">
        <v>44</v>
      </c>
      <c r="B17" t="s">
        <v>106</v>
      </c>
      <c r="C17" t="s">
        <v>107</v>
      </c>
      <c r="E17" t="s">
        <v>23</v>
      </c>
      <c r="F17">
        <v>2004</v>
      </c>
      <c r="G17">
        <v>186</v>
      </c>
      <c r="H17">
        <v>99</v>
      </c>
      <c r="I17">
        <v>38</v>
      </c>
      <c r="J17">
        <v>-2</v>
      </c>
      <c r="K17">
        <v>77</v>
      </c>
      <c r="L17">
        <v>2.9333333333333331</v>
      </c>
      <c r="M17">
        <v>176</v>
      </c>
      <c r="N17">
        <v>0</v>
      </c>
      <c r="O17">
        <v>78</v>
      </c>
    </row>
    <row r="18" spans="1:15" x14ac:dyDescent="0.3">
      <c r="A18">
        <v>48</v>
      </c>
      <c r="B18" t="s">
        <v>115</v>
      </c>
      <c r="C18" t="s">
        <v>116</v>
      </c>
      <c r="E18" t="s">
        <v>94</v>
      </c>
      <c r="F18">
        <v>2004</v>
      </c>
      <c r="G18">
        <v>75</v>
      </c>
      <c r="H18">
        <v>64</v>
      </c>
      <c r="I18">
        <v>37</v>
      </c>
      <c r="J18">
        <v>-6</v>
      </c>
      <c r="K18">
        <v>20</v>
      </c>
      <c r="L18">
        <v>5.916666666666667</v>
      </c>
      <c r="M18">
        <v>355</v>
      </c>
      <c r="N18">
        <v>0</v>
      </c>
      <c r="O18">
        <v>65</v>
      </c>
    </row>
    <row r="19" spans="1:15" x14ac:dyDescent="0.3">
      <c r="A19">
        <v>54</v>
      </c>
      <c r="B19" t="s">
        <v>128</v>
      </c>
      <c r="C19" t="s">
        <v>129</v>
      </c>
      <c r="E19" t="s">
        <v>11</v>
      </c>
      <c r="F19">
        <v>2008</v>
      </c>
      <c r="G19">
        <v>122</v>
      </c>
      <c r="H19">
        <v>77</v>
      </c>
      <c r="I19">
        <v>30</v>
      </c>
      <c r="J19">
        <v>-3</v>
      </c>
      <c r="K19">
        <v>9</v>
      </c>
      <c r="L19">
        <v>7.7833333333333332</v>
      </c>
      <c r="M19">
        <v>467</v>
      </c>
      <c r="N19">
        <v>0</v>
      </c>
      <c r="O19">
        <v>52</v>
      </c>
    </row>
    <row r="20" spans="1:15" x14ac:dyDescent="0.3">
      <c r="A20">
        <v>57</v>
      </c>
      <c r="B20" t="s">
        <v>135</v>
      </c>
      <c r="C20" t="s">
        <v>93</v>
      </c>
      <c r="E20" t="s">
        <v>94</v>
      </c>
      <c r="F20">
        <v>2004</v>
      </c>
      <c r="G20">
        <v>96</v>
      </c>
      <c r="H20">
        <v>60</v>
      </c>
      <c r="I20">
        <v>53</v>
      </c>
      <c r="J20">
        <v>-6</v>
      </c>
      <c r="K20">
        <v>35</v>
      </c>
      <c r="L20">
        <v>5.083333333333333</v>
      </c>
      <c r="M20">
        <v>305</v>
      </c>
      <c r="N20">
        <v>0</v>
      </c>
      <c r="O20">
        <v>57</v>
      </c>
    </row>
    <row r="21" spans="1:15" x14ac:dyDescent="0.3">
      <c r="A21">
        <v>78</v>
      </c>
      <c r="B21" t="s">
        <v>180</v>
      </c>
      <c r="C21" t="s">
        <v>181</v>
      </c>
      <c r="E21" t="s">
        <v>11</v>
      </c>
      <c r="F21">
        <v>2007</v>
      </c>
      <c r="G21">
        <v>110</v>
      </c>
      <c r="H21">
        <v>96</v>
      </c>
      <c r="I21">
        <v>43</v>
      </c>
      <c r="J21">
        <v>-4</v>
      </c>
      <c r="K21">
        <v>56</v>
      </c>
      <c r="L21">
        <v>3.1</v>
      </c>
      <c r="M21">
        <v>186</v>
      </c>
      <c r="N21">
        <v>0</v>
      </c>
      <c r="O21">
        <v>57</v>
      </c>
    </row>
    <row r="22" spans="1:15" x14ac:dyDescent="0.3">
      <c r="A22">
        <v>90</v>
      </c>
      <c r="B22" t="s">
        <v>202</v>
      </c>
      <c r="C22" t="s">
        <v>10</v>
      </c>
      <c r="E22" t="s">
        <v>11</v>
      </c>
      <c r="F22">
        <v>2002</v>
      </c>
      <c r="G22">
        <v>145</v>
      </c>
      <c r="H22">
        <v>91</v>
      </c>
      <c r="I22">
        <v>38</v>
      </c>
      <c r="J22">
        <v>-4</v>
      </c>
      <c r="K22">
        <v>27</v>
      </c>
      <c r="L22">
        <v>4.4333333333333336</v>
      </c>
      <c r="M22">
        <v>266</v>
      </c>
      <c r="N22">
        <v>0</v>
      </c>
      <c r="O22">
        <v>65</v>
      </c>
    </row>
    <row r="23" spans="1:15" x14ac:dyDescent="0.3">
      <c r="A23">
        <v>97</v>
      </c>
      <c r="B23" t="s">
        <v>212</v>
      </c>
      <c r="C23" t="s">
        <v>213</v>
      </c>
      <c r="E23" t="s">
        <v>55</v>
      </c>
      <c r="F23">
        <v>2007</v>
      </c>
      <c r="G23">
        <v>106</v>
      </c>
      <c r="H23">
        <v>84</v>
      </c>
      <c r="I23">
        <v>70</v>
      </c>
      <c r="J23">
        <v>-5</v>
      </c>
      <c r="K23">
        <v>89</v>
      </c>
      <c r="L23">
        <v>3.65</v>
      </c>
      <c r="M23">
        <v>219</v>
      </c>
      <c r="N23">
        <v>0</v>
      </c>
      <c r="O23">
        <v>62</v>
      </c>
    </row>
    <row r="24" spans="1:15" x14ac:dyDescent="0.3">
      <c r="A24">
        <v>100</v>
      </c>
      <c r="B24" t="s">
        <v>217</v>
      </c>
      <c r="C24" t="s">
        <v>218</v>
      </c>
      <c r="E24" t="s">
        <v>33</v>
      </c>
      <c r="F24">
        <v>2002</v>
      </c>
      <c r="G24">
        <v>112</v>
      </c>
      <c r="H24">
        <v>81</v>
      </c>
      <c r="I24">
        <v>53</v>
      </c>
      <c r="J24">
        <v>-4</v>
      </c>
      <c r="K24">
        <v>21</v>
      </c>
      <c r="L24">
        <v>5.0999999999999996</v>
      </c>
      <c r="M24">
        <v>306</v>
      </c>
      <c r="N24">
        <v>0</v>
      </c>
      <c r="O24">
        <v>39</v>
      </c>
    </row>
    <row r="25" spans="1:15" x14ac:dyDescent="0.3">
      <c r="A25">
        <v>112</v>
      </c>
      <c r="B25" t="s">
        <v>240</v>
      </c>
      <c r="C25" t="s">
        <v>241</v>
      </c>
      <c r="E25" t="s">
        <v>23</v>
      </c>
      <c r="F25">
        <v>2004</v>
      </c>
      <c r="G25">
        <v>94</v>
      </c>
      <c r="H25">
        <v>84</v>
      </c>
      <c r="I25">
        <v>52</v>
      </c>
      <c r="J25">
        <v>-4</v>
      </c>
      <c r="K25">
        <v>46</v>
      </c>
      <c r="L25">
        <v>3.5833333333333335</v>
      </c>
      <c r="M25">
        <v>215</v>
      </c>
      <c r="N25">
        <v>0</v>
      </c>
      <c r="O25">
        <v>54</v>
      </c>
    </row>
    <row r="26" spans="1:15" x14ac:dyDescent="0.3">
      <c r="A26">
        <v>126</v>
      </c>
      <c r="B26" t="s">
        <v>268</v>
      </c>
      <c r="C26" t="s">
        <v>137</v>
      </c>
      <c r="E26" t="s">
        <v>55</v>
      </c>
      <c r="F26">
        <v>2003</v>
      </c>
      <c r="G26">
        <v>99</v>
      </c>
      <c r="H26">
        <v>77</v>
      </c>
      <c r="I26">
        <v>65</v>
      </c>
      <c r="J26">
        <v>-7</v>
      </c>
      <c r="K26">
        <v>68</v>
      </c>
      <c r="L26">
        <v>3.9333333333333331</v>
      </c>
      <c r="M26">
        <v>236</v>
      </c>
      <c r="N26">
        <v>0</v>
      </c>
      <c r="O26">
        <v>75</v>
      </c>
    </row>
    <row r="27" spans="1:15" x14ac:dyDescent="0.3">
      <c r="A27">
        <v>127</v>
      </c>
      <c r="B27" t="s">
        <v>269</v>
      </c>
      <c r="C27" t="s">
        <v>10</v>
      </c>
      <c r="E27" t="s">
        <v>11</v>
      </c>
      <c r="F27">
        <v>2005</v>
      </c>
      <c r="G27">
        <v>130</v>
      </c>
      <c r="H27">
        <v>94</v>
      </c>
      <c r="I27">
        <v>37</v>
      </c>
      <c r="J27">
        <v>-5</v>
      </c>
      <c r="K27">
        <v>37</v>
      </c>
      <c r="L27">
        <v>4.2666666666666666</v>
      </c>
      <c r="M27">
        <v>256</v>
      </c>
      <c r="N27">
        <v>0</v>
      </c>
      <c r="O27">
        <v>75</v>
      </c>
    </row>
    <row r="28" spans="1:15" x14ac:dyDescent="0.3">
      <c r="A28">
        <v>130</v>
      </c>
      <c r="B28" t="s">
        <v>274</v>
      </c>
      <c r="C28" t="s">
        <v>70</v>
      </c>
      <c r="E28" t="s">
        <v>71</v>
      </c>
      <c r="F28">
        <v>2009</v>
      </c>
      <c r="G28">
        <v>126</v>
      </c>
      <c r="H28">
        <v>95</v>
      </c>
      <c r="I28">
        <v>51</v>
      </c>
      <c r="J28">
        <v>-5</v>
      </c>
      <c r="K28">
        <v>63</v>
      </c>
      <c r="L28">
        <v>5.4</v>
      </c>
      <c r="M28">
        <v>324</v>
      </c>
      <c r="N28">
        <v>0</v>
      </c>
      <c r="O28">
        <v>56</v>
      </c>
    </row>
    <row r="29" spans="1:15" x14ac:dyDescent="0.3">
      <c r="A29">
        <v>142</v>
      </c>
      <c r="B29" t="s">
        <v>294</v>
      </c>
      <c r="C29" t="s">
        <v>295</v>
      </c>
      <c r="E29" t="s">
        <v>5</v>
      </c>
      <c r="F29">
        <v>2000</v>
      </c>
      <c r="G29">
        <v>139</v>
      </c>
      <c r="H29">
        <v>77</v>
      </c>
      <c r="I29">
        <v>55</v>
      </c>
      <c r="J29">
        <v>-9</v>
      </c>
      <c r="K29">
        <v>42</v>
      </c>
      <c r="L29">
        <v>4.2166666666666668</v>
      </c>
      <c r="M29">
        <v>253</v>
      </c>
      <c r="N29">
        <v>0</v>
      </c>
      <c r="O29">
        <v>63</v>
      </c>
    </row>
    <row r="30" spans="1:15" x14ac:dyDescent="0.3">
      <c r="A30">
        <v>144</v>
      </c>
      <c r="B30" t="s">
        <v>298</v>
      </c>
      <c r="C30" t="s">
        <v>299</v>
      </c>
      <c r="E30" t="s">
        <v>300</v>
      </c>
      <c r="F30">
        <v>2000</v>
      </c>
      <c r="G30">
        <v>89</v>
      </c>
      <c r="H30">
        <v>47</v>
      </c>
      <c r="I30">
        <v>86</v>
      </c>
      <c r="J30">
        <v>-9</v>
      </c>
      <c r="K30">
        <v>84</v>
      </c>
      <c r="L30">
        <v>3.0666666666666669</v>
      </c>
      <c r="M30">
        <v>184</v>
      </c>
      <c r="N30">
        <v>0</v>
      </c>
      <c r="O30">
        <v>74</v>
      </c>
    </row>
    <row r="31" spans="1:15" x14ac:dyDescent="0.3">
      <c r="A31">
        <v>145</v>
      </c>
      <c r="B31" t="s">
        <v>301</v>
      </c>
      <c r="C31" t="s">
        <v>30</v>
      </c>
      <c r="E31" t="s">
        <v>2</v>
      </c>
      <c r="F31">
        <v>2002</v>
      </c>
      <c r="G31">
        <v>115</v>
      </c>
      <c r="H31">
        <v>97</v>
      </c>
      <c r="I31">
        <v>60</v>
      </c>
      <c r="J31">
        <v>-6</v>
      </c>
      <c r="K31">
        <v>72</v>
      </c>
      <c r="L31">
        <v>3.5333333333333332</v>
      </c>
      <c r="M31">
        <v>212</v>
      </c>
      <c r="N31">
        <v>0</v>
      </c>
      <c r="O31">
        <v>64</v>
      </c>
    </row>
    <row r="32" spans="1:15" x14ac:dyDescent="0.3">
      <c r="A32">
        <v>165</v>
      </c>
      <c r="B32" t="s">
        <v>337</v>
      </c>
      <c r="C32" t="s">
        <v>22</v>
      </c>
      <c r="E32" t="s">
        <v>23</v>
      </c>
      <c r="F32">
        <v>2009</v>
      </c>
      <c r="G32">
        <v>128</v>
      </c>
      <c r="H32">
        <v>91</v>
      </c>
      <c r="I32">
        <v>60</v>
      </c>
      <c r="J32">
        <v>-4</v>
      </c>
      <c r="K32">
        <v>41</v>
      </c>
      <c r="L32">
        <v>5.083333333333333</v>
      </c>
      <c r="M32">
        <v>305</v>
      </c>
      <c r="N32">
        <v>0</v>
      </c>
      <c r="O32">
        <v>76</v>
      </c>
    </row>
    <row r="33" spans="1:15" x14ac:dyDescent="0.3">
      <c r="A33">
        <v>177</v>
      </c>
      <c r="B33" t="s">
        <v>357</v>
      </c>
      <c r="C33" t="s">
        <v>65</v>
      </c>
      <c r="E33" t="s">
        <v>62</v>
      </c>
      <c r="F33">
        <v>2000</v>
      </c>
      <c r="G33">
        <v>164</v>
      </c>
      <c r="H33">
        <v>76</v>
      </c>
      <c r="I33">
        <v>50</v>
      </c>
      <c r="J33">
        <v>-8</v>
      </c>
      <c r="K33">
        <v>58</v>
      </c>
      <c r="L33">
        <v>4.1333333333333337</v>
      </c>
      <c r="M33">
        <v>248</v>
      </c>
      <c r="N33">
        <v>0</v>
      </c>
      <c r="O33">
        <v>40</v>
      </c>
    </row>
    <row r="34" spans="1:15" x14ac:dyDescent="0.3">
      <c r="A34">
        <v>184</v>
      </c>
      <c r="B34" t="s">
        <v>371</v>
      </c>
      <c r="C34" t="s">
        <v>93</v>
      </c>
      <c r="E34" t="s">
        <v>94</v>
      </c>
      <c r="F34">
        <v>2009</v>
      </c>
      <c r="G34">
        <v>115</v>
      </c>
      <c r="H34">
        <v>72</v>
      </c>
      <c r="I34">
        <v>53</v>
      </c>
      <c r="J34">
        <v>-6</v>
      </c>
      <c r="K34">
        <v>59</v>
      </c>
      <c r="L34">
        <v>5.4</v>
      </c>
      <c r="M34">
        <v>324</v>
      </c>
      <c r="N34">
        <v>0</v>
      </c>
      <c r="O34">
        <v>44</v>
      </c>
    </row>
    <row r="35" spans="1:15" x14ac:dyDescent="0.3">
      <c r="A35">
        <v>188</v>
      </c>
      <c r="B35" t="s">
        <v>377</v>
      </c>
      <c r="C35" t="s">
        <v>378</v>
      </c>
      <c r="E35" t="s">
        <v>379</v>
      </c>
      <c r="F35">
        <v>2008</v>
      </c>
      <c r="G35">
        <v>138</v>
      </c>
      <c r="H35">
        <v>55</v>
      </c>
      <c r="I35">
        <v>59</v>
      </c>
      <c r="J35">
        <v>-8</v>
      </c>
      <c r="K35">
        <v>50</v>
      </c>
      <c r="L35">
        <v>2.85</v>
      </c>
      <c r="M35">
        <v>171</v>
      </c>
      <c r="N35">
        <v>0</v>
      </c>
      <c r="O35">
        <v>26</v>
      </c>
    </row>
    <row r="36" spans="1:15" x14ac:dyDescent="0.3">
      <c r="A36">
        <v>189</v>
      </c>
      <c r="B36" t="s">
        <v>380</v>
      </c>
      <c r="C36" t="s">
        <v>22</v>
      </c>
      <c r="E36" t="s">
        <v>23</v>
      </c>
      <c r="F36">
        <v>2001</v>
      </c>
      <c r="G36">
        <v>136</v>
      </c>
      <c r="H36">
        <v>97</v>
      </c>
      <c r="I36">
        <v>41</v>
      </c>
      <c r="J36">
        <v>-4</v>
      </c>
      <c r="K36">
        <v>35</v>
      </c>
      <c r="L36">
        <v>3.6333333333333333</v>
      </c>
      <c r="M36">
        <v>218</v>
      </c>
      <c r="N36">
        <v>0</v>
      </c>
      <c r="O36">
        <v>53</v>
      </c>
    </row>
    <row r="37" spans="1:15" x14ac:dyDescent="0.3">
      <c r="A37">
        <v>192</v>
      </c>
      <c r="B37" t="s">
        <v>384</v>
      </c>
      <c r="C37" t="s">
        <v>385</v>
      </c>
      <c r="E37" t="s">
        <v>386</v>
      </c>
      <c r="F37">
        <v>2006</v>
      </c>
      <c r="G37">
        <v>115</v>
      </c>
      <c r="H37">
        <v>70</v>
      </c>
      <c r="I37">
        <v>73</v>
      </c>
      <c r="J37">
        <v>-8</v>
      </c>
      <c r="K37">
        <v>41</v>
      </c>
      <c r="L37">
        <v>4.2</v>
      </c>
      <c r="M37">
        <v>252</v>
      </c>
      <c r="N37">
        <v>0</v>
      </c>
      <c r="O37">
        <v>52</v>
      </c>
    </row>
    <row r="38" spans="1:15" x14ac:dyDescent="0.3">
      <c r="A38">
        <v>198</v>
      </c>
      <c r="B38" t="s">
        <v>395</v>
      </c>
      <c r="C38" t="s">
        <v>22</v>
      </c>
      <c r="E38" t="s">
        <v>23</v>
      </c>
      <c r="F38">
        <v>2006</v>
      </c>
      <c r="G38">
        <v>122</v>
      </c>
      <c r="H38">
        <v>87</v>
      </c>
      <c r="I38">
        <v>55</v>
      </c>
      <c r="J38">
        <v>-4</v>
      </c>
      <c r="K38">
        <v>32</v>
      </c>
      <c r="L38">
        <v>4</v>
      </c>
      <c r="M38">
        <v>240</v>
      </c>
      <c r="N38">
        <v>0</v>
      </c>
      <c r="O38">
        <v>73</v>
      </c>
    </row>
    <row r="39" spans="1:15" x14ac:dyDescent="0.3">
      <c r="A39">
        <v>218</v>
      </c>
      <c r="B39" t="s">
        <v>427</v>
      </c>
      <c r="C39" t="s">
        <v>428</v>
      </c>
      <c r="E39" t="s">
        <v>273</v>
      </c>
      <c r="F39">
        <v>2007</v>
      </c>
      <c r="G39">
        <v>135</v>
      </c>
      <c r="H39">
        <v>75</v>
      </c>
      <c r="I39">
        <v>51</v>
      </c>
      <c r="J39">
        <v>-7</v>
      </c>
      <c r="K39">
        <v>28</v>
      </c>
      <c r="L39">
        <v>3.9333333333333331</v>
      </c>
      <c r="M39">
        <v>236</v>
      </c>
      <c r="N39">
        <v>0</v>
      </c>
      <c r="O39">
        <v>47</v>
      </c>
    </row>
    <row r="40" spans="1:15" x14ac:dyDescent="0.3">
      <c r="A40">
        <v>233</v>
      </c>
      <c r="B40" t="s">
        <v>448</v>
      </c>
      <c r="C40" t="s">
        <v>449</v>
      </c>
      <c r="E40" t="s">
        <v>33</v>
      </c>
      <c r="F40">
        <v>2000</v>
      </c>
      <c r="G40">
        <v>130</v>
      </c>
      <c r="H40">
        <v>71</v>
      </c>
      <c r="I40">
        <v>66</v>
      </c>
      <c r="J40">
        <v>-7</v>
      </c>
      <c r="K40">
        <v>86</v>
      </c>
      <c r="L40">
        <v>2.0333333333333332</v>
      </c>
      <c r="M40">
        <v>122</v>
      </c>
      <c r="N40">
        <v>0</v>
      </c>
      <c r="O40">
        <v>64</v>
      </c>
    </row>
    <row r="41" spans="1:15" x14ac:dyDescent="0.3">
      <c r="A41">
        <v>238</v>
      </c>
      <c r="B41" t="s">
        <v>455</v>
      </c>
      <c r="C41" t="s">
        <v>456</v>
      </c>
      <c r="E41" t="s">
        <v>33</v>
      </c>
      <c r="F41">
        <v>2006</v>
      </c>
      <c r="G41">
        <v>113</v>
      </c>
      <c r="H41">
        <v>95</v>
      </c>
      <c r="I41">
        <v>22</v>
      </c>
      <c r="J41">
        <v>-4</v>
      </c>
      <c r="K41">
        <v>17</v>
      </c>
      <c r="L41">
        <v>2.9333333333333331</v>
      </c>
      <c r="M41">
        <v>176</v>
      </c>
      <c r="N41">
        <v>0</v>
      </c>
      <c r="O41">
        <v>62</v>
      </c>
    </row>
    <row r="42" spans="1:15" x14ac:dyDescent="0.3">
      <c r="A42">
        <v>240</v>
      </c>
      <c r="B42" t="s">
        <v>458</v>
      </c>
      <c r="C42" t="s">
        <v>46</v>
      </c>
      <c r="E42" t="s">
        <v>47</v>
      </c>
      <c r="F42">
        <v>2000</v>
      </c>
      <c r="G42">
        <v>173</v>
      </c>
      <c r="H42">
        <v>66</v>
      </c>
      <c r="I42">
        <v>43</v>
      </c>
      <c r="J42">
        <v>-7</v>
      </c>
      <c r="K42">
        <v>28</v>
      </c>
      <c r="L42">
        <v>4.45</v>
      </c>
      <c r="M42">
        <v>267</v>
      </c>
      <c r="N42">
        <v>0</v>
      </c>
      <c r="O42">
        <v>82</v>
      </c>
    </row>
    <row r="43" spans="1:15" x14ac:dyDescent="0.3">
      <c r="A43">
        <v>244</v>
      </c>
      <c r="B43" t="s">
        <v>466</v>
      </c>
      <c r="C43" t="s">
        <v>467</v>
      </c>
      <c r="E43" t="s">
        <v>468</v>
      </c>
      <c r="F43">
        <v>2009</v>
      </c>
      <c r="G43">
        <v>169</v>
      </c>
      <c r="H43">
        <v>65</v>
      </c>
      <c r="I43">
        <v>26</v>
      </c>
      <c r="J43">
        <v>-7</v>
      </c>
      <c r="K43">
        <v>34</v>
      </c>
      <c r="L43">
        <v>4.8</v>
      </c>
      <c r="M43">
        <v>288</v>
      </c>
      <c r="N43">
        <v>0</v>
      </c>
      <c r="O43">
        <v>43</v>
      </c>
    </row>
    <row r="44" spans="1:15" x14ac:dyDescent="0.3">
      <c r="A44">
        <v>255</v>
      </c>
      <c r="B44" t="s">
        <v>481</v>
      </c>
      <c r="C44" t="s">
        <v>22</v>
      </c>
      <c r="E44" t="s">
        <v>23</v>
      </c>
      <c r="F44">
        <v>2004</v>
      </c>
      <c r="G44">
        <v>118</v>
      </c>
      <c r="H44">
        <v>84</v>
      </c>
      <c r="I44">
        <v>59</v>
      </c>
      <c r="J44">
        <v>-6</v>
      </c>
      <c r="K44">
        <v>43</v>
      </c>
      <c r="L44">
        <v>3.95</v>
      </c>
      <c r="M44">
        <v>237</v>
      </c>
      <c r="N44">
        <v>0</v>
      </c>
      <c r="O44">
        <v>69</v>
      </c>
    </row>
    <row r="45" spans="1:15" x14ac:dyDescent="0.3">
      <c r="A45">
        <v>256</v>
      </c>
      <c r="B45" t="s">
        <v>482</v>
      </c>
      <c r="C45" t="s">
        <v>483</v>
      </c>
      <c r="E45" t="s">
        <v>62</v>
      </c>
      <c r="F45">
        <v>2003</v>
      </c>
      <c r="G45">
        <v>133</v>
      </c>
      <c r="H45">
        <v>88</v>
      </c>
      <c r="I45">
        <v>46</v>
      </c>
      <c r="J45">
        <v>-3</v>
      </c>
      <c r="K45">
        <v>33</v>
      </c>
      <c r="L45">
        <v>4.1166666666666663</v>
      </c>
      <c r="M45">
        <v>247</v>
      </c>
      <c r="N45">
        <v>0</v>
      </c>
      <c r="O45">
        <v>47</v>
      </c>
    </row>
    <row r="46" spans="1:15" x14ac:dyDescent="0.3">
      <c r="A46">
        <v>257</v>
      </c>
      <c r="B46" t="s">
        <v>484</v>
      </c>
      <c r="C46" t="s">
        <v>385</v>
      </c>
      <c r="E46" t="s">
        <v>386</v>
      </c>
      <c r="F46">
        <v>2006</v>
      </c>
      <c r="G46">
        <v>139</v>
      </c>
      <c r="H46">
        <v>77</v>
      </c>
      <c r="I46">
        <v>53</v>
      </c>
      <c r="J46">
        <v>-7</v>
      </c>
      <c r="K46">
        <v>86</v>
      </c>
      <c r="L46">
        <v>2.3166666666666669</v>
      </c>
      <c r="M46">
        <v>139</v>
      </c>
      <c r="N46">
        <v>0</v>
      </c>
      <c r="O46">
        <v>42</v>
      </c>
    </row>
    <row r="47" spans="1:15" x14ac:dyDescent="0.3">
      <c r="A47">
        <v>263</v>
      </c>
      <c r="B47" t="s">
        <v>491</v>
      </c>
      <c r="C47" t="s">
        <v>109</v>
      </c>
      <c r="E47" t="s">
        <v>11</v>
      </c>
      <c r="F47">
        <v>2003</v>
      </c>
      <c r="G47">
        <v>110</v>
      </c>
      <c r="H47">
        <v>86</v>
      </c>
      <c r="I47">
        <v>50</v>
      </c>
      <c r="J47">
        <v>-4</v>
      </c>
      <c r="K47">
        <v>24</v>
      </c>
      <c r="L47">
        <v>3.1</v>
      </c>
      <c r="M47">
        <v>186</v>
      </c>
      <c r="N47">
        <v>0</v>
      </c>
      <c r="O47">
        <v>81</v>
      </c>
    </row>
    <row r="48" spans="1:15" x14ac:dyDescent="0.3">
      <c r="A48">
        <v>274</v>
      </c>
      <c r="B48" t="s">
        <v>506</v>
      </c>
      <c r="C48" t="s">
        <v>428</v>
      </c>
      <c r="E48" t="s">
        <v>273</v>
      </c>
      <c r="F48">
        <v>2007</v>
      </c>
      <c r="G48">
        <v>118</v>
      </c>
      <c r="H48">
        <v>73</v>
      </c>
      <c r="I48">
        <v>45</v>
      </c>
      <c r="J48">
        <v>-7</v>
      </c>
      <c r="K48">
        <v>38</v>
      </c>
      <c r="L48">
        <v>3.8</v>
      </c>
      <c r="M48">
        <v>228</v>
      </c>
      <c r="N48">
        <v>0</v>
      </c>
      <c r="O48">
        <v>50</v>
      </c>
    </row>
    <row r="49" spans="1:15" x14ac:dyDescent="0.3">
      <c r="A49">
        <v>278</v>
      </c>
      <c r="B49" t="s">
        <v>514</v>
      </c>
      <c r="C49" t="s">
        <v>93</v>
      </c>
      <c r="E49" t="s">
        <v>94</v>
      </c>
      <c r="F49">
        <v>2004</v>
      </c>
      <c r="G49">
        <v>139</v>
      </c>
      <c r="H49">
        <v>77</v>
      </c>
      <c r="I49">
        <v>44</v>
      </c>
      <c r="J49">
        <v>-4</v>
      </c>
      <c r="K49">
        <v>20</v>
      </c>
      <c r="L49">
        <v>5.7666666666666666</v>
      </c>
      <c r="M49">
        <v>346</v>
      </c>
      <c r="N49">
        <v>0</v>
      </c>
      <c r="O49">
        <v>60</v>
      </c>
    </row>
    <row r="50" spans="1:15" x14ac:dyDescent="0.3">
      <c r="A50">
        <v>279</v>
      </c>
      <c r="B50" t="s">
        <v>515</v>
      </c>
      <c r="C50" t="s">
        <v>70</v>
      </c>
      <c r="E50" t="s">
        <v>71</v>
      </c>
      <c r="F50">
        <v>2005</v>
      </c>
      <c r="G50">
        <v>149</v>
      </c>
      <c r="H50">
        <v>88</v>
      </c>
      <c r="I50">
        <v>18</v>
      </c>
      <c r="J50">
        <v>-4</v>
      </c>
      <c r="K50">
        <v>39</v>
      </c>
      <c r="L50">
        <v>3.7666666666666666</v>
      </c>
      <c r="M50">
        <v>226</v>
      </c>
      <c r="N50">
        <v>0</v>
      </c>
      <c r="O50">
        <v>61</v>
      </c>
    </row>
    <row r="51" spans="1:15" x14ac:dyDescent="0.3">
      <c r="A51">
        <v>288</v>
      </c>
      <c r="B51" t="s">
        <v>531</v>
      </c>
      <c r="C51" t="s">
        <v>532</v>
      </c>
      <c r="E51" t="s">
        <v>11</v>
      </c>
      <c r="F51">
        <v>2001</v>
      </c>
      <c r="G51">
        <v>127</v>
      </c>
      <c r="H51">
        <v>93</v>
      </c>
      <c r="I51">
        <v>42</v>
      </c>
      <c r="J51">
        <v>-4</v>
      </c>
      <c r="K51">
        <v>29</v>
      </c>
      <c r="L51">
        <v>3.5</v>
      </c>
      <c r="M51">
        <v>210</v>
      </c>
      <c r="N51">
        <v>0</v>
      </c>
      <c r="O51">
        <v>80</v>
      </c>
    </row>
    <row r="52" spans="1:15" x14ac:dyDescent="0.3">
      <c r="A52">
        <v>293</v>
      </c>
      <c r="B52" t="s">
        <v>538</v>
      </c>
      <c r="C52" t="s">
        <v>40</v>
      </c>
      <c r="E52" t="s">
        <v>41</v>
      </c>
      <c r="F52">
        <v>2006</v>
      </c>
      <c r="G52">
        <v>103</v>
      </c>
      <c r="H52">
        <v>95</v>
      </c>
      <c r="I52">
        <v>54</v>
      </c>
      <c r="J52">
        <v>-4</v>
      </c>
      <c r="K52">
        <v>78</v>
      </c>
      <c r="L52">
        <v>2.9</v>
      </c>
      <c r="M52">
        <v>174</v>
      </c>
      <c r="N52">
        <v>0</v>
      </c>
      <c r="O52">
        <v>58</v>
      </c>
    </row>
    <row r="53" spans="1:15" x14ac:dyDescent="0.3">
      <c r="A53">
        <v>295</v>
      </c>
      <c r="B53" t="s">
        <v>539</v>
      </c>
      <c r="C53" t="s">
        <v>528</v>
      </c>
      <c r="E53" t="s">
        <v>55</v>
      </c>
      <c r="F53">
        <v>2009</v>
      </c>
      <c r="G53">
        <v>116</v>
      </c>
      <c r="H53">
        <v>88</v>
      </c>
      <c r="I53">
        <v>74</v>
      </c>
      <c r="J53">
        <v>-6</v>
      </c>
      <c r="K53">
        <v>33</v>
      </c>
      <c r="L53">
        <v>5.2833333333333332</v>
      </c>
      <c r="M53">
        <v>317</v>
      </c>
      <c r="N53">
        <v>0</v>
      </c>
      <c r="O53">
        <v>66</v>
      </c>
    </row>
    <row r="54" spans="1:15" x14ac:dyDescent="0.3">
      <c r="A54">
        <v>297</v>
      </c>
      <c r="B54" t="s">
        <v>541</v>
      </c>
      <c r="C54" t="s">
        <v>542</v>
      </c>
      <c r="E54" t="s">
        <v>52</v>
      </c>
      <c r="F54">
        <v>2005</v>
      </c>
      <c r="G54">
        <v>141</v>
      </c>
      <c r="H54">
        <v>92</v>
      </c>
      <c r="I54">
        <v>58</v>
      </c>
      <c r="J54">
        <v>-5</v>
      </c>
      <c r="K54">
        <v>77</v>
      </c>
      <c r="L54">
        <v>2.95</v>
      </c>
      <c r="M54">
        <v>177</v>
      </c>
      <c r="N54">
        <v>0</v>
      </c>
      <c r="O54">
        <v>40</v>
      </c>
    </row>
    <row r="55" spans="1:15" x14ac:dyDescent="0.3">
      <c r="A55">
        <v>304</v>
      </c>
      <c r="B55" t="s">
        <v>555</v>
      </c>
      <c r="C55" t="s">
        <v>463</v>
      </c>
      <c r="E55" t="s">
        <v>464</v>
      </c>
      <c r="F55">
        <v>2006</v>
      </c>
      <c r="G55">
        <v>149</v>
      </c>
      <c r="H55">
        <v>81</v>
      </c>
      <c r="I55">
        <v>52</v>
      </c>
      <c r="J55">
        <v>-4</v>
      </c>
      <c r="K55">
        <v>53</v>
      </c>
      <c r="L55">
        <v>3.2</v>
      </c>
      <c r="M55">
        <v>192</v>
      </c>
      <c r="N55">
        <v>0</v>
      </c>
      <c r="O55">
        <v>42</v>
      </c>
    </row>
    <row r="56" spans="1:15" x14ac:dyDescent="0.3">
      <c r="A56">
        <v>307</v>
      </c>
      <c r="B56" t="s">
        <v>559</v>
      </c>
      <c r="C56" t="s">
        <v>25</v>
      </c>
      <c r="E56" t="s">
        <v>23</v>
      </c>
      <c r="F56">
        <v>2008</v>
      </c>
      <c r="G56">
        <v>135</v>
      </c>
      <c r="H56">
        <v>80</v>
      </c>
      <c r="I56">
        <v>56</v>
      </c>
      <c r="J56">
        <v>-8</v>
      </c>
      <c r="K56">
        <v>58</v>
      </c>
      <c r="L56">
        <v>4.083333333333333</v>
      </c>
      <c r="M56">
        <v>245</v>
      </c>
      <c r="N56">
        <v>0</v>
      </c>
      <c r="O56">
        <v>73</v>
      </c>
    </row>
    <row r="57" spans="1:15" x14ac:dyDescent="0.3">
      <c r="A57">
        <v>312</v>
      </c>
      <c r="B57" t="s">
        <v>568</v>
      </c>
      <c r="C57" t="s">
        <v>569</v>
      </c>
      <c r="E57" t="s">
        <v>71</v>
      </c>
      <c r="F57">
        <v>2007</v>
      </c>
      <c r="G57">
        <v>123</v>
      </c>
      <c r="H57">
        <v>93</v>
      </c>
      <c r="I57">
        <v>45</v>
      </c>
      <c r="J57">
        <v>-4</v>
      </c>
      <c r="K57">
        <v>17</v>
      </c>
      <c r="L57">
        <v>5.05</v>
      </c>
      <c r="M57">
        <v>303</v>
      </c>
      <c r="N57">
        <v>0</v>
      </c>
      <c r="O57">
        <v>76</v>
      </c>
    </row>
    <row r="58" spans="1:15" x14ac:dyDescent="0.3">
      <c r="A58">
        <v>313</v>
      </c>
      <c r="B58" t="s">
        <v>570</v>
      </c>
      <c r="C58" t="s">
        <v>241</v>
      </c>
      <c r="E58" t="s">
        <v>23</v>
      </c>
      <c r="F58">
        <v>2004</v>
      </c>
      <c r="G58">
        <v>138</v>
      </c>
      <c r="H58">
        <v>84</v>
      </c>
      <c r="I58">
        <v>47</v>
      </c>
      <c r="J58">
        <v>-4</v>
      </c>
      <c r="K58">
        <v>48</v>
      </c>
      <c r="L58">
        <v>3.6666666666666665</v>
      </c>
      <c r="M58">
        <v>220</v>
      </c>
      <c r="N58">
        <v>0</v>
      </c>
      <c r="O58">
        <v>43</v>
      </c>
    </row>
    <row r="59" spans="1:15" x14ac:dyDescent="0.3">
      <c r="A59">
        <v>317</v>
      </c>
      <c r="B59" t="s">
        <v>575</v>
      </c>
      <c r="C59" t="s">
        <v>93</v>
      </c>
      <c r="E59" t="s">
        <v>94</v>
      </c>
      <c r="F59">
        <v>2004</v>
      </c>
      <c r="G59">
        <v>140</v>
      </c>
      <c r="H59">
        <v>82</v>
      </c>
      <c r="I59">
        <v>42</v>
      </c>
      <c r="J59">
        <v>-4</v>
      </c>
      <c r="K59">
        <v>63</v>
      </c>
      <c r="L59">
        <v>3.2333333333333334</v>
      </c>
      <c r="M59">
        <v>194</v>
      </c>
      <c r="N59">
        <v>0</v>
      </c>
      <c r="O59">
        <v>65</v>
      </c>
    </row>
    <row r="60" spans="1:15" x14ac:dyDescent="0.3">
      <c r="A60">
        <v>328</v>
      </c>
      <c r="B60" t="s">
        <v>590</v>
      </c>
      <c r="C60" t="s">
        <v>70</v>
      </c>
      <c r="E60" t="s">
        <v>71</v>
      </c>
      <c r="F60">
        <v>2007</v>
      </c>
      <c r="G60">
        <v>150</v>
      </c>
      <c r="H60">
        <v>92</v>
      </c>
      <c r="I60">
        <v>35</v>
      </c>
      <c r="J60">
        <v>-2</v>
      </c>
      <c r="K60">
        <v>54</v>
      </c>
      <c r="L60">
        <v>3.7666666666666666</v>
      </c>
      <c r="M60">
        <v>226</v>
      </c>
      <c r="N60">
        <v>0</v>
      </c>
      <c r="O60">
        <v>53</v>
      </c>
    </row>
    <row r="61" spans="1:15" x14ac:dyDescent="0.3">
      <c r="A61">
        <v>331</v>
      </c>
      <c r="B61" t="s">
        <v>593</v>
      </c>
      <c r="C61" t="s">
        <v>594</v>
      </c>
      <c r="E61" t="s">
        <v>33</v>
      </c>
      <c r="F61">
        <v>2005</v>
      </c>
      <c r="G61">
        <v>130</v>
      </c>
      <c r="H61">
        <v>70</v>
      </c>
      <c r="I61">
        <v>79</v>
      </c>
      <c r="J61">
        <v>-10</v>
      </c>
      <c r="K61">
        <v>86</v>
      </c>
      <c r="L61">
        <v>7.5166666666666666</v>
      </c>
      <c r="M61">
        <v>451</v>
      </c>
      <c r="N61">
        <v>0</v>
      </c>
      <c r="O61">
        <v>73</v>
      </c>
    </row>
    <row r="62" spans="1:15" x14ac:dyDescent="0.3">
      <c r="A62">
        <v>354</v>
      </c>
      <c r="B62" t="s">
        <v>631</v>
      </c>
      <c r="C62" t="s">
        <v>255</v>
      </c>
      <c r="E62" t="s">
        <v>23</v>
      </c>
      <c r="F62">
        <v>2008</v>
      </c>
      <c r="G62">
        <v>153</v>
      </c>
      <c r="H62">
        <v>91</v>
      </c>
      <c r="I62">
        <v>54</v>
      </c>
      <c r="J62">
        <v>-6</v>
      </c>
      <c r="K62">
        <v>37</v>
      </c>
      <c r="L62">
        <v>3.3833333333333333</v>
      </c>
      <c r="M62">
        <v>203</v>
      </c>
      <c r="N62">
        <v>0</v>
      </c>
      <c r="O62">
        <v>79</v>
      </c>
    </row>
    <row r="63" spans="1:15" x14ac:dyDescent="0.3">
      <c r="A63">
        <v>357</v>
      </c>
      <c r="B63" t="s">
        <v>0</v>
      </c>
      <c r="C63" t="s">
        <v>635</v>
      </c>
      <c r="E63" t="s">
        <v>84</v>
      </c>
      <c r="F63">
        <v>2004</v>
      </c>
      <c r="G63">
        <v>106</v>
      </c>
      <c r="H63">
        <v>73</v>
      </c>
      <c r="I63">
        <v>79</v>
      </c>
      <c r="J63">
        <v>-5</v>
      </c>
      <c r="K63">
        <v>94</v>
      </c>
      <c r="L63">
        <v>3.3333333333333335</v>
      </c>
      <c r="M63">
        <v>200</v>
      </c>
      <c r="N63">
        <v>0</v>
      </c>
      <c r="O63">
        <v>55</v>
      </c>
    </row>
    <row r="64" spans="1:15" x14ac:dyDescent="0.3">
      <c r="A64">
        <v>358</v>
      </c>
      <c r="B64" t="s">
        <v>636</v>
      </c>
      <c r="C64" t="s">
        <v>637</v>
      </c>
      <c r="E64" t="s">
        <v>11</v>
      </c>
      <c r="F64">
        <v>2001</v>
      </c>
      <c r="G64">
        <v>172</v>
      </c>
      <c r="H64">
        <v>76</v>
      </c>
      <c r="I64">
        <v>45</v>
      </c>
      <c r="J64">
        <v>-5</v>
      </c>
      <c r="K64">
        <v>54</v>
      </c>
      <c r="L64">
        <v>3.7333333333333334</v>
      </c>
      <c r="M64">
        <v>224</v>
      </c>
      <c r="N64">
        <v>0</v>
      </c>
      <c r="O64">
        <v>78</v>
      </c>
    </row>
    <row r="65" spans="1:15" x14ac:dyDescent="0.3">
      <c r="A65">
        <v>363</v>
      </c>
      <c r="B65" t="s">
        <v>644</v>
      </c>
      <c r="C65" t="s">
        <v>65</v>
      </c>
      <c r="E65" t="s">
        <v>62</v>
      </c>
      <c r="F65">
        <v>2007</v>
      </c>
      <c r="G65">
        <v>144</v>
      </c>
      <c r="H65">
        <v>77</v>
      </c>
      <c r="I65">
        <v>51</v>
      </c>
      <c r="J65">
        <v>-6</v>
      </c>
      <c r="K65">
        <v>57</v>
      </c>
      <c r="L65">
        <v>3.5</v>
      </c>
      <c r="M65">
        <v>210</v>
      </c>
      <c r="N65">
        <v>0</v>
      </c>
      <c r="O65">
        <v>36</v>
      </c>
    </row>
    <row r="66" spans="1:15" x14ac:dyDescent="0.3">
      <c r="A66">
        <v>364</v>
      </c>
      <c r="B66" t="s">
        <v>645</v>
      </c>
      <c r="C66" t="s">
        <v>197</v>
      </c>
      <c r="E66" t="s">
        <v>36</v>
      </c>
      <c r="F66">
        <v>2004</v>
      </c>
      <c r="G66">
        <v>132</v>
      </c>
      <c r="H66">
        <v>84</v>
      </c>
      <c r="I66">
        <v>61</v>
      </c>
      <c r="J66">
        <v>-7</v>
      </c>
      <c r="K66">
        <v>54</v>
      </c>
      <c r="L66">
        <v>3.9333333333333331</v>
      </c>
      <c r="M66">
        <v>236</v>
      </c>
      <c r="N66">
        <v>0</v>
      </c>
      <c r="O66">
        <v>40</v>
      </c>
    </row>
    <row r="67" spans="1:15" x14ac:dyDescent="0.3">
      <c r="A67">
        <v>369</v>
      </c>
      <c r="B67" t="s">
        <v>650</v>
      </c>
      <c r="C67" t="s">
        <v>70</v>
      </c>
      <c r="E67" t="s">
        <v>71</v>
      </c>
      <c r="F67">
        <v>2007</v>
      </c>
      <c r="G67">
        <v>153</v>
      </c>
      <c r="H67">
        <v>84</v>
      </c>
      <c r="I67">
        <v>32</v>
      </c>
      <c r="J67">
        <v>-4</v>
      </c>
      <c r="K67">
        <v>22</v>
      </c>
      <c r="L67">
        <v>4.3</v>
      </c>
      <c r="M67">
        <v>258</v>
      </c>
      <c r="N67">
        <v>0</v>
      </c>
      <c r="O67">
        <v>43</v>
      </c>
    </row>
    <row r="68" spans="1:15" x14ac:dyDescent="0.3">
      <c r="A68">
        <v>371</v>
      </c>
      <c r="B68" t="s">
        <v>653</v>
      </c>
      <c r="C68" t="s">
        <v>46</v>
      </c>
      <c r="E68" t="s">
        <v>47</v>
      </c>
      <c r="F68">
        <v>2008</v>
      </c>
      <c r="G68">
        <v>131</v>
      </c>
      <c r="H68">
        <v>91</v>
      </c>
      <c r="I68">
        <v>47</v>
      </c>
      <c r="J68">
        <v>-7</v>
      </c>
      <c r="K68">
        <v>29</v>
      </c>
      <c r="L68">
        <v>4.083333333333333</v>
      </c>
      <c r="M68">
        <v>245</v>
      </c>
      <c r="N68">
        <v>0</v>
      </c>
      <c r="O68">
        <v>47</v>
      </c>
    </row>
    <row r="69" spans="1:15" x14ac:dyDescent="0.3">
      <c r="A69">
        <v>375</v>
      </c>
      <c r="B69" t="s">
        <v>658</v>
      </c>
      <c r="C69" t="s">
        <v>652</v>
      </c>
      <c r="E69" t="s">
        <v>55</v>
      </c>
      <c r="F69">
        <v>2009</v>
      </c>
      <c r="G69">
        <v>119</v>
      </c>
      <c r="H69">
        <v>92</v>
      </c>
      <c r="I69">
        <v>70</v>
      </c>
      <c r="J69">
        <v>-4</v>
      </c>
      <c r="K69">
        <v>71</v>
      </c>
      <c r="L69">
        <v>4.916666666666667</v>
      </c>
      <c r="M69">
        <v>295</v>
      </c>
      <c r="N69">
        <v>0</v>
      </c>
      <c r="O69">
        <v>79</v>
      </c>
    </row>
    <row r="70" spans="1:15" x14ac:dyDescent="0.3">
      <c r="A70">
        <v>376</v>
      </c>
      <c r="B70" t="s">
        <v>659</v>
      </c>
      <c r="C70" t="s">
        <v>93</v>
      </c>
      <c r="E70" t="s">
        <v>94</v>
      </c>
      <c r="F70">
        <v>2000</v>
      </c>
      <c r="G70">
        <v>110</v>
      </c>
      <c r="H70">
        <v>80</v>
      </c>
      <c r="I70">
        <v>58</v>
      </c>
      <c r="J70">
        <v>-8</v>
      </c>
      <c r="K70">
        <v>42</v>
      </c>
      <c r="L70">
        <v>3.7666666666666666</v>
      </c>
      <c r="M70">
        <v>226</v>
      </c>
      <c r="N70">
        <v>0</v>
      </c>
      <c r="O70">
        <v>49</v>
      </c>
    </row>
    <row r="71" spans="1:15" x14ac:dyDescent="0.3">
      <c r="A71">
        <v>379</v>
      </c>
      <c r="B71" t="s">
        <v>662</v>
      </c>
      <c r="C71" t="s">
        <v>663</v>
      </c>
      <c r="E71" t="s">
        <v>5</v>
      </c>
      <c r="F71">
        <v>2005</v>
      </c>
      <c r="G71">
        <v>117</v>
      </c>
      <c r="H71">
        <v>73</v>
      </c>
      <c r="I71">
        <v>49</v>
      </c>
      <c r="J71">
        <v>-9</v>
      </c>
      <c r="K71">
        <v>83</v>
      </c>
      <c r="L71">
        <v>3.9333333333333331</v>
      </c>
      <c r="M71">
        <v>236</v>
      </c>
      <c r="N71">
        <v>0</v>
      </c>
      <c r="O71">
        <v>61</v>
      </c>
    </row>
    <row r="72" spans="1:15" x14ac:dyDescent="0.3">
      <c r="A72">
        <v>393</v>
      </c>
      <c r="B72" t="s">
        <v>680</v>
      </c>
      <c r="C72" t="s">
        <v>681</v>
      </c>
      <c r="E72" t="s">
        <v>71</v>
      </c>
      <c r="F72">
        <v>2009</v>
      </c>
      <c r="G72">
        <v>118</v>
      </c>
      <c r="H72">
        <v>77</v>
      </c>
      <c r="I72">
        <v>53</v>
      </c>
      <c r="J72">
        <v>-5</v>
      </c>
      <c r="K72">
        <v>30</v>
      </c>
      <c r="L72">
        <v>4.2833333333333332</v>
      </c>
      <c r="M72">
        <v>257</v>
      </c>
      <c r="N72">
        <v>0</v>
      </c>
      <c r="O72">
        <v>54</v>
      </c>
    </row>
    <row r="73" spans="1:15" x14ac:dyDescent="0.3">
      <c r="A73">
        <v>394</v>
      </c>
      <c r="B73" t="s">
        <v>682</v>
      </c>
      <c r="C73" t="s">
        <v>22</v>
      </c>
      <c r="E73" t="s">
        <v>23</v>
      </c>
      <c r="F73">
        <v>2001</v>
      </c>
      <c r="G73">
        <v>128</v>
      </c>
      <c r="H73">
        <v>80</v>
      </c>
      <c r="I73">
        <v>45</v>
      </c>
      <c r="J73">
        <v>-9</v>
      </c>
      <c r="K73">
        <v>25</v>
      </c>
      <c r="L73">
        <v>4.1833333333333336</v>
      </c>
      <c r="M73">
        <v>251</v>
      </c>
      <c r="N73">
        <v>0</v>
      </c>
      <c r="O73">
        <v>46</v>
      </c>
    </row>
    <row r="74" spans="1:15" x14ac:dyDescent="0.3">
      <c r="A74">
        <v>397</v>
      </c>
      <c r="B74" t="s">
        <v>685</v>
      </c>
      <c r="C74" t="s">
        <v>13</v>
      </c>
      <c r="E74" t="s">
        <v>14</v>
      </c>
      <c r="F74">
        <v>2009</v>
      </c>
      <c r="G74">
        <v>110</v>
      </c>
      <c r="H74">
        <v>77</v>
      </c>
      <c r="I74">
        <v>56</v>
      </c>
      <c r="J74">
        <v>-7</v>
      </c>
      <c r="K74">
        <v>71</v>
      </c>
      <c r="L74">
        <v>3.4833333333333334</v>
      </c>
      <c r="M74">
        <v>209</v>
      </c>
      <c r="N74">
        <v>0</v>
      </c>
      <c r="O74">
        <v>48</v>
      </c>
    </row>
    <row r="75" spans="1:15" x14ac:dyDescent="0.3">
      <c r="A75">
        <v>403</v>
      </c>
      <c r="B75" t="s">
        <v>697</v>
      </c>
      <c r="C75" t="s">
        <v>698</v>
      </c>
      <c r="E75" t="s">
        <v>33</v>
      </c>
      <c r="F75">
        <v>2010</v>
      </c>
      <c r="G75">
        <v>147</v>
      </c>
      <c r="H75">
        <v>90</v>
      </c>
      <c r="I75">
        <v>53</v>
      </c>
      <c r="J75">
        <v>-9</v>
      </c>
      <c r="K75">
        <v>91</v>
      </c>
      <c r="L75">
        <v>3.4166666666666665</v>
      </c>
      <c r="M75">
        <v>205</v>
      </c>
      <c r="N75">
        <v>0</v>
      </c>
      <c r="O75">
        <v>64</v>
      </c>
    </row>
    <row r="76" spans="1:15" x14ac:dyDescent="0.3">
      <c r="A76">
        <v>416</v>
      </c>
      <c r="B76" t="s">
        <v>719</v>
      </c>
      <c r="C76" t="s">
        <v>159</v>
      </c>
      <c r="E76" t="s">
        <v>55</v>
      </c>
      <c r="F76">
        <v>2010</v>
      </c>
      <c r="G76">
        <v>122</v>
      </c>
      <c r="H76">
        <v>71</v>
      </c>
      <c r="I76">
        <v>70</v>
      </c>
      <c r="J76">
        <v>-5</v>
      </c>
      <c r="K76">
        <v>63</v>
      </c>
      <c r="L76">
        <v>3.3833333333333333</v>
      </c>
      <c r="M76">
        <v>203</v>
      </c>
      <c r="N76">
        <v>0</v>
      </c>
      <c r="O76">
        <v>76</v>
      </c>
    </row>
    <row r="77" spans="1:15" x14ac:dyDescent="0.3">
      <c r="A77">
        <v>435</v>
      </c>
      <c r="B77" t="s">
        <v>753</v>
      </c>
      <c r="C77" t="s">
        <v>83</v>
      </c>
      <c r="E77" t="s">
        <v>84</v>
      </c>
      <c r="F77">
        <v>2011</v>
      </c>
      <c r="G77">
        <v>108</v>
      </c>
      <c r="H77">
        <v>68</v>
      </c>
      <c r="I77">
        <v>61</v>
      </c>
      <c r="J77">
        <v>-4</v>
      </c>
      <c r="K77">
        <v>47</v>
      </c>
      <c r="L77">
        <v>4.0333333333333332</v>
      </c>
      <c r="M77">
        <v>242</v>
      </c>
      <c r="N77">
        <v>0</v>
      </c>
      <c r="O77">
        <v>75</v>
      </c>
    </row>
    <row r="78" spans="1:15" x14ac:dyDescent="0.3">
      <c r="A78">
        <v>436</v>
      </c>
      <c r="B78" t="s">
        <v>754</v>
      </c>
      <c r="C78" t="s">
        <v>755</v>
      </c>
      <c r="E78" t="s">
        <v>745</v>
      </c>
      <c r="F78">
        <v>2011</v>
      </c>
      <c r="G78">
        <v>168</v>
      </c>
      <c r="H78">
        <v>94</v>
      </c>
      <c r="I78">
        <v>48</v>
      </c>
      <c r="J78">
        <v>-7</v>
      </c>
      <c r="K78">
        <v>26</v>
      </c>
      <c r="L78">
        <v>3.55</v>
      </c>
      <c r="M78">
        <v>213</v>
      </c>
      <c r="N78">
        <v>0</v>
      </c>
      <c r="O78">
        <v>60</v>
      </c>
    </row>
    <row r="79" spans="1:15" x14ac:dyDescent="0.3">
      <c r="A79">
        <v>442</v>
      </c>
      <c r="B79" t="s">
        <v>763</v>
      </c>
      <c r="C79" t="s">
        <v>764</v>
      </c>
      <c r="E79" t="s">
        <v>5</v>
      </c>
      <c r="F79">
        <v>2011</v>
      </c>
      <c r="G79">
        <v>104</v>
      </c>
      <c r="H79">
        <v>61</v>
      </c>
      <c r="I79">
        <v>28</v>
      </c>
      <c r="J79">
        <v>-5</v>
      </c>
      <c r="K79">
        <v>8</v>
      </c>
      <c r="L79">
        <v>6.7166666666666668</v>
      </c>
      <c r="M79">
        <v>403</v>
      </c>
      <c r="N79">
        <v>0</v>
      </c>
      <c r="O79">
        <v>72</v>
      </c>
    </row>
    <row r="80" spans="1:15" x14ac:dyDescent="0.3">
      <c r="A80">
        <v>444</v>
      </c>
      <c r="B80" t="s">
        <v>767</v>
      </c>
      <c r="C80" t="s">
        <v>10</v>
      </c>
      <c r="E80" t="s">
        <v>11</v>
      </c>
      <c r="F80">
        <v>2011</v>
      </c>
      <c r="G80">
        <v>138</v>
      </c>
      <c r="H80">
        <v>87</v>
      </c>
      <c r="I80">
        <v>23</v>
      </c>
      <c r="J80">
        <v>-5</v>
      </c>
      <c r="K80">
        <v>19</v>
      </c>
      <c r="L80">
        <v>4.2666666666666666</v>
      </c>
      <c r="M80">
        <v>256</v>
      </c>
      <c r="N80">
        <v>0</v>
      </c>
      <c r="O80">
        <v>69</v>
      </c>
    </row>
    <row r="81" spans="1:15" x14ac:dyDescent="0.3">
      <c r="A81">
        <v>450</v>
      </c>
      <c r="B81" t="s">
        <v>775</v>
      </c>
      <c r="C81" t="s">
        <v>359</v>
      </c>
      <c r="E81" t="s">
        <v>360</v>
      </c>
      <c r="F81">
        <v>2011</v>
      </c>
      <c r="G81">
        <v>120</v>
      </c>
      <c r="H81">
        <v>93</v>
      </c>
      <c r="I81">
        <v>51</v>
      </c>
      <c r="J81">
        <v>-3</v>
      </c>
      <c r="K81">
        <v>48</v>
      </c>
      <c r="L81">
        <v>4.4000000000000004</v>
      </c>
      <c r="M81">
        <v>264</v>
      </c>
      <c r="N81">
        <v>0</v>
      </c>
      <c r="O81">
        <v>53</v>
      </c>
    </row>
    <row r="82" spans="1:15" x14ac:dyDescent="0.3">
      <c r="A82">
        <v>451</v>
      </c>
      <c r="B82" t="s">
        <v>776</v>
      </c>
      <c r="C82" t="s">
        <v>766</v>
      </c>
      <c r="E82" t="s">
        <v>33</v>
      </c>
      <c r="F82">
        <v>2011</v>
      </c>
      <c r="G82">
        <v>166</v>
      </c>
      <c r="H82">
        <v>87</v>
      </c>
      <c r="I82">
        <v>36</v>
      </c>
      <c r="J82">
        <v>-8</v>
      </c>
      <c r="K82">
        <v>61</v>
      </c>
      <c r="L82">
        <v>3.2333333333333334</v>
      </c>
      <c r="M82">
        <v>194</v>
      </c>
      <c r="N82">
        <v>0</v>
      </c>
      <c r="O82">
        <v>73</v>
      </c>
    </row>
    <row r="83" spans="1:15" x14ac:dyDescent="0.3">
      <c r="A83">
        <v>453</v>
      </c>
      <c r="B83" t="s">
        <v>778</v>
      </c>
      <c r="C83" t="s">
        <v>779</v>
      </c>
      <c r="E83" t="s">
        <v>253</v>
      </c>
      <c r="F83">
        <v>2011</v>
      </c>
      <c r="G83">
        <v>168</v>
      </c>
      <c r="H83">
        <v>82</v>
      </c>
      <c r="I83">
        <v>51</v>
      </c>
      <c r="J83">
        <v>-11</v>
      </c>
      <c r="K83">
        <v>7</v>
      </c>
      <c r="L83">
        <v>3.8666666666666667</v>
      </c>
      <c r="M83">
        <v>232</v>
      </c>
      <c r="N83">
        <v>0</v>
      </c>
      <c r="O83">
        <v>51</v>
      </c>
    </row>
    <row r="84" spans="1:15" x14ac:dyDescent="0.3">
      <c r="A84">
        <v>455</v>
      </c>
      <c r="B84" t="s">
        <v>781</v>
      </c>
      <c r="C84" t="s">
        <v>782</v>
      </c>
      <c r="E84" t="s">
        <v>52</v>
      </c>
      <c r="F84">
        <v>2011</v>
      </c>
      <c r="G84">
        <v>133</v>
      </c>
      <c r="H84">
        <v>80</v>
      </c>
      <c r="I84">
        <v>74</v>
      </c>
      <c r="J84">
        <v>-8</v>
      </c>
      <c r="K84">
        <v>98</v>
      </c>
      <c r="L84">
        <v>3.9833333333333334</v>
      </c>
      <c r="M84">
        <v>239</v>
      </c>
      <c r="N84">
        <v>0</v>
      </c>
      <c r="O84">
        <v>54</v>
      </c>
    </row>
    <row r="85" spans="1:15" x14ac:dyDescent="0.3">
      <c r="A85">
        <v>457</v>
      </c>
      <c r="B85" t="s">
        <v>784</v>
      </c>
      <c r="C85" t="s">
        <v>46</v>
      </c>
      <c r="E85" t="s">
        <v>47</v>
      </c>
      <c r="F85">
        <v>2011</v>
      </c>
      <c r="G85">
        <v>118</v>
      </c>
      <c r="H85">
        <v>73</v>
      </c>
      <c r="I85">
        <v>43</v>
      </c>
      <c r="J85">
        <v>-7</v>
      </c>
      <c r="K85">
        <v>31</v>
      </c>
      <c r="L85">
        <v>4.0166666666666666</v>
      </c>
      <c r="M85">
        <v>241</v>
      </c>
      <c r="N85">
        <v>0</v>
      </c>
      <c r="O85">
        <v>68</v>
      </c>
    </row>
    <row r="86" spans="1:15" x14ac:dyDescent="0.3">
      <c r="A86">
        <v>467</v>
      </c>
      <c r="B86" t="s">
        <v>799</v>
      </c>
      <c r="C86" t="s">
        <v>137</v>
      </c>
      <c r="E86" t="s">
        <v>55</v>
      </c>
      <c r="F86">
        <v>2011</v>
      </c>
      <c r="G86">
        <v>127</v>
      </c>
      <c r="H86">
        <v>90</v>
      </c>
      <c r="I86">
        <v>73</v>
      </c>
      <c r="J86">
        <v>-4</v>
      </c>
      <c r="K86">
        <v>76</v>
      </c>
      <c r="L86">
        <v>3.9333333333333331</v>
      </c>
      <c r="M86">
        <v>236</v>
      </c>
      <c r="N86">
        <v>0</v>
      </c>
      <c r="O86">
        <v>75</v>
      </c>
    </row>
    <row r="87" spans="1:15" x14ac:dyDescent="0.3">
      <c r="A87">
        <v>473</v>
      </c>
      <c r="B87" t="s">
        <v>808</v>
      </c>
      <c r="C87" t="s">
        <v>483</v>
      </c>
      <c r="E87" t="s">
        <v>62</v>
      </c>
      <c r="F87">
        <v>2011</v>
      </c>
      <c r="G87">
        <v>172</v>
      </c>
      <c r="H87">
        <v>76</v>
      </c>
      <c r="I87">
        <v>34</v>
      </c>
      <c r="J87">
        <v>-7</v>
      </c>
      <c r="K87">
        <v>33</v>
      </c>
      <c r="L87">
        <v>4.1833333333333336</v>
      </c>
      <c r="M87">
        <v>251</v>
      </c>
      <c r="N87">
        <v>0</v>
      </c>
      <c r="O87">
        <v>39</v>
      </c>
    </row>
    <row r="88" spans="1:15" x14ac:dyDescent="0.3">
      <c r="A88">
        <v>474</v>
      </c>
      <c r="B88" t="s">
        <v>809</v>
      </c>
      <c r="C88" t="s">
        <v>10</v>
      </c>
      <c r="E88" t="s">
        <v>11</v>
      </c>
      <c r="F88">
        <v>2011</v>
      </c>
      <c r="G88">
        <v>135</v>
      </c>
      <c r="H88">
        <v>66</v>
      </c>
      <c r="I88">
        <v>53</v>
      </c>
      <c r="J88">
        <v>-4</v>
      </c>
      <c r="K88">
        <v>22</v>
      </c>
      <c r="L88">
        <v>4.9666666666666668</v>
      </c>
      <c r="M88">
        <v>298</v>
      </c>
      <c r="N88">
        <v>0</v>
      </c>
      <c r="O88">
        <v>64</v>
      </c>
    </row>
    <row r="89" spans="1:15" x14ac:dyDescent="0.3">
      <c r="A89">
        <v>488</v>
      </c>
      <c r="B89" t="s">
        <v>831</v>
      </c>
      <c r="C89" t="s">
        <v>159</v>
      </c>
      <c r="E89" t="s">
        <v>55</v>
      </c>
      <c r="F89">
        <v>2012</v>
      </c>
      <c r="G89">
        <v>104</v>
      </c>
      <c r="H89">
        <v>63</v>
      </c>
      <c r="I89">
        <v>67</v>
      </c>
      <c r="J89">
        <v>-7</v>
      </c>
      <c r="K89">
        <v>55</v>
      </c>
      <c r="L89">
        <v>4.1333333333333337</v>
      </c>
      <c r="M89">
        <v>248</v>
      </c>
      <c r="N89">
        <v>0</v>
      </c>
      <c r="O89">
        <v>73</v>
      </c>
    </row>
    <row r="90" spans="1:15" x14ac:dyDescent="0.3">
      <c r="A90">
        <v>514</v>
      </c>
      <c r="B90" t="s">
        <v>866</v>
      </c>
      <c r="C90" t="s">
        <v>65</v>
      </c>
      <c r="E90" t="s">
        <v>62</v>
      </c>
      <c r="F90">
        <v>2012</v>
      </c>
      <c r="G90">
        <v>130</v>
      </c>
      <c r="H90">
        <v>73</v>
      </c>
      <c r="I90">
        <v>53</v>
      </c>
      <c r="J90">
        <v>-5</v>
      </c>
      <c r="K90">
        <v>57</v>
      </c>
      <c r="L90">
        <v>3.4166666666666665</v>
      </c>
      <c r="M90">
        <v>205</v>
      </c>
      <c r="N90">
        <v>0</v>
      </c>
      <c r="O90">
        <v>48</v>
      </c>
    </row>
    <row r="91" spans="1:15" x14ac:dyDescent="0.3">
      <c r="A91">
        <v>517</v>
      </c>
      <c r="B91" t="s">
        <v>870</v>
      </c>
      <c r="C91" t="s">
        <v>736</v>
      </c>
      <c r="E91" t="s">
        <v>737</v>
      </c>
      <c r="F91">
        <v>2012</v>
      </c>
      <c r="G91">
        <v>92</v>
      </c>
      <c r="H91">
        <v>71</v>
      </c>
      <c r="I91">
        <v>56</v>
      </c>
      <c r="J91">
        <v>-5</v>
      </c>
      <c r="K91">
        <v>39</v>
      </c>
      <c r="L91">
        <v>3.75</v>
      </c>
      <c r="M91">
        <v>225</v>
      </c>
      <c r="N91">
        <v>0</v>
      </c>
      <c r="O91">
        <v>67</v>
      </c>
    </row>
    <row r="92" spans="1:15" x14ac:dyDescent="0.3">
      <c r="A92">
        <v>522</v>
      </c>
      <c r="B92" t="s">
        <v>879</v>
      </c>
      <c r="C92" t="s">
        <v>181</v>
      </c>
      <c r="E92" t="s">
        <v>11</v>
      </c>
      <c r="F92">
        <v>2013</v>
      </c>
      <c r="G92">
        <v>152</v>
      </c>
      <c r="H92">
        <v>88</v>
      </c>
      <c r="I92">
        <v>51</v>
      </c>
      <c r="J92">
        <v>-5</v>
      </c>
      <c r="K92">
        <v>68</v>
      </c>
      <c r="L92">
        <v>4.4666666666666668</v>
      </c>
      <c r="M92">
        <v>268</v>
      </c>
      <c r="N92">
        <v>0</v>
      </c>
      <c r="O92">
        <v>57</v>
      </c>
    </row>
    <row r="93" spans="1:15" x14ac:dyDescent="0.3">
      <c r="A93">
        <v>523</v>
      </c>
      <c r="B93" t="s">
        <v>880</v>
      </c>
      <c r="C93" t="s">
        <v>757</v>
      </c>
      <c r="E93" t="s">
        <v>103</v>
      </c>
      <c r="F93">
        <v>2013</v>
      </c>
      <c r="G93">
        <v>124</v>
      </c>
      <c r="H93">
        <v>78</v>
      </c>
      <c r="I93">
        <v>53</v>
      </c>
      <c r="J93">
        <v>-6</v>
      </c>
      <c r="K93">
        <v>64</v>
      </c>
      <c r="L93">
        <v>4.1166666666666663</v>
      </c>
      <c r="M93">
        <v>247</v>
      </c>
      <c r="N93">
        <v>0</v>
      </c>
      <c r="O93">
        <v>85</v>
      </c>
    </row>
    <row r="94" spans="1:15" x14ac:dyDescent="0.3">
      <c r="A94">
        <v>532</v>
      </c>
      <c r="B94" t="s">
        <v>892</v>
      </c>
      <c r="C94" t="s">
        <v>893</v>
      </c>
      <c r="E94" t="s">
        <v>36</v>
      </c>
      <c r="F94">
        <v>2013</v>
      </c>
      <c r="G94">
        <v>145</v>
      </c>
      <c r="H94">
        <v>56</v>
      </c>
      <c r="I94">
        <v>60</v>
      </c>
      <c r="J94">
        <v>-7</v>
      </c>
      <c r="K94">
        <v>33</v>
      </c>
      <c r="L94">
        <v>3.45</v>
      </c>
      <c r="M94">
        <v>207</v>
      </c>
      <c r="N94">
        <v>0</v>
      </c>
      <c r="O94">
        <v>47</v>
      </c>
    </row>
    <row r="95" spans="1:15" x14ac:dyDescent="0.3">
      <c r="A95">
        <v>543</v>
      </c>
      <c r="B95" t="s">
        <v>912</v>
      </c>
      <c r="C95" t="s">
        <v>913</v>
      </c>
      <c r="E95" t="s">
        <v>103</v>
      </c>
      <c r="F95">
        <v>2013</v>
      </c>
      <c r="G95">
        <v>128</v>
      </c>
      <c r="H95">
        <v>87</v>
      </c>
      <c r="I95">
        <v>68</v>
      </c>
      <c r="J95">
        <v>-6</v>
      </c>
      <c r="K95">
        <v>4</v>
      </c>
      <c r="L95">
        <v>5.0666666666666664</v>
      </c>
      <c r="M95">
        <v>304</v>
      </c>
      <c r="N95">
        <v>0</v>
      </c>
      <c r="O95">
        <v>65</v>
      </c>
    </row>
    <row r="96" spans="1:15" x14ac:dyDescent="0.3">
      <c r="A96">
        <v>554</v>
      </c>
      <c r="B96" t="s">
        <v>929</v>
      </c>
      <c r="C96" t="s">
        <v>167</v>
      </c>
      <c r="E96" t="s">
        <v>11</v>
      </c>
      <c r="F96">
        <v>2013</v>
      </c>
      <c r="G96">
        <v>117</v>
      </c>
      <c r="H96">
        <v>78</v>
      </c>
      <c r="I96">
        <v>52</v>
      </c>
      <c r="J96">
        <v>-4</v>
      </c>
      <c r="K96">
        <v>90</v>
      </c>
      <c r="L96">
        <v>3.9333333333333331</v>
      </c>
      <c r="M96">
        <v>236</v>
      </c>
      <c r="N96">
        <v>0</v>
      </c>
      <c r="O96">
        <v>66</v>
      </c>
    </row>
    <row r="97" spans="1:15" x14ac:dyDescent="0.3">
      <c r="A97">
        <v>560</v>
      </c>
      <c r="B97" t="s">
        <v>937</v>
      </c>
      <c r="C97" t="s">
        <v>938</v>
      </c>
      <c r="E97" t="s">
        <v>55</v>
      </c>
      <c r="F97">
        <v>2013</v>
      </c>
      <c r="G97">
        <v>120</v>
      </c>
      <c r="H97">
        <v>60</v>
      </c>
      <c r="I97">
        <v>85</v>
      </c>
      <c r="J97">
        <v>-5</v>
      </c>
      <c r="K97">
        <v>84</v>
      </c>
      <c r="L97">
        <v>4.4000000000000004</v>
      </c>
      <c r="M97">
        <v>264</v>
      </c>
      <c r="N97">
        <v>0</v>
      </c>
      <c r="O97">
        <v>76</v>
      </c>
    </row>
    <row r="98" spans="1:15" x14ac:dyDescent="0.3">
      <c r="A98">
        <v>565</v>
      </c>
      <c r="B98" t="s">
        <v>944</v>
      </c>
      <c r="C98" t="s">
        <v>834</v>
      </c>
      <c r="E98" t="s">
        <v>62</v>
      </c>
      <c r="F98">
        <v>2014</v>
      </c>
      <c r="G98">
        <v>168</v>
      </c>
      <c r="H98">
        <v>77</v>
      </c>
      <c r="I98">
        <v>38</v>
      </c>
      <c r="J98">
        <v>-6</v>
      </c>
      <c r="K98">
        <v>42</v>
      </c>
      <c r="L98">
        <v>3.0833333333333335</v>
      </c>
      <c r="M98">
        <v>185</v>
      </c>
      <c r="N98">
        <v>0</v>
      </c>
      <c r="O98">
        <v>57</v>
      </c>
    </row>
    <row r="99" spans="1:15" x14ac:dyDescent="0.3">
      <c r="A99">
        <v>570</v>
      </c>
      <c r="B99" t="s">
        <v>953</v>
      </c>
      <c r="C99" t="s">
        <v>954</v>
      </c>
      <c r="E99" t="s">
        <v>71</v>
      </c>
      <c r="F99">
        <v>2014</v>
      </c>
      <c r="G99">
        <v>140</v>
      </c>
      <c r="H99">
        <v>95</v>
      </c>
      <c r="I99">
        <v>58</v>
      </c>
      <c r="J99">
        <v>-9</v>
      </c>
      <c r="K99">
        <v>30</v>
      </c>
      <c r="L99">
        <v>7.6</v>
      </c>
      <c r="M99">
        <v>456</v>
      </c>
      <c r="N99">
        <v>0</v>
      </c>
      <c r="O99">
        <v>65</v>
      </c>
    </row>
    <row r="100" spans="1:15" x14ac:dyDescent="0.3">
      <c r="A100">
        <v>579</v>
      </c>
      <c r="B100" t="s">
        <v>966</v>
      </c>
      <c r="C100" t="s">
        <v>834</v>
      </c>
      <c r="E100" t="s">
        <v>62</v>
      </c>
      <c r="F100">
        <v>2014</v>
      </c>
      <c r="G100">
        <v>152</v>
      </c>
      <c r="H100">
        <v>86</v>
      </c>
      <c r="I100">
        <v>46</v>
      </c>
      <c r="J100">
        <v>-6</v>
      </c>
      <c r="K100">
        <v>37</v>
      </c>
      <c r="L100">
        <v>4.8166666666666664</v>
      </c>
      <c r="M100">
        <v>289</v>
      </c>
      <c r="N100">
        <v>0</v>
      </c>
      <c r="O100">
        <v>47</v>
      </c>
    </row>
    <row r="101" spans="1:15" x14ac:dyDescent="0.3">
      <c r="A101">
        <v>591</v>
      </c>
      <c r="B101" t="s">
        <v>985</v>
      </c>
      <c r="C101" t="s">
        <v>351</v>
      </c>
      <c r="E101" t="s">
        <v>207</v>
      </c>
      <c r="F101">
        <v>2014</v>
      </c>
      <c r="G101">
        <v>167</v>
      </c>
      <c r="H101">
        <v>89</v>
      </c>
      <c r="I101">
        <v>49</v>
      </c>
      <c r="J101">
        <v>-4</v>
      </c>
      <c r="K101">
        <v>64</v>
      </c>
      <c r="L101">
        <v>4.083333333333333</v>
      </c>
      <c r="M101">
        <v>245</v>
      </c>
      <c r="N101">
        <v>0</v>
      </c>
      <c r="O101">
        <v>75</v>
      </c>
    </row>
    <row r="102" spans="1:15" x14ac:dyDescent="0.3">
      <c r="A102">
        <v>607</v>
      </c>
      <c r="B102" t="s">
        <v>1012</v>
      </c>
      <c r="C102" t="s">
        <v>22</v>
      </c>
      <c r="E102" t="s">
        <v>23</v>
      </c>
      <c r="F102">
        <v>2015</v>
      </c>
      <c r="G102">
        <v>125</v>
      </c>
      <c r="H102">
        <v>88</v>
      </c>
      <c r="I102">
        <v>56</v>
      </c>
      <c r="J102">
        <v>-3</v>
      </c>
      <c r="K102">
        <v>51</v>
      </c>
      <c r="L102">
        <v>5.2833333333333332</v>
      </c>
      <c r="M102">
        <v>317</v>
      </c>
      <c r="N102">
        <v>0</v>
      </c>
      <c r="O102">
        <v>69</v>
      </c>
    </row>
    <row r="103" spans="1:15" x14ac:dyDescent="0.3">
      <c r="A103">
        <v>610</v>
      </c>
      <c r="B103" t="s">
        <v>1016</v>
      </c>
      <c r="C103" t="s">
        <v>888</v>
      </c>
      <c r="E103" t="s">
        <v>889</v>
      </c>
      <c r="F103">
        <v>2015</v>
      </c>
      <c r="G103">
        <v>128</v>
      </c>
      <c r="H103">
        <v>93</v>
      </c>
      <c r="I103">
        <v>52</v>
      </c>
      <c r="J103">
        <v>-5</v>
      </c>
      <c r="K103">
        <v>20</v>
      </c>
      <c r="L103">
        <v>3.8833333333333333</v>
      </c>
      <c r="M103">
        <v>233</v>
      </c>
      <c r="N103">
        <v>0</v>
      </c>
      <c r="O103">
        <v>53</v>
      </c>
    </row>
    <row r="104" spans="1:15" x14ac:dyDescent="0.3">
      <c r="A104">
        <v>616</v>
      </c>
      <c r="B104" t="s">
        <v>1024</v>
      </c>
      <c r="C104" t="s">
        <v>1025</v>
      </c>
      <c r="E104" t="s">
        <v>1026</v>
      </c>
      <c r="F104">
        <v>2015</v>
      </c>
      <c r="G104">
        <v>125</v>
      </c>
      <c r="H104">
        <v>88</v>
      </c>
      <c r="I104">
        <v>60</v>
      </c>
      <c r="J104">
        <v>-6</v>
      </c>
      <c r="K104">
        <v>58</v>
      </c>
      <c r="L104">
        <v>7.8</v>
      </c>
      <c r="M104">
        <v>468</v>
      </c>
      <c r="N104">
        <v>0</v>
      </c>
      <c r="O104">
        <v>76</v>
      </c>
    </row>
    <row r="105" spans="1:15" x14ac:dyDescent="0.3">
      <c r="A105">
        <v>624</v>
      </c>
      <c r="B105" t="s">
        <v>1036</v>
      </c>
      <c r="C105" t="s">
        <v>46</v>
      </c>
      <c r="E105" t="s">
        <v>47</v>
      </c>
      <c r="F105">
        <v>2015</v>
      </c>
      <c r="G105">
        <v>112</v>
      </c>
      <c r="H105">
        <v>92</v>
      </c>
      <c r="I105">
        <v>64</v>
      </c>
      <c r="J105">
        <v>-4</v>
      </c>
      <c r="K105">
        <v>53</v>
      </c>
      <c r="L105">
        <v>4.4000000000000004</v>
      </c>
      <c r="M105">
        <v>264</v>
      </c>
      <c r="N105">
        <v>0</v>
      </c>
      <c r="O105">
        <v>74</v>
      </c>
    </row>
    <row r="106" spans="1:15" x14ac:dyDescent="0.3">
      <c r="A106">
        <v>625</v>
      </c>
      <c r="B106" t="s">
        <v>1037</v>
      </c>
      <c r="C106" t="s">
        <v>197</v>
      </c>
      <c r="E106" t="s">
        <v>36</v>
      </c>
      <c r="F106">
        <v>2015</v>
      </c>
      <c r="G106">
        <v>171</v>
      </c>
      <c r="H106">
        <v>50</v>
      </c>
      <c r="I106">
        <v>36</v>
      </c>
      <c r="J106">
        <v>-6</v>
      </c>
      <c r="K106">
        <v>39</v>
      </c>
      <c r="L106">
        <v>4.2333333333333334</v>
      </c>
      <c r="M106">
        <v>254</v>
      </c>
      <c r="N106">
        <v>0</v>
      </c>
      <c r="O106">
        <v>13</v>
      </c>
    </row>
    <row r="107" spans="1:15" x14ac:dyDescent="0.3">
      <c r="A107">
        <v>635</v>
      </c>
      <c r="B107" t="s">
        <v>1054</v>
      </c>
      <c r="C107" t="s">
        <v>46</v>
      </c>
      <c r="E107" t="s">
        <v>47</v>
      </c>
      <c r="F107">
        <v>2015</v>
      </c>
      <c r="G107">
        <v>123</v>
      </c>
      <c r="H107">
        <v>92</v>
      </c>
      <c r="I107">
        <v>45</v>
      </c>
      <c r="J107">
        <v>-5</v>
      </c>
      <c r="K107">
        <v>8</v>
      </c>
      <c r="L107">
        <v>3.7333333333333334</v>
      </c>
      <c r="M107">
        <v>224</v>
      </c>
      <c r="N107">
        <v>0</v>
      </c>
      <c r="O107">
        <v>68</v>
      </c>
    </row>
    <row r="108" spans="1:15" x14ac:dyDescent="0.3">
      <c r="A108">
        <v>636</v>
      </c>
      <c r="B108" t="s">
        <v>1055</v>
      </c>
      <c r="C108" t="s">
        <v>565</v>
      </c>
      <c r="E108" t="s">
        <v>566</v>
      </c>
      <c r="F108">
        <v>2015</v>
      </c>
      <c r="G108">
        <v>136</v>
      </c>
      <c r="H108">
        <v>90</v>
      </c>
      <c r="I108">
        <v>65</v>
      </c>
      <c r="J108">
        <v>-11</v>
      </c>
      <c r="K108">
        <v>61</v>
      </c>
      <c r="L108">
        <v>3.7</v>
      </c>
      <c r="M108">
        <v>222</v>
      </c>
      <c r="N108">
        <v>0</v>
      </c>
      <c r="O108">
        <v>54</v>
      </c>
    </row>
    <row r="109" spans="1:15" x14ac:dyDescent="0.3">
      <c r="A109">
        <v>638</v>
      </c>
      <c r="B109" t="s">
        <v>1058</v>
      </c>
      <c r="C109" t="s">
        <v>1059</v>
      </c>
      <c r="E109" t="s">
        <v>379</v>
      </c>
      <c r="F109">
        <v>2015</v>
      </c>
      <c r="G109">
        <v>168</v>
      </c>
      <c r="H109">
        <v>76</v>
      </c>
      <c r="I109">
        <v>43</v>
      </c>
      <c r="J109">
        <v>-9</v>
      </c>
      <c r="K109">
        <v>51</v>
      </c>
      <c r="L109">
        <v>2.5833333333333335</v>
      </c>
      <c r="M109">
        <v>155</v>
      </c>
      <c r="N109">
        <v>0</v>
      </c>
      <c r="O109">
        <v>35</v>
      </c>
    </row>
    <row r="110" spans="1:15" x14ac:dyDescent="0.3">
      <c r="A110">
        <v>639</v>
      </c>
      <c r="B110" t="s">
        <v>1060</v>
      </c>
      <c r="C110" t="s">
        <v>1061</v>
      </c>
      <c r="E110" t="s">
        <v>1062</v>
      </c>
      <c r="F110">
        <v>2015</v>
      </c>
      <c r="G110">
        <v>121</v>
      </c>
      <c r="H110">
        <v>62</v>
      </c>
      <c r="I110">
        <v>88</v>
      </c>
      <c r="J110">
        <v>-9</v>
      </c>
      <c r="K110">
        <v>30</v>
      </c>
      <c r="L110">
        <v>6.4</v>
      </c>
      <c r="M110">
        <v>384</v>
      </c>
      <c r="N110">
        <v>0</v>
      </c>
      <c r="O110">
        <v>63</v>
      </c>
    </row>
    <row r="111" spans="1:15" x14ac:dyDescent="0.3">
      <c r="A111">
        <v>644</v>
      </c>
      <c r="B111" t="s">
        <v>1070</v>
      </c>
      <c r="C111" t="s">
        <v>585</v>
      </c>
      <c r="E111" t="s">
        <v>586</v>
      </c>
      <c r="F111">
        <v>2015</v>
      </c>
      <c r="G111">
        <v>142</v>
      </c>
      <c r="H111">
        <v>92</v>
      </c>
      <c r="I111">
        <v>56</v>
      </c>
      <c r="J111">
        <v>-4</v>
      </c>
      <c r="K111">
        <v>59</v>
      </c>
      <c r="L111">
        <v>3.9166666666666665</v>
      </c>
      <c r="M111">
        <v>235</v>
      </c>
      <c r="N111">
        <v>0</v>
      </c>
      <c r="O111">
        <v>54</v>
      </c>
    </row>
    <row r="112" spans="1:15" x14ac:dyDescent="0.3">
      <c r="A112">
        <v>655</v>
      </c>
      <c r="B112" t="s">
        <v>1087</v>
      </c>
      <c r="C112" t="s">
        <v>834</v>
      </c>
      <c r="E112" t="s">
        <v>62</v>
      </c>
      <c r="F112">
        <v>2016</v>
      </c>
      <c r="G112">
        <v>163</v>
      </c>
      <c r="H112">
        <v>79</v>
      </c>
      <c r="I112">
        <v>39</v>
      </c>
      <c r="J112">
        <v>-6</v>
      </c>
      <c r="K112">
        <v>34</v>
      </c>
      <c r="L112">
        <v>3.4</v>
      </c>
      <c r="M112">
        <v>204</v>
      </c>
      <c r="N112">
        <v>0</v>
      </c>
      <c r="O112">
        <v>53</v>
      </c>
    </row>
    <row r="113" spans="1:15" x14ac:dyDescent="0.3">
      <c r="A113">
        <v>662</v>
      </c>
      <c r="B113" t="s">
        <v>1095</v>
      </c>
      <c r="C113" t="s">
        <v>834</v>
      </c>
      <c r="E113" t="s">
        <v>62</v>
      </c>
      <c r="F113">
        <v>2016</v>
      </c>
      <c r="G113">
        <v>150</v>
      </c>
      <c r="H113">
        <v>83</v>
      </c>
      <c r="I113">
        <v>38</v>
      </c>
      <c r="J113">
        <v>-7</v>
      </c>
      <c r="K113">
        <v>45</v>
      </c>
      <c r="L113">
        <v>3.6666666666666665</v>
      </c>
      <c r="M113">
        <v>220</v>
      </c>
      <c r="N113">
        <v>0</v>
      </c>
      <c r="O113">
        <v>49</v>
      </c>
    </row>
    <row r="114" spans="1:15" x14ac:dyDescent="0.3">
      <c r="A114">
        <v>667</v>
      </c>
      <c r="B114" t="s">
        <v>1102</v>
      </c>
      <c r="C114" t="s">
        <v>642</v>
      </c>
      <c r="E114" t="s">
        <v>114</v>
      </c>
      <c r="F114">
        <v>2016</v>
      </c>
      <c r="G114">
        <v>123</v>
      </c>
      <c r="H114">
        <v>75</v>
      </c>
      <c r="I114">
        <v>59</v>
      </c>
      <c r="J114">
        <v>-11</v>
      </c>
      <c r="K114">
        <v>66</v>
      </c>
      <c r="L114">
        <v>5.65</v>
      </c>
      <c r="M114">
        <v>339</v>
      </c>
      <c r="N114">
        <v>0</v>
      </c>
      <c r="O114">
        <v>44</v>
      </c>
    </row>
    <row r="115" spans="1:15" x14ac:dyDescent="0.3">
      <c r="A115">
        <v>668</v>
      </c>
      <c r="B115" t="s">
        <v>1103</v>
      </c>
      <c r="C115" t="s">
        <v>1104</v>
      </c>
      <c r="E115" t="s">
        <v>100</v>
      </c>
      <c r="F115">
        <v>2016</v>
      </c>
      <c r="G115">
        <v>130</v>
      </c>
      <c r="H115">
        <v>70</v>
      </c>
      <c r="I115">
        <v>68</v>
      </c>
      <c r="J115">
        <v>-9</v>
      </c>
      <c r="K115">
        <v>81</v>
      </c>
      <c r="L115">
        <v>3.5666666666666669</v>
      </c>
      <c r="M115">
        <v>214</v>
      </c>
      <c r="N115">
        <v>0</v>
      </c>
      <c r="O115">
        <v>54</v>
      </c>
    </row>
    <row r="116" spans="1:15" x14ac:dyDescent="0.3">
      <c r="A116">
        <v>696</v>
      </c>
      <c r="B116" t="s">
        <v>1146</v>
      </c>
      <c r="C116" t="s">
        <v>161</v>
      </c>
      <c r="E116" t="s">
        <v>5</v>
      </c>
      <c r="F116">
        <v>2017</v>
      </c>
      <c r="G116">
        <v>132</v>
      </c>
      <c r="H116">
        <v>69</v>
      </c>
      <c r="I116">
        <v>34</v>
      </c>
      <c r="J116">
        <v>-9</v>
      </c>
      <c r="K116">
        <v>21</v>
      </c>
      <c r="L116">
        <v>5.6833333333333336</v>
      </c>
      <c r="M116">
        <v>341</v>
      </c>
      <c r="N116">
        <v>0</v>
      </c>
      <c r="O116">
        <v>32</v>
      </c>
    </row>
    <row r="117" spans="1:15" x14ac:dyDescent="0.3">
      <c r="A117">
        <v>700</v>
      </c>
      <c r="B117" t="s">
        <v>1151</v>
      </c>
      <c r="C117" t="s">
        <v>1152</v>
      </c>
      <c r="E117" t="s">
        <v>71</v>
      </c>
      <c r="F117">
        <v>2017</v>
      </c>
      <c r="G117">
        <v>116</v>
      </c>
      <c r="H117">
        <v>87</v>
      </c>
      <c r="I117">
        <v>55</v>
      </c>
      <c r="J117">
        <v>-5</v>
      </c>
      <c r="K117">
        <v>61</v>
      </c>
      <c r="L117">
        <v>5.05</v>
      </c>
      <c r="M117">
        <v>303</v>
      </c>
      <c r="N117">
        <v>0</v>
      </c>
      <c r="O117">
        <v>66</v>
      </c>
    </row>
    <row r="118" spans="1:15" x14ac:dyDescent="0.3">
      <c r="A118">
        <v>701</v>
      </c>
      <c r="B118" t="s">
        <v>1075</v>
      </c>
      <c r="C118" t="s">
        <v>1153</v>
      </c>
      <c r="E118" t="s">
        <v>17</v>
      </c>
      <c r="F118">
        <v>2017</v>
      </c>
      <c r="G118">
        <v>128</v>
      </c>
      <c r="H118">
        <v>78</v>
      </c>
      <c r="I118">
        <v>67</v>
      </c>
      <c r="J118">
        <v>-5</v>
      </c>
      <c r="K118">
        <v>52</v>
      </c>
      <c r="L118">
        <v>3.5833333333333335</v>
      </c>
      <c r="M118">
        <v>215</v>
      </c>
      <c r="N118">
        <v>0</v>
      </c>
      <c r="O118">
        <v>62</v>
      </c>
    </row>
    <row r="119" spans="1:15" x14ac:dyDescent="0.3">
      <c r="A119">
        <v>705</v>
      </c>
      <c r="B119" t="s">
        <v>480</v>
      </c>
      <c r="C119" t="s">
        <v>1153</v>
      </c>
      <c r="E119" t="s">
        <v>17</v>
      </c>
      <c r="F119">
        <v>2017</v>
      </c>
      <c r="G119">
        <v>168</v>
      </c>
      <c r="H119">
        <v>93</v>
      </c>
      <c r="I119">
        <v>51</v>
      </c>
      <c r="J119">
        <v>-5</v>
      </c>
      <c r="K119">
        <v>67</v>
      </c>
      <c r="L119">
        <v>4.5333333333333332</v>
      </c>
      <c r="M119">
        <v>272</v>
      </c>
      <c r="N119">
        <v>0</v>
      </c>
      <c r="O119">
        <v>63</v>
      </c>
    </row>
    <row r="120" spans="1:15" x14ac:dyDescent="0.3">
      <c r="A120">
        <v>713</v>
      </c>
      <c r="B120" t="s">
        <v>1166</v>
      </c>
      <c r="C120" t="s">
        <v>107</v>
      </c>
      <c r="E120" t="s">
        <v>23</v>
      </c>
      <c r="F120">
        <v>2017</v>
      </c>
      <c r="G120">
        <v>147</v>
      </c>
      <c r="H120">
        <v>89</v>
      </c>
      <c r="I120">
        <v>55</v>
      </c>
      <c r="J120">
        <v>-3</v>
      </c>
      <c r="K120">
        <v>72</v>
      </c>
      <c r="L120">
        <v>3.8833333333333333</v>
      </c>
      <c r="M120">
        <v>233</v>
      </c>
      <c r="N120">
        <v>0</v>
      </c>
      <c r="O120">
        <v>67</v>
      </c>
    </row>
    <row r="121" spans="1:15" x14ac:dyDescent="0.3">
      <c r="A121">
        <v>716</v>
      </c>
      <c r="B121" t="s">
        <v>1172</v>
      </c>
      <c r="C121" t="s">
        <v>963</v>
      </c>
      <c r="E121" t="s">
        <v>749</v>
      </c>
      <c r="F121">
        <v>2017</v>
      </c>
      <c r="G121">
        <v>116</v>
      </c>
      <c r="H121">
        <v>83</v>
      </c>
      <c r="I121">
        <v>52</v>
      </c>
      <c r="J121">
        <v>-4</v>
      </c>
      <c r="K121">
        <v>48</v>
      </c>
      <c r="L121">
        <v>5.5166666666666666</v>
      </c>
      <c r="M121">
        <v>331</v>
      </c>
      <c r="N121">
        <v>0</v>
      </c>
      <c r="O121">
        <v>62</v>
      </c>
    </row>
    <row r="122" spans="1:15" x14ac:dyDescent="0.3">
      <c r="A122">
        <v>774</v>
      </c>
      <c r="B122" t="s">
        <v>1256</v>
      </c>
      <c r="C122" t="s">
        <v>65</v>
      </c>
      <c r="E122" t="s">
        <v>62</v>
      </c>
      <c r="F122">
        <v>2018</v>
      </c>
      <c r="G122">
        <v>86</v>
      </c>
      <c r="H122">
        <v>61</v>
      </c>
      <c r="I122">
        <v>51</v>
      </c>
      <c r="J122">
        <v>-5</v>
      </c>
      <c r="K122">
        <v>23</v>
      </c>
      <c r="L122">
        <v>4.916666666666667</v>
      </c>
      <c r="M122">
        <v>295</v>
      </c>
      <c r="N122">
        <v>0</v>
      </c>
      <c r="O122">
        <v>12</v>
      </c>
    </row>
    <row r="123" spans="1:15" x14ac:dyDescent="0.3">
      <c r="A123">
        <v>792</v>
      </c>
      <c r="B123" t="s">
        <v>1285</v>
      </c>
      <c r="C123" t="s">
        <v>291</v>
      </c>
      <c r="E123" t="s">
        <v>11</v>
      </c>
      <c r="F123">
        <v>2019</v>
      </c>
      <c r="G123">
        <v>120</v>
      </c>
      <c r="H123">
        <v>90</v>
      </c>
      <c r="I123">
        <v>52</v>
      </c>
      <c r="J123">
        <v>-5</v>
      </c>
      <c r="K123">
        <v>24</v>
      </c>
      <c r="L123">
        <v>5.3666666666666663</v>
      </c>
      <c r="M123">
        <v>322</v>
      </c>
      <c r="N123">
        <v>0</v>
      </c>
      <c r="O123">
        <v>72</v>
      </c>
    </row>
    <row r="124" spans="1:15" x14ac:dyDescent="0.3">
      <c r="A124">
        <v>793</v>
      </c>
      <c r="B124" t="s">
        <v>1286</v>
      </c>
      <c r="C124" t="s">
        <v>1287</v>
      </c>
      <c r="E124" t="s">
        <v>62</v>
      </c>
      <c r="F124">
        <v>2019</v>
      </c>
      <c r="G124">
        <v>132</v>
      </c>
      <c r="H124">
        <v>87</v>
      </c>
      <c r="I124">
        <v>47</v>
      </c>
      <c r="J124">
        <v>-6</v>
      </c>
      <c r="K124">
        <v>27</v>
      </c>
      <c r="L124">
        <v>4.0666666666666664</v>
      </c>
      <c r="M124">
        <v>244</v>
      </c>
      <c r="N124">
        <v>0</v>
      </c>
      <c r="O124">
        <v>56</v>
      </c>
    </row>
    <row r="125" spans="1:15" x14ac:dyDescent="0.3">
      <c r="A125">
        <v>803</v>
      </c>
      <c r="B125" t="s">
        <v>1302</v>
      </c>
      <c r="C125" t="s">
        <v>1303</v>
      </c>
      <c r="E125" t="s">
        <v>5</v>
      </c>
      <c r="F125">
        <v>1970</v>
      </c>
      <c r="G125">
        <v>163</v>
      </c>
      <c r="H125">
        <v>66</v>
      </c>
      <c r="I125">
        <v>42</v>
      </c>
      <c r="J125">
        <v>-12</v>
      </c>
      <c r="K125">
        <v>45</v>
      </c>
      <c r="L125">
        <v>2.8</v>
      </c>
      <c r="M125">
        <v>168</v>
      </c>
      <c r="N125">
        <v>0</v>
      </c>
      <c r="O125">
        <v>68</v>
      </c>
    </row>
    <row r="126" spans="1:15" x14ac:dyDescent="0.3">
      <c r="A126">
        <v>820</v>
      </c>
      <c r="B126" t="s">
        <v>1326</v>
      </c>
      <c r="C126" t="s">
        <v>1314</v>
      </c>
      <c r="E126" t="s">
        <v>5</v>
      </c>
      <c r="F126">
        <v>1970</v>
      </c>
      <c r="G126">
        <v>119</v>
      </c>
      <c r="H126">
        <v>36</v>
      </c>
      <c r="I126">
        <v>39</v>
      </c>
      <c r="J126">
        <v>-11</v>
      </c>
      <c r="K126">
        <v>31</v>
      </c>
      <c r="L126">
        <v>7.4</v>
      </c>
      <c r="M126">
        <v>444</v>
      </c>
      <c r="N126">
        <v>0</v>
      </c>
      <c r="O126">
        <v>63</v>
      </c>
    </row>
    <row r="127" spans="1:15" x14ac:dyDescent="0.3">
      <c r="A127">
        <v>876</v>
      </c>
      <c r="B127" t="s">
        <v>1404</v>
      </c>
      <c r="C127" t="s">
        <v>1314</v>
      </c>
      <c r="E127" t="s">
        <v>5</v>
      </c>
      <c r="F127">
        <v>1971</v>
      </c>
      <c r="G127">
        <v>170</v>
      </c>
      <c r="H127">
        <v>89</v>
      </c>
      <c r="I127">
        <v>32</v>
      </c>
      <c r="J127">
        <v>-7</v>
      </c>
      <c r="K127">
        <v>87</v>
      </c>
      <c r="L127">
        <v>3.6833333333333331</v>
      </c>
      <c r="M127">
        <v>221</v>
      </c>
      <c r="N127">
        <v>0</v>
      </c>
      <c r="O127">
        <v>67</v>
      </c>
    </row>
    <row r="128" spans="1:15" x14ac:dyDescent="0.3">
      <c r="A128">
        <v>881</v>
      </c>
      <c r="B128" t="s">
        <v>1408</v>
      </c>
      <c r="C128" t="s">
        <v>1395</v>
      </c>
      <c r="E128" t="s">
        <v>5</v>
      </c>
      <c r="F128">
        <v>1971</v>
      </c>
      <c r="G128">
        <v>141</v>
      </c>
      <c r="H128">
        <v>63</v>
      </c>
      <c r="I128">
        <v>41</v>
      </c>
      <c r="J128">
        <v>-10</v>
      </c>
      <c r="K128">
        <v>80</v>
      </c>
      <c r="L128">
        <v>9.6833333333333336</v>
      </c>
      <c r="M128">
        <v>581</v>
      </c>
      <c r="N128">
        <v>0</v>
      </c>
      <c r="O128">
        <v>43</v>
      </c>
    </row>
    <row r="129" spans="1:15" x14ac:dyDescent="0.3">
      <c r="A129">
        <v>892</v>
      </c>
      <c r="B129" t="s">
        <v>1423</v>
      </c>
      <c r="C129" t="s">
        <v>1424</v>
      </c>
      <c r="E129" t="s">
        <v>5</v>
      </c>
      <c r="F129">
        <v>1972</v>
      </c>
      <c r="G129">
        <v>161</v>
      </c>
      <c r="H129">
        <v>84</v>
      </c>
      <c r="I129">
        <v>26</v>
      </c>
      <c r="J129">
        <v>-7</v>
      </c>
      <c r="K129">
        <v>46</v>
      </c>
      <c r="L129">
        <v>2.6166666666666667</v>
      </c>
      <c r="M129">
        <v>157</v>
      </c>
      <c r="N129">
        <v>0</v>
      </c>
      <c r="O129">
        <v>56</v>
      </c>
    </row>
    <row r="130" spans="1:15" x14ac:dyDescent="0.3">
      <c r="A130">
        <v>921</v>
      </c>
      <c r="B130" t="s">
        <v>1461</v>
      </c>
      <c r="C130" t="s">
        <v>1462</v>
      </c>
      <c r="E130" t="s">
        <v>5</v>
      </c>
      <c r="F130">
        <v>1973</v>
      </c>
      <c r="G130">
        <v>81</v>
      </c>
      <c r="H130">
        <v>64</v>
      </c>
      <c r="I130">
        <v>55</v>
      </c>
      <c r="J130">
        <v>-10</v>
      </c>
      <c r="K130">
        <v>61</v>
      </c>
      <c r="L130">
        <v>3.8333333333333335</v>
      </c>
      <c r="M130">
        <v>230</v>
      </c>
      <c r="N130">
        <v>0</v>
      </c>
      <c r="O130">
        <v>74</v>
      </c>
    </row>
    <row r="131" spans="1:15" x14ac:dyDescent="0.3">
      <c r="A131">
        <v>960</v>
      </c>
      <c r="B131" t="s">
        <v>1520</v>
      </c>
      <c r="C131" t="s">
        <v>1521</v>
      </c>
      <c r="E131" t="s">
        <v>5</v>
      </c>
      <c r="F131">
        <v>1974</v>
      </c>
      <c r="G131">
        <v>118</v>
      </c>
      <c r="H131">
        <v>44</v>
      </c>
      <c r="I131">
        <v>48</v>
      </c>
      <c r="J131">
        <v>-15</v>
      </c>
      <c r="K131">
        <v>76</v>
      </c>
      <c r="L131">
        <v>3.9166666666666665</v>
      </c>
      <c r="M131">
        <v>235</v>
      </c>
      <c r="N131">
        <v>0</v>
      </c>
      <c r="O131">
        <v>69</v>
      </c>
    </row>
    <row r="132" spans="1:15" x14ac:dyDescent="0.3">
      <c r="A132">
        <v>1005</v>
      </c>
      <c r="B132" t="s">
        <v>1584</v>
      </c>
      <c r="C132" t="s">
        <v>1585</v>
      </c>
      <c r="E132" t="s">
        <v>5</v>
      </c>
      <c r="F132">
        <v>1976</v>
      </c>
      <c r="G132">
        <v>109</v>
      </c>
      <c r="H132">
        <v>68</v>
      </c>
      <c r="I132">
        <v>38</v>
      </c>
      <c r="J132">
        <v>-8</v>
      </c>
      <c r="K132">
        <v>29</v>
      </c>
      <c r="L132">
        <v>4.75</v>
      </c>
      <c r="M132">
        <v>285</v>
      </c>
      <c r="N132">
        <v>0</v>
      </c>
      <c r="O132">
        <v>78</v>
      </c>
    </row>
    <row r="133" spans="1:15" x14ac:dyDescent="0.3">
      <c r="A133">
        <v>1006</v>
      </c>
      <c r="B133" t="s">
        <v>1586</v>
      </c>
      <c r="C133" t="s">
        <v>1587</v>
      </c>
      <c r="E133" t="s">
        <v>5</v>
      </c>
      <c r="F133">
        <v>1976</v>
      </c>
      <c r="G133">
        <v>141</v>
      </c>
      <c r="H133">
        <v>93</v>
      </c>
      <c r="I133">
        <v>33</v>
      </c>
      <c r="J133">
        <v>-9</v>
      </c>
      <c r="K133">
        <v>38</v>
      </c>
      <c r="L133">
        <v>5.1333333333333337</v>
      </c>
      <c r="M133">
        <v>308</v>
      </c>
      <c r="N133">
        <v>0</v>
      </c>
      <c r="O133">
        <v>75</v>
      </c>
    </row>
    <row r="134" spans="1:15" x14ac:dyDescent="0.3">
      <c r="A134">
        <v>1014</v>
      </c>
      <c r="B134" t="s">
        <v>1595</v>
      </c>
      <c r="C134" t="s">
        <v>1596</v>
      </c>
      <c r="E134" t="s">
        <v>5</v>
      </c>
      <c r="F134">
        <v>1976</v>
      </c>
      <c r="G134">
        <v>127</v>
      </c>
      <c r="H134">
        <v>79</v>
      </c>
      <c r="I134">
        <v>48</v>
      </c>
      <c r="J134">
        <v>-6</v>
      </c>
      <c r="K134">
        <v>79</v>
      </c>
      <c r="L134">
        <v>5.3833333333333337</v>
      </c>
      <c r="M134">
        <v>323</v>
      </c>
      <c r="N134">
        <v>0</v>
      </c>
      <c r="O134">
        <v>75</v>
      </c>
    </row>
    <row r="135" spans="1:15" x14ac:dyDescent="0.3">
      <c r="A135">
        <v>1023</v>
      </c>
      <c r="B135" t="s">
        <v>1607</v>
      </c>
      <c r="C135" t="s">
        <v>1608</v>
      </c>
      <c r="E135" t="s">
        <v>14</v>
      </c>
      <c r="F135">
        <v>1976</v>
      </c>
      <c r="G135">
        <v>177</v>
      </c>
      <c r="H135">
        <v>78</v>
      </c>
      <c r="I135">
        <v>39</v>
      </c>
      <c r="J135">
        <v>-3</v>
      </c>
      <c r="K135">
        <v>90</v>
      </c>
      <c r="L135">
        <v>2.2333333333333334</v>
      </c>
      <c r="M135">
        <v>134</v>
      </c>
      <c r="N135">
        <v>0</v>
      </c>
      <c r="O135">
        <v>71</v>
      </c>
    </row>
    <row r="136" spans="1:15" x14ac:dyDescent="0.3">
      <c r="A136">
        <v>1027</v>
      </c>
      <c r="B136" t="s">
        <v>1613</v>
      </c>
      <c r="C136" t="s">
        <v>1519</v>
      </c>
      <c r="E136" t="s">
        <v>5</v>
      </c>
      <c r="F136">
        <v>1976</v>
      </c>
      <c r="G136">
        <v>109</v>
      </c>
      <c r="H136">
        <v>88</v>
      </c>
      <c r="I136">
        <v>62</v>
      </c>
      <c r="J136">
        <v>-7</v>
      </c>
      <c r="K136">
        <v>83</v>
      </c>
      <c r="L136">
        <v>4.0333333333333332</v>
      </c>
      <c r="M136">
        <v>242</v>
      </c>
      <c r="N136">
        <v>0</v>
      </c>
      <c r="O136">
        <v>54</v>
      </c>
    </row>
    <row r="137" spans="1:15" x14ac:dyDescent="0.3">
      <c r="A137">
        <v>1031</v>
      </c>
      <c r="B137" t="s">
        <v>1618</v>
      </c>
      <c r="C137" t="s">
        <v>201</v>
      </c>
      <c r="E137" t="s">
        <v>5</v>
      </c>
      <c r="F137">
        <v>1977</v>
      </c>
      <c r="G137">
        <v>112</v>
      </c>
      <c r="H137">
        <v>76</v>
      </c>
      <c r="I137">
        <v>49</v>
      </c>
      <c r="J137">
        <v>-6</v>
      </c>
      <c r="K137">
        <v>44</v>
      </c>
      <c r="L137">
        <v>6.1833333333333336</v>
      </c>
      <c r="M137">
        <v>371</v>
      </c>
      <c r="N137">
        <v>0</v>
      </c>
      <c r="O137">
        <v>75</v>
      </c>
    </row>
    <row r="138" spans="1:15" x14ac:dyDescent="0.3">
      <c r="A138">
        <v>1036</v>
      </c>
      <c r="B138" t="s">
        <v>1624</v>
      </c>
      <c r="C138" t="s">
        <v>1625</v>
      </c>
      <c r="E138" t="s">
        <v>5</v>
      </c>
      <c r="F138">
        <v>1977</v>
      </c>
      <c r="G138">
        <v>159</v>
      </c>
      <c r="H138">
        <v>84</v>
      </c>
      <c r="I138">
        <v>29</v>
      </c>
      <c r="J138">
        <v>-4</v>
      </c>
      <c r="K138">
        <v>42</v>
      </c>
      <c r="L138">
        <v>5.5666666666666664</v>
      </c>
      <c r="M138">
        <v>334</v>
      </c>
      <c r="N138">
        <v>0</v>
      </c>
      <c r="O138">
        <v>65</v>
      </c>
    </row>
    <row r="139" spans="1:15" x14ac:dyDescent="0.3">
      <c r="A139">
        <v>1054</v>
      </c>
      <c r="B139" t="s">
        <v>1647</v>
      </c>
      <c r="C139" t="s">
        <v>1625</v>
      </c>
      <c r="E139" t="s">
        <v>5</v>
      </c>
      <c r="F139">
        <v>1977</v>
      </c>
      <c r="G139">
        <v>91</v>
      </c>
      <c r="H139">
        <v>73</v>
      </c>
      <c r="I139">
        <v>49</v>
      </c>
      <c r="J139">
        <v>-6</v>
      </c>
      <c r="K139">
        <v>43</v>
      </c>
      <c r="L139">
        <v>6.1</v>
      </c>
      <c r="M139">
        <v>366</v>
      </c>
      <c r="N139">
        <v>0</v>
      </c>
      <c r="O139">
        <v>62</v>
      </c>
    </row>
    <row r="140" spans="1:15" x14ac:dyDescent="0.3">
      <c r="A140">
        <v>1073</v>
      </c>
      <c r="B140" t="s">
        <v>1669</v>
      </c>
      <c r="C140" t="s">
        <v>1670</v>
      </c>
      <c r="E140" t="s">
        <v>1671</v>
      </c>
      <c r="F140">
        <v>1977</v>
      </c>
      <c r="G140">
        <v>148</v>
      </c>
      <c r="H140">
        <v>91</v>
      </c>
      <c r="I140">
        <v>27</v>
      </c>
      <c r="J140">
        <v>-5</v>
      </c>
      <c r="K140">
        <v>48</v>
      </c>
      <c r="L140">
        <v>3.3333333333333335</v>
      </c>
      <c r="M140">
        <v>200</v>
      </c>
      <c r="N140">
        <v>0</v>
      </c>
      <c r="O140">
        <v>51</v>
      </c>
    </row>
    <row r="141" spans="1:15" x14ac:dyDescent="0.3">
      <c r="A141">
        <v>1131</v>
      </c>
      <c r="B141" t="s">
        <v>1745</v>
      </c>
      <c r="C141" t="s">
        <v>1746</v>
      </c>
      <c r="E141" t="s">
        <v>509</v>
      </c>
      <c r="F141">
        <v>1979</v>
      </c>
      <c r="G141">
        <v>169</v>
      </c>
      <c r="H141">
        <v>84</v>
      </c>
      <c r="I141">
        <v>47</v>
      </c>
      <c r="J141">
        <v>-6</v>
      </c>
      <c r="K141">
        <v>69</v>
      </c>
      <c r="L141">
        <v>2.6333333333333333</v>
      </c>
      <c r="M141">
        <v>158</v>
      </c>
      <c r="N141">
        <v>0</v>
      </c>
      <c r="O141">
        <v>63</v>
      </c>
    </row>
    <row r="142" spans="1:15" x14ac:dyDescent="0.3">
      <c r="A142">
        <v>1139</v>
      </c>
      <c r="B142" t="s">
        <v>1755</v>
      </c>
      <c r="C142" t="s">
        <v>1691</v>
      </c>
      <c r="E142" t="s">
        <v>5</v>
      </c>
      <c r="F142">
        <v>1979</v>
      </c>
      <c r="G142">
        <v>146</v>
      </c>
      <c r="H142">
        <v>34</v>
      </c>
      <c r="I142">
        <v>51</v>
      </c>
      <c r="J142">
        <v>-13</v>
      </c>
      <c r="K142">
        <v>27</v>
      </c>
      <c r="L142">
        <v>5.0166666666666666</v>
      </c>
      <c r="M142">
        <v>301</v>
      </c>
      <c r="N142">
        <v>0</v>
      </c>
      <c r="O142">
        <v>64</v>
      </c>
    </row>
    <row r="143" spans="1:15" x14ac:dyDescent="0.3">
      <c r="A143">
        <v>1151</v>
      </c>
      <c r="B143" t="s">
        <v>1770</v>
      </c>
      <c r="C143" t="s">
        <v>1771</v>
      </c>
      <c r="E143" t="s">
        <v>20</v>
      </c>
      <c r="F143">
        <v>1979</v>
      </c>
      <c r="G143">
        <v>101</v>
      </c>
      <c r="H143">
        <v>75</v>
      </c>
      <c r="I143">
        <v>36</v>
      </c>
      <c r="J143">
        <v>-9</v>
      </c>
      <c r="K143">
        <v>42</v>
      </c>
      <c r="L143">
        <v>5.35</v>
      </c>
      <c r="M143">
        <v>321</v>
      </c>
      <c r="N143">
        <v>0</v>
      </c>
      <c r="O143">
        <v>40</v>
      </c>
    </row>
    <row r="144" spans="1:15" x14ac:dyDescent="0.3">
      <c r="A144">
        <v>1156</v>
      </c>
      <c r="B144" t="s">
        <v>1778</v>
      </c>
      <c r="C144" t="s">
        <v>1779</v>
      </c>
      <c r="E144" t="s">
        <v>5</v>
      </c>
      <c r="F144">
        <v>1980</v>
      </c>
      <c r="G144">
        <v>140</v>
      </c>
      <c r="H144">
        <v>98</v>
      </c>
      <c r="I144">
        <v>32</v>
      </c>
      <c r="J144">
        <v>-7</v>
      </c>
      <c r="K144">
        <v>23</v>
      </c>
      <c r="L144">
        <v>2.7666666666666666</v>
      </c>
      <c r="M144">
        <v>166</v>
      </c>
      <c r="N144">
        <v>0</v>
      </c>
      <c r="O144">
        <v>74</v>
      </c>
    </row>
    <row r="145" spans="1:15" x14ac:dyDescent="0.3">
      <c r="A145">
        <v>1161</v>
      </c>
      <c r="B145" t="s">
        <v>1784</v>
      </c>
      <c r="C145" t="s">
        <v>1625</v>
      </c>
      <c r="E145" t="s">
        <v>5</v>
      </c>
      <c r="F145">
        <v>1980</v>
      </c>
      <c r="G145">
        <v>127</v>
      </c>
      <c r="H145">
        <v>77</v>
      </c>
      <c r="I145">
        <v>53</v>
      </c>
      <c r="J145">
        <v>-6</v>
      </c>
      <c r="K145">
        <v>76</v>
      </c>
      <c r="L145">
        <v>3.5</v>
      </c>
      <c r="M145">
        <v>210</v>
      </c>
      <c r="N145">
        <v>0</v>
      </c>
      <c r="O145">
        <v>78</v>
      </c>
    </row>
    <row r="146" spans="1:15" x14ac:dyDescent="0.3">
      <c r="A146">
        <v>1187</v>
      </c>
      <c r="B146" t="s">
        <v>1814</v>
      </c>
      <c r="C146" t="s">
        <v>1815</v>
      </c>
      <c r="E146" t="s">
        <v>114</v>
      </c>
      <c r="F146">
        <v>1980</v>
      </c>
      <c r="G146">
        <v>143</v>
      </c>
      <c r="H146">
        <v>76</v>
      </c>
      <c r="I146">
        <v>56</v>
      </c>
      <c r="J146">
        <v>-7</v>
      </c>
      <c r="K146">
        <v>93</v>
      </c>
      <c r="L146">
        <v>3.5666666666666669</v>
      </c>
      <c r="M146">
        <v>214</v>
      </c>
      <c r="N146">
        <v>0</v>
      </c>
      <c r="O146">
        <v>65</v>
      </c>
    </row>
    <row r="147" spans="1:15" x14ac:dyDescent="0.3">
      <c r="A147">
        <v>1246</v>
      </c>
      <c r="B147" t="s">
        <v>1889</v>
      </c>
      <c r="C147" t="s">
        <v>642</v>
      </c>
      <c r="E147" t="s">
        <v>114</v>
      </c>
      <c r="F147">
        <v>1983</v>
      </c>
      <c r="G147">
        <v>120</v>
      </c>
      <c r="H147">
        <v>79</v>
      </c>
      <c r="I147">
        <v>54</v>
      </c>
      <c r="J147">
        <v>-6</v>
      </c>
      <c r="K147">
        <v>48</v>
      </c>
      <c r="L147">
        <v>4.833333333333333</v>
      </c>
      <c r="M147">
        <v>290</v>
      </c>
      <c r="N147">
        <v>0</v>
      </c>
      <c r="O147">
        <v>54</v>
      </c>
    </row>
    <row r="148" spans="1:15" x14ac:dyDescent="0.3">
      <c r="A148">
        <v>1259</v>
      </c>
      <c r="B148" t="s">
        <v>1906</v>
      </c>
      <c r="C148" t="s">
        <v>93</v>
      </c>
      <c r="E148" t="s">
        <v>94</v>
      </c>
      <c r="F148">
        <v>1983</v>
      </c>
      <c r="G148">
        <v>147</v>
      </c>
      <c r="H148">
        <v>95</v>
      </c>
      <c r="I148">
        <v>26</v>
      </c>
      <c r="J148">
        <v>-6</v>
      </c>
      <c r="K148">
        <v>61</v>
      </c>
      <c r="L148">
        <v>4.7833333333333332</v>
      </c>
      <c r="M148">
        <v>287</v>
      </c>
      <c r="N148">
        <v>0</v>
      </c>
      <c r="O148">
        <v>39</v>
      </c>
    </row>
    <row r="149" spans="1:15" x14ac:dyDescent="0.3">
      <c r="A149">
        <v>1272</v>
      </c>
      <c r="B149" t="s">
        <v>1920</v>
      </c>
      <c r="C149" t="s">
        <v>93</v>
      </c>
      <c r="E149" t="s">
        <v>94</v>
      </c>
      <c r="F149">
        <v>1984</v>
      </c>
      <c r="G149">
        <v>137</v>
      </c>
      <c r="H149">
        <v>74</v>
      </c>
      <c r="I149">
        <v>43</v>
      </c>
      <c r="J149">
        <v>-9</v>
      </c>
      <c r="K149">
        <v>23</v>
      </c>
      <c r="L149">
        <v>4.9000000000000004</v>
      </c>
      <c r="M149">
        <v>294</v>
      </c>
      <c r="N149">
        <v>0</v>
      </c>
      <c r="O149">
        <v>46</v>
      </c>
    </row>
    <row r="150" spans="1:15" x14ac:dyDescent="0.3">
      <c r="A150">
        <v>1275</v>
      </c>
      <c r="B150" t="s">
        <v>1923</v>
      </c>
      <c r="C150" t="s">
        <v>93</v>
      </c>
      <c r="E150" t="s">
        <v>94</v>
      </c>
      <c r="F150">
        <v>1984</v>
      </c>
      <c r="G150">
        <v>106</v>
      </c>
      <c r="H150">
        <v>84</v>
      </c>
      <c r="I150">
        <v>46</v>
      </c>
      <c r="J150">
        <v>-7</v>
      </c>
      <c r="K150">
        <v>71</v>
      </c>
      <c r="L150">
        <v>3.8</v>
      </c>
      <c r="M150">
        <v>228</v>
      </c>
      <c r="N150">
        <v>0</v>
      </c>
      <c r="O150">
        <v>59</v>
      </c>
    </row>
    <row r="151" spans="1:15" x14ac:dyDescent="0.3">
      <c r="A151">
        <v>1276</v>
      </c>
      <c r="B151" t="s">
        <v>1924</v>
      </c>
      <c r="C151" t="s">
        <v>129</v>
      </c>
      <c r="E151" t="s">
        <v>11</v>
      </c>
      <c r="F151">
        <v>1984</v>
      </c>
      <c r="G151">
        <v>113</v>
      </c>
      <c r="H151">
        <v>93</v>
      </c>
      <c r="I151">
        <v>26</v>
      </c>
      <c r="J151">
        <v>-7</v>
      </c>
      <c r="K151">
        <v>28</v>
      </c>
      <c r="L151">
        <v>6.95</v>
      </c>
      <c r="M151">
        <v>417</v>
      </c>
      <c r="N151">
        <v>0</v>
      </c>
      <c r="O151">
        <v>62</v>
      </c>
    </row>
    <row r="152" spans="1:15" x14ac:dyDescent="0.3">
      <c r="A152">
        <v>1281</v>
      </c>
      <c r="B152" t="s">
        <v>1930</v>
      </c>
      <c r="C152" t="s">
        <v>13</v>
      </c>
      <c r="E152" t="s">
        <v>14</v>
      </c>
      <c r="F152">
        <v>1984</v>
      </c>
      <c r="G152">
        <v>122</v>
      </c>
      <c r="H152">
        <v>95</v>
      </c>
      <c r="I152">
        <v>40</v>
      </c>
      <c r="J152">
        <v>-6</v>
      </c>
      <c r="K152">
        <v>58</v>
      </c>
      <c r="L152">
        <v>4.6500000000000004</v>
      </c>
      <c r="M152">
        <v>279</v>
      </c>
      <c r="N152">
        <v>0</v>
      </c>
      <c r="O152">
        <v>75</v>
      </c>
    </row>
    <row r="153" spans="1:15" x14ac:dyDescent="0.3">
      <c r="A153">
        <v>1306</v>
      </c>
      <c r="B153" t="s">
        <v>1966</v>
      </c>
      <c r="C153" t="s">
        <v>1936</v>
      </c>
      <c r="E153" t="s">
        <v>114</v>
      </c>
      <c r="F153">
        <v>1984</v>
      </c>
      <c r="G153">
        <v>130</v>
      </c>
      <c r="H153">
        <v>62</v>
      </c>
      <c r="I153">
        <v>54</v>
      </c>
      <c r="J153">
        <v>-13</v>
      </c>
      <c r="K153">
        <v>20</v>
      </c>
      <c r="L153">
        <v>3.4666666666666668</v>
      </c>
      <c r="M153">
        <v>208</v>
      </c>
      <c r="N153">
        <v>0</v>
      </c>
      <c r="O153">
        <v>54</v>
      </c>
    </row>
    <row r="154" spans="1:15" x14ac:dyDescent="0.3">
      <c r="A154">
        <v>1309</v>
      </c>
      <c r="B154" t="s">
        <v>1969</v>
      </c>
      <c r="C154" t="s">
        <v>1970</v>
      </c>
      <c r="E154" t="s">
        <v>509</v>
      </c>
      <c r="F154">
        <v>1984</v>
      </c>
      <c r="G154">
        <v>191</v>
      </c>
      <c r="H154">
        <v>93</v>
      </c>
      <c r="I154">
        <v>40</v>
      </c>
      <c r="J154">
        <v>-7</v>
      </c>
      <c r="K154">
        <v>73</v>
      </c>
      <c r="L154">
        <v>6.8</v>
      </c>
      <c r="M154">
        <v>408</v>
      </c>
      <c r="N154">
        <v>0</v>
      </c>
      <c r="O154">
        <v>70</v>
      </c>
    </row>
    <row r="155" spans="1:15" x14ac:dyDescent="0.3">
      <c r="A155">
        <v>1310</v>
      </c>
      <c r="B155" t="s">
        <v>1971</v>
      </c>
      <c r="C155" t="s">
        <v>13</v>
      </c>
      <c r="E155" t="s">
        <v>14</v>
      </c>
      <c r="F155">
        <v>1984</v>
      </c>
      <c r="G155">
        <v>154</v>
      </c>
      <c r="H155">
        <v>95</v>
      </c>
      <c r="I155">
        <v>35</v>
      </c>
      <c r="J155">
        <v>-5</v>
      </c>
      <c r="K155">
        <v>86</v>
      </c>
      <c r="L155">
        <v>4</v>
      </c>
      <c r="M155">
        <v>240</v>
      </c>
      <c r="N155">
        <v>0</v>
      </c>
      <c r="O155">
        <v>52</v>
      </c>
    </row>
    <row r="156" spans="1:15" x14ac:dyDescent="0.3">
      <c r="A156">
        <v>1345</v>
      </c>
      <c r="B156" t="s">
        <v>2015</v>
      </c>
      <c r="C156" t="s">
        <v>129</v>
      </c>
      <c r="E156" t="s">
        <v>11</v>
      </c>
      <c r="F156">
        <v>1986</v>
      </c>
      <c r="G156">
        <v>105</v>
      </c>
      <c r="H156">
        <v>83</v>
      </c>
      <c r="I156">
        <v>54</v>
      </c>
      <c r="J156">
        <v>-9</v>
      </c>
      <c r="K156">
        <v>56</v>
      </c>
      <c r="L156">
        <v>8.5833333333333339</v>
      </c>
      <c r="M156">
        <v>515</v>
      </c>
      <c r="N156">
        <v>0</v>
      </c>
      <c r="O156">
        <v>67</v>
      </c>
    </row>
    <row r="157" spans="1:15" x14ac:dyDescent="0.3">
      <c r="A157">
        <v>1346</v>
      </c>
      <c r="B157" t="s">
        <v>2016</v>
      </c>
      <c r="C157" t="s">
        <v>2017</v>
      </c>
      <c r="E157" t="s">
        <v>11</v>
      </c>
      <c r="F157">
        <v>1986</v>
      </c>
      <c r="G157">
        <v>90</v>
      </c>
      <c r="H157">
        <v>100</v>
      </c>
      <c r="I157">
        <v>28</v>
      </c>
      <c r="J157">
        <v>-4</v>
      </c>
      <c r="K157">
        <v>10</v>
      </c>
      <c r="L157">
        <v>4.8499999999999996</v>
      </c>
      <c r="M157">
        <v>291</v>
      </c>
      <c r="N157">
        <v>0</v>
      </c>
      <c r="O157">
        <v>57</v>
      </c>
    </row>
    <row r="158" spans="1:15" x14ac:dyDescent="0.3">
      <c r="A158">
        <v>1358</v>
      </c>
      <c r="B158" t="s">
        <v>2032</v>
      </c>
      <c r="C158" t="s">
        <v>1949</v>
      </c>
      <c r="E158" t="s">
        <v>114</v>
      </c>
      <c r="F158">
        <v>1986</v>
      </c>
      <c r="G158">
        <v>92</v>
      </c>
      <c r="H158">
        <v>80</v>
      </c>
      <c r="I158">
        <v>53</v>
      </c>
      <c r="J158">
        <v>-8</v>
      </c>
      <c r="K158">
        <v>94</v>
      </c>
      <c r="L158">
        <v>4.4833333333333334</v>
      </c>
      <c r="M158">
        <v>269</v>
      </c>
      <c r="N158">
        <v>0</v>
      </c>
      <c r="O158">
        <v>59</v>
      </c>
    </row>
    <row r="159" spans="1:15" x14ac:dyDescent="0.3">
      <c r="A159">
        <v>1373</v>
      </c>
      <c r="B159" t="s">
        <v>2049</v>
      </c>
      <c r="C159" t="s">
        <v>1949</v>
      </c>
      <c r="E159" t="s">
        <v>114</v>
      </c>
      <c r="F159">
        <v>1986</v>
      </c>
      <c r="G159">
        <v>111</v>
      </c>
      <c r="H159">
        <v>86</v>
      </c>
      <c r="I159">
        <v>56</v>
      </c>
      <c r="J159">
        <v>-8</v>
      </c>
      <c r="K159">
        <v>94</v>
      </c>
      <c r="L159">
        <v>6.9666666666666668</v>
      </c>
      <c r="M159">
        <v>418</v>
      </c>
      <c r="N159">
        <v>0</v>
      </c>
      <c r="O159">
        <v>53</v>
      </c>
    </row>
    <row r="160" spans="1:15" x14ac:dyDescent="0.3">
      <c r="A160">
        <v>1389</v>
      </c>
      <c r="B160" t="s">
        <v>2072</v>
      </c>
      <c r="C160" t="s">
        <v>93</v>
      </c>
      <c r="E160" t="s">
        <v>94</v>
      </c>
      <c r="F160">
        <v>1987</v>
      </c>
      <c r="G160">
        <v>110</v>
      </c>
      <c r="H160">
        <v>43</v>
      </c>
      <c r="I160">
        <v>54</v>
      </c>
      <c r="J160">
        <v>-12</v>
      </c>
      <c r="K160">
        <v>11</v>
      </c>
      <c r="L160">
        <v>4.9333333333333336</v>
      </c>
      <c r="M160">
        <v>296</v>
      </c>
      <c r="N160">
        <v>0</v>
      </c>
      <c r="O160">
        <v>80</v>
      </c>
    </row>
    <row r="161" spans="1:15" x14ac:dyDescent="0.3">
      <c r="A161">
        <v>1401</v>
      </c>
      <c r="B161" t="s">
        <v>2085</v>
      </c>
      <c r="C161" t="s">
        <v>93</v>
      </c>
      <c r="E161" t="s">
        <v>94</v>
      </c>
      <c r="F161">
        <v>1987</v>
      </c>
      <c r="G161">
        <v>140</v>
      </c>
      <c r="H161">
        <v>90</v>
      </c>
      <c r="I161">
        <v>23</v>
      </c>
      <c r="J161">
        <v>-7</v>
      </c>
      <c r="K161">
        <v>49</v>
      </c>
      <c r="L161">
        <v>3.9833333333333334</v>
      </c>
      <c r="M161">
        <v>239</v>
      </c>
      <c r="N161">
        <v>0</v>
      </c>
      <c r="O161">
        <v>42</v>
      </c>
    </row>
    <row r="162" spans="1:15" x14ac:dyDescent="0.3">
      <c r="A162">
        <v>1416</v>
      </c>
      <c r="B162" t="s">
        <v>2105</v>
      </c>
      <c r="C162" t="s">
        <v>2106</v>
      </c>
      <c r="E162" t="s">
        <v>33</v>
      </c>
      <c r="F162">
        <v>1987</v>
      </c>
      <c r="G162">
        <v>128</v>
      </c>
      <c r="H162">
        <v>84</v>
      </c>
      <c r="I162">
        <v>49</v>
      </c>
      <c r="J162">
        <v>-5</v>
      </c>
      <c r="K162">
        <v>56</v>
      </c>
      <c r="L162">
        <v>3.3</v>
      </c>
      <c r="M162">
        <v>198</v>
      </c>
      <c r="N162">
        <v>0</v>
      </c>
      <c r="O162">
        <v>63</v>
      </c>
    </row>
    <row r="163" spans="1:15" x14ac:dyDescent="0.3">
      <c r="A163">
        <v>1417</v>
      </c>
      <c r="B163" t="s">
        <v>2107</v>
      </c>
      <c r="C163" t="s">
        <v>176</v>
      </c>
      <c r="E163" t="s">
        <v>20</v>
      </c>
      <c r="F163">
        <v>1987</v>
      </c>
      <c r="G163">
        <v>114</v>
      </c>
      <c r="H163">
        <v>89</v>
      </c>
      <c r="I163">
        <v>79</v>
      </c>
      <c r="J163">
        <v>-4</v>
      </c>
      <c r="K163">
        <v>39</v>
      </c>
      <c r="L163">
        <v>4.1166666666666663</v>
      </c>
      <c r="M163">
        <v>247</v>
      </c>
      <c r="N163">
        <v>0</v>
      </c>
      <c r="O163">
        <v>68</v>
      </c>
    </row>
    <row r="164" spans="1:15" x14ac:dyDescent="0.3">
      <c r="A164">
        <v>1433</v>
      </c>
      <c r="B164" t="s">
        <v>2127</v>
      </c>
      <c r="C164" t="s">
        <v>129</v>
      </c>
      <c r="E164" t="s">
        <v>11</v>
      </c>
      <c r="F164">
        <v>1988</v>
      </c>
      <c r="G164">
        <v>103</v>
      </c>
      <c r="H164">
        <v>69</v>
      </c>
      <c r="I164">
        <v>44</v>
      </c>
      <c r="J164">
        <v>-9</v>
      </c>
      <c r="K164">
        <v>43</v>
      </c>
      <c r="L164">
        <v>7.4333333333333336</v>
      </c>
      <c r="M164">
        <v>446</v>
      </c>
      <c r="N164">
        <v>0</v>
      </c>
      <c r="O164">
        <v>67</v>
      </c>
    </row>
    <row r="165" spans="1:15" x14ac:dyDescent="0.3">
      <c r="A165">
        <v>1466</v>
      </c>
      <c r="B165" t="s">
        <v>2172</v>
      </c>
      <c r="C165" t="s">
        <v>305</v>
      </c>
      <c r="E165" t="s">
        <v>5</v>
      </c>
      <c r="F165">
        <v>1989</v>
      </c>
      <c r="G165">
        <v>132</v>
      </c>
      <c r="H165">
        <v>88</v>
      </c>
      <c r="I165">
        <v>49</v>
      </c>
      <c r="J165">
        <v>-5</v>
      </c>
      <c r="K165">
        <v>52</v>
      </c>
      <c r="L165">
        <v>4.7</v>
      </c>
      <c r="M165">
        <v>282</v>
      </c>
      <c r="N165">
        <v>0</v>
      </c>
      <c r="O165">
        <v>65</v>
      </c>
    </row>
    <row r="166" spans="1:15" x14ac:dyDescent="0.3">
      <c r="A166">
        <v>1497</v>
      </c>
      <c r="B166" t="s">
        <v>2212</v>
      </c>
      <c r="C166" t="s">
        <v>1625</v>
      </c>
      <c r="E166" t="s">
        <v>5</v>
      </c>
      <c r="F166">
        <v>1990</v>
      </c>
      <c r="G166">
        <v>134</v>
      </c>
      <c r="H166">
        <v>89</v>
      </c>
      <c r="I166">
        <v>50</v>
      </c>
      <c r="J166">
        <v>-5</v>
      </c>
      <c r="K166">
        <v>26</v>
      </c>
      <c r="L166">
        <v>4.8833333333333337</v>
      </c>
      <c r="M166">
        <v>293</v>
      </c>
      <c r="N166">
        <v>0</v>
      </c>
      <c r="O166">
        <v>81</v>
      </c>
    </row>
    <row r="167" spans="1:15" x14ac:dyDescent="0.3">
      <c r="A167">
        <v>1515</v>
      </c>
      <c r="B167" t="s">
        <v>2237</v>
      </c>
      <c r="C167" t="s">
        <v>2238</v>
      </c>
      <c r="E167" t="s">
        <v>5</v>
      </c>
      <c r="F167">
        <v>1990</v>
      </c>
      <c r="G167">
        <v>104</v>
      </c>
      <c r="H167">
        <v>79</v>
      </c>
      <c r="I167">
        <v>59</v>
      </c>
      <c r="J167">
        <v>-4</v>
      </c>
      <c r="K167">
        <v>96</v>
      </c>
      <c r="L167">
        <v>3.1333333333333333</v>
      </c>
      <c r="M167">
        <v>188</v>
      </c>
      <c r="N167">
        <v>0</v>
      </c>
      <c r="O167">
        <v>68</v>
      </c>
    </row>
    <row r="168" spans="1:15" x14ac:dyDescent="0.3">
      <c r="A168">
        <v>1520</v>
      </c>
      <c r="B168" t="s">
        <v>2242</v>
      </c>
      <c r="C168" t="s">
        <v>1284</v>
      </c>
      <c r="E168" t="s">
        <v>33</v>
      </c>
      <c r="F168">
        <v>1991</v>
      </c>
      <c r="G168">
        <v>117</v>
      </c>
      <c r="H168">
        <v>91</v>
      </c>
      <c r="I168">
        <v>50</v>
      </c>
      <c r="J168">
        <v>-5</v>
      </c>
      <c r="K168">
        <v>72</v>
      </c>
      <c r="L168">
        <v>5.0333333333333332</v>
      </c>
      <c r="M168">
        <v>302</v>
      </c>
      <c r="N168">
        <v>0</v>
      </c>
      <c r="O168">
        <v>74</v>
      </c>
    </row>
    <row r="169" spans="1:15" x14ac:dyDescent="0.3">
      <c r="A169">
        <v>1523</v>
      </c>
      <c r="B169" t="s">
        <v>2245</v>
      </c>
      <c r="C169" t="s">
        <v>129</v>
      </c>
      <c r="E169" t="s">
        <v>11</v>
      </c>
      <c r="F169">
        <v>1991</v>
      </c>
      <c r="G169">
        <v>123</v>
      </c>
      <c r="H169">
        <v>82</v>
      </c>
      <c r="I169">
        <v>58</v>
      </c>
      <c r="J169">
        <v>-9</v>
      </c>
      <c r="K169">
        <v>64</v>
      </c>
      <c r="L169">
        <v>5.5333333333333332</v>
      </c>
      <c r="M169">
        <v>332</v>
      </c>
      <c r="N169">
        <v>0</v>
      </c>
      <c r="O169">
        <v>74</v>
      </c>
    </row>
    <row r="170" spans="1:15" x14ac:dyDescent="0.3">
      <c r="A170">
        <v>1529</v>
      </c>
      <c r="B170" t="s">
        <v>2251</v>
      </c>
      <c r="C170" t="s">
        <v>1284</v>
      </c>
      <c r="E170" t="s">
        <v>33</v>
      </c>
      <c r="F170">
        <v>1991</v>
      </c>
      <c r="G170">
        <v>120</v>
      </c>
      <c r="H170">
        <v>82</v>
      </c>
      <c r="I170">
        <v>50</v>
      </c>
      <c r="J170">
        <v>-6</v>
      </c>
      <c r="K170">
        <v>54</v>
      </c>
      <c r="L170">
        <v>3.65</v>
      </c>
      <c r="M170">
        <v>219</v>
      </c>
      <c r="N170">
        <v>0</v>
      </c>
      <c r="O170">
        <v>72</v>
      </c>
    </row>
    <row r="171" spans="1:15" x14ac:dyDescent="0.3">
      <c r="A171">
        <v>1535</v>
      </c>
      <c r="B171" t="s">
        <v>2256</v>
      </c>
      <c r="C171" t="s">
        <v>1284</v>
      </c>
      <c r="E171" t="s">
        <v>33</v>
      </c>
      <c r="F171">
        <v>1991</v>
      </c>
      <c r="G171">
        <v>123</v>
      </c>
      <c r="H171">
        <v>66</v>
      </c>
      <c r="I171">
        <v>68</v>
      </c>
      <c r="J171">
        <v>-6</v>
      </c>
      <c r="K171">
        <v>49</v>
      </c>
      <c r="L171">
        <v>4.2833333333333332</v>
      </c>
      <c r="M171">
        <v>257</v>
      </c>
      <c r="N171">
        <v>0</v>
      </c>
      <c r="O171">
        <v>68</v>
      </c>
    </row>
    <row r="172" spans="1:15" x14ac:dyDescent="0.3">
      <c r="A172">
        <v>1538</v>
      </c>
      <c r="B172" t="s">
        <v>2261</v>
      </c>
      <c r="C172" t="s">
        <v>123</v>
      </c>
      <c r="E172" t="s">
        <v>33</v>
      </c>
      <c r="F172">
        <v>1991</v>
      </c>
      <c r="G172">
        <v>105</v>
      </c>
      <c r="H172">
        <v>94</v>
      </c>
      <c r="I172">
        <v>39</v>
      </c>
      <c r="J172">
        <v>-7</v>
      </c>
      <c r="K172">
        <v>27</v>
      </c>
      <c r="L172">
        <v>4.8833333333333337</v>
      </c>
      <c r="M172">
        <v>293</v>
      </c>
      <c r="N172">
        <v>0</v>
      </c>
      <c r="O172">
        <v>75</v>
      </c>
    </row>
    <row r="173" spans="1:15" x14ac:dyDescent="0.3">
      <c r="A173">
        <v>1540</v>
      </c>
      <c r="B173" t="s">
        <v>2263</v>
      </c>
      <c r="C173" t="s">
        <v>129</v>
      </c>
      <c r="E173" t="s">
        <v>11</v>
      </c>
      <c r="F173">
        <v>1991</v>
      </c>
      <c r="G173">
        <v>89</v>
      </c>
      <c r="H173">
        <v>85</v>
      </c>
      <c r="I173">
        <v>63</v>
      </c>
      <c r="J173">
        <v>-6</v>
      </c>
      <c r="K173">
        <v>43</v>
      </c>
      <c r="L173">
        <v>5.416666666666667</v>
      </c>
      <c r="M173">
        <v>325</v>
      </c>
      <c r="N173">
        <v>0</v>
      </c>
      <c r="O173">
        <v>63</v>
      </c>
    </row>
    <row r="174" spans="1:15" x14ac:dyDescent="0.3">
      <c r="A174">
        <v>1542</v>
      </c>
      <c r="B174" t="s">
        <v>2266</v>
      </c>
      <c r="C174" t="s">
        <v>2071</v>
      </c>
      <c r="E174" t="s">
        <v>626</v>
      </c>
      <c r="F174">
        <v>1991</v>
      </c>
      <c r="G174">
        <v>125</v>
      </c>
      <c r="H174">
        <v>59</v>
      </c>
      <c r="I174">
        <v>46</v>
      </c>
      <c r="J174">
        <v>-9</v>
      </c>
      <c r="K174">
        <v>24</v>
      </c>
      <c r="L174">
        <v>4.7333333333333334</v>
      </c>
      <c r="M174">
        <v>284</v>
      </c>
      <c r="N174">
        <v>0</v>
      </c>
      <c r="O174">
        <v>74</v>
      </c>
    </row>
    <row r="175" spans="1:15" x14ac:dyDescent="0.3">
      <c r="A175">
        <v>1544</v>
      </c>
      <c r="B175" t="s">
        <v>2268</v>
      </c>
      <c r="C175" t="s">
        <v>2269</v>
      </c>
      <c r="E175" t="s">
        <v>5</v>
      </c>
      <c r="F175">
        <v>1991</v>
      </c>
      <c r="G175">
        <v>103</v>
      </c>
      <c r="H175">
        <v>75</v>
      </c>
      <c r="I175">
        <v>35</v>
      </c>
      <c r="J175">
        <v>-7</v>
      </c>
      <c r="K175">
        <v>32</v>
      </c>
      <c r="L175">
        <v>7.3833333333333337</v>
      </c>
      <c r="M175">
        <v>443</v>
      </c>
      <c r="N175">
        <v>0</v>
      </c>
      <c r="O175">
        <v>66</v>
      </c>
    </row>
    <row r="176" spans="1:15" x14ac:dyDescent="0.3">
      <c r="A176">
        <v>1549</v>
      </c>
      <c r="B176" t="s">
        <v>2275</v>
      </c>
      <c r="C176" t="s">
        <v>422</v>
      </c>
      <c r="E176" t="s">
        <v>33</v>
      </c>
      <c r="F176">
        <v>1991</v>
      </c>
      <c r="G176">
        <v>92</v>
      </c>
      <c r="H176">
        <v>94</v>
      </c>
      <c r="I176">
        <v>67</v>
      </c>
      <c r="J176">
        <v>-10</v>
      </c>
      <c r="K176">
        <v>78</v>
      </c>
      <c r="L176">
        <v>4.7166666666666668</v>
      </c>
      <c r="M176">
        <v>283</v>
      </c>
      <c r="N176">
        <v>0</v>
      </c>
      <c r="O176">
        <v>73</v>
      </c>
    </row>
    <row r="177" spans="1:15" x14ac:dyDescent="0.3">
      <c r="A177">
        <v>1554</v>
      </c>
      <c r="B177" t="s">
        <v>2281</v>
      </c>
      <c r="C177" t="s">
        <v>1284</v>
      </c>
      <c r="E177" t="s">
        <v>33</v>
      </c>
      <c r="F177">
        <v>1991</v>
      </c>
      <c r="G177">
        <v>157</v>
      </c>
      <c r="H177">
        <v>88</v>
      </c>
      <c r="I177">
        <v>44</v>
      </c>
      <c r="J177">
        <v>-5</v>
      </c>
      <c r="K177">
        <v>51</v>
      </c>
      <c r="L177">
        <v>4.25</v>
      </c>
      <c r="M177">
        <v>255</v>
      </c>
      <c r="N177">
        <v>0</v>
      </c>
      <c r="O177">
        <v>64</v>
      </c>
    </row>
    <row r="178" spans="1:15" x14ac:dyDescent="0.3">
      <c r="A178">
        <v>1565</v>
      </c>
      <c r="B178" t="s">
        <v>2294</v>
      </c>
      <c r="C178" t="s">
        <v>93</v>
      </c>
      <c r="E178" t="s">
        <v>94</v>
      </c>
      <c r="F178">
        <v>1991</v>
      </c>
      <c r="G178">
        <v>100</v>
      </c>
      <c r="H178">
        <v>66</v>
      </c>
      <c r="I178">
        <v>67</v>
      </c>
      <c r="J178">
        <v>-8</v>
      </c>
      <c r="K178">
        <v>70</v>
      </c>
      <c r="L178">
        <v>4.0666666666666664</v>
      </c>
      <c r="M178">
        <v>244</v>
      </c>
      <c r="N178">
        <v>0</v>
      </c>
      <c r="O178">
        <v>63</v>
      </c>
    </row>
    <row r="179" spans="1:15" x14ac:dyDescent="0.3">
      <c r="A179">
        <v>1569</v>
      </c>
      <c r="B179" t="s">
        <v>2299</v>
      </c>
      <c r="C179" t="s">
        <v>1846</v>
      </c>
      <c r="E179" t="s">
        <v>5</v>
      </c>
      <c r="F179">
        <v>1992</v>
      </c>
      <c r="G179">
        <v>110</v>
      </c>
      <c r="H179">
        <v>87</v>
      </c>
      <c r="I179">
        <v>31</v>
      </c>
      <c r="J179">
        <v>-6</v>
      </c>
      <c r="K179">
        <v>23</v>
      </c>
      <c r="L179">
        <v>7.3</v>
      </c>
      <c r="M179">
        <v>438</v>
      </c>
      <c r="N179">
        <v>0</v>
      </c>
      <c r="O179">
        <v>55</v>
      </c>
    </row>
    <row r="180" spans="1:15" x14ac:dyDescent="0.3">
      <c r="A180">
        <v>1577</v>
      </c>
      <c r="B180" t="s">
        <v>2309</v>
      </c>
      <c r="C180" t="s">
        <v>2310</v>
      </c>
      <c r="E180" t="s">
        <v>11</v>
      </c>
      <c r="F180">
        <v>1992</v>
      </c>
      <c r="G180">
        <v>101</v>
      </c>
      <c r="H180">
        <v>83</v>
      </c>
      <c r="I180">
        <v>31</v>
      </c>
      <c r="J180">
        <v>-8</v>
      </c>
      <c r="K180">
        <v>59</v>
      </c>
      <c r="L180">
        <v>3.45</v>
      </c>
      <c r="M180">
        <v>207</v>
      </c>
      <c r="N180">
        <v>0</v>
      </c>
      <c r="O180">
        <v>71</v>
      </c>
    </row>
    <row r="181" spans="1:15" x14ac:dyDescent="0.3">
      <c r="A181">
        <v>1578</v>
      </c>
      <c r="B181" t="s">
        <v>2311</v>
      </c>
      <c r="C181" t="s">
        <v>1746</v>
      </c>
      <c r="E181" t="s">
        <v>509</v>
      </c>
      <c r="F181">
        <v>1992</v>
      </c>
      <c r="G181">
        <v>136</v>
      </c>
      <c r="H181">
        <v>76</v>
      </c>
      <c r="I181">
        <v>53</v>
      </c>
      <c r="J181">
        <v>-12</v>
      </c>
      <c r="K181">
        <v>51</v>
      </c>
      <c r="L181">
        <v>3.5666666666666669</v>
      </c>
      <c r="M181">
        <v>214</v>
      </c>
      <c r="N181">
        <v>0</v>
      </c>
      <c r="O181">
        <v>67</v>
      </c>
    </row>
    <row r="182" spans="1:15" x14ac:dyDescent="0.3">
      <c r="A182">
        <v>1579</v>
      </c>
      <c r="B182" t="s">
        <v>2312</v>
      </c>
      <c r="C182" t="s">
        <v>1462</v>
      </c>
      <c r="E182" t="s">
        <v>5</v>
      </c>
      <c r="F182">
        <v>1992</v>
      </c>
      <c r="G182">
        <v>125</v>
      </c>
      <c r="H182">
        <v>77</v>
      </c>
      <c r="I182">
        <v>65</v>
      </c>
      <c r="J182">
        <v>-8</v>
      </c>
      <c r="K182">
        <v>40</v>
      </c>
      <c r="L182">
        <v>4.2</v>
      </c>
      <c r="M182">
        <v>252</v>
      </c>
      <c r="N182">
        <v>0</v>
      </c>
      <c r="O182">
        <v>53</v>
      </c>
    </row>
    <row r="183" spans="1:15" x14ac:dyDescent="0.3">
      <c r="A183">
        <v>1588</v>
      </c>
      <c r="B183" t="s">
        <v>2324</v>
      </c>
      <c r="C183" t="s">
        <v>2238</v>
      </c>
      <c r="E183" t="s">
        <v>5</v>
      </c>
      <c r="F183">
        <v>1992</v>
      </c>
      <c r="G183">
        <v>160</v>
      </c>
      <c r="H183">
        <v>98</v>
      </c>
      <c r="I183">
        <v>41</v>
      </c>
      <c r="J183">
        <v>-4</v>
      </c>
      <c r="K183">
        <v>35</v>
      </c>
      <c r="L183">
        <v>5.3833333333333337</v>
      </c>
      <c r="M183">
        <v>323</v>
      </c>
      <c r="N183">
        <v>0</v>
      </c>
      <c r="O183">
        <v>56</v>
      </c>
    </row>
    <row r="184" spans="1:15" x14ac:dyDescent="0.3">
      <c r="A184">
        <v>1591</v>
      </c>
      <c r="B184" t="s">
        <v>2330</v>
      </c>
      <c r="C184" t="s">
        <v>13</v>
      </c>
      <c r="E184" t="s">
        <v>14</v>
      </c>
      <c r="F184">
        <v>1992</v>
      </c>
      <c r="G184">
        <v>115</v>
      </c>
      <c r="H184">
        <v>52</v>
      </c>
      <c r="I184">
        <v>65</v>
      </c>
      <c r="J184">
        <v>-14</v>
      </c>
      <c r="K184">
        <v>45</v>
      </c>
      <c r="L184">
        <v>6.4833333333333334</v>
      </c>
      <c r="M184">
        <v>389</v>
      </c>
      <c r="N184">
        <v>0</v>
      </c>
      <c r="O184">
        <v>58</v>
      </c>
    </row>
    <row r="185" spans="1:15" x14ac:dyDescent="0.3">
      <c r="A185">
        <v>1594</v>
      </c>
      <c r="B185" t="s">
        <v>2333</v>
      </c>
      <c r="C185" t="s">
        <v>2334</v>
      </c>
      <c r="E185" t="s">
        <v>566</v>
      </c>
      <c r="F185">
        <v>1992</v>
      </c>
      <c r="G185">
        <v>147</v>
      </c>
      <c r="H185">
        <v>87</v>
      </c>
      <c r="I185">
        <v>64</v>
      </c>
      <c r="J185">
        <v>-11</v>
      </c>
      <c r="K185">
        <v>61</v>
      </c>
      <c r="L185">
        <v>4.9666666666666668</v>
      </c>
      <c r="M185">
        <v>298</v>
      </c>
      <c r="N185">
        <v>0</v>
      </c>
      <c r="O185">
        <v>48</v>
      </c>
    </row>
    <row r="186" spans="1:15" x14ac:dyDescent="0.3">
      <c r="A186">
        <v>1601</v>
      </c>
      <c r="B186" t="s">
        <v>2345</v>
      </c>
      <c r="C186" t="s">
        <v>625</v>
      </c>
      <c r="E186" t="s">
        <v>626</v>
      </c>
      <c r="F186">
        <v>1992</v>
      </c>
      <c r="G186">
        <v>118</v>
      </c>
      <c r="H186">
        <v>97</v>
      </c>
      <c r="I186">
        <v>57</v>
      </c>
      <c r="J186">
        <v>-4</v>
      </c>
      <c r="K186">
        <v>57</v>
      </c>
      <c r="L186">
        <v>5.7833333333333332</v>
      </c>
      <c r="M186">
        <v>347</v>
      </c>
      <c r="N186">
        <v>0</v>
      </c>
      <c r="O186">
        <v>58</v>
      </c>
    </row>
    <row r="187" spans="1:15" x14ac:dyDescent="0.3">
      <c r="A187">
        <v>1606</v>
      </c>
      <c r="B187" t="s">
        <v>2352</v>
      </c>
      <c r="C187" t="s">
        <v>1497</v>
      </c>
      <c r="E187" t="s">
        <v>1498</v>
      </c>
      <c r="F187">
        <v>1993</v>
      </c>
      <c r="G187">
        <v>86</v>
      </c>
      <c r="H187">
        <v>83</v>
      </c>
      <c r="I187">
        <v>41</v>
      </c>
      <c r="J187">
        <v>-8</v>
      </c>
      <c r="K187">
        <v>65</v>
      </c>
      <c r="L187">
        <v>4.3833333333333337</v>
      </c>
      <c r="M187">
        <v>263</v>
      </c>
      <c r="N187">
        <v>0</v>
      </c>
      <c r="O187">
        <v>41</v>
      </c>
    </row>
    <row r="188" spans="1:15" x14ac:dyDescent="0.3">
      <c r="A188">
        <v>1617</v>
      </c>
      <c r="B188" t="s">
        <v>2366</v>
      </c>
      <c r="C188" t="s">
        <v>2367</v>
      </c>
      <c r="E188" t="s">
        <v>114</v>
      </c>
      <c r="F188">
        <v>1993</v>
      </c>
      <c r="G188">
        <v>119</v>
      </c>
      <c r="H188">
        <v>53</v>
      </c>
      <c r="I188">
        <v>47</v>
      </c>
      <c r="J188">
        <v>-10</v>
      </c>
      <c r="K188">
        <v>77</v>
      </c>
      <c r="L188">
        <v>2.9</v>
      </c>
      <c r="M188">
        <v>174</v>
      </c>
      <c r="N188">
        <v>0</v>
      </c>
      <c r="O188">
        <v>57</v>
      </c>
    </row>
    <row r="189" spans="1:15" x14ac:dyDescent="0.3">
      <c r="A189">
        <v>1619</v>
      </c>
      <c r="B189" t="s">
        <v>2371</v>
      </c>
      <c r="C189" t="s">
        <v>2372</v>
      </c>
      <c r="E189" t="s">
        <v>5</v>
      </c>
      <c r="F189">
        <v>1993</v>
      </c>
      <c r="G189">
        <v>93</v>
      </c>
      <c r="H189">
        <v>26</v>
      </c>
      <c r="I189">
        <v>33</v>
      </c>
      <c r="J189">
        <v>-15</v>
      </c>
      <c r="K189">
        <v>42</v>
      </c>
      <c r="L189">
        <v>4.7166666666666668</v>
      </c>
      <c r="M189">
        <v>283</v>
      </c>
      <c r="N189">
        <v>0</v>
      </c>
      <c r="O189">
        <v>56</v>
      </c>
    </row>
    <row r="190" spans="1:15" x14ac:dyDescent="0.3">
      <c r="A190">
        <v>1621</v>
      </c>
      <c r="B190" t="s">
        <v>2374</v>
      </c>
      <c r="C190" t="s">
        <v>2193</v>
      </c>
      <c r="E190" t="s">
        <v>47</v>
      </c>
      <c r="F190">
        <v>1993</v>
      </c>
      <c r="G190">
        <v>129</v>
      </c>
      <c r="H190">
        <v>67</v>
      </c>
      <c r="I190">
        <v>62</v>
      </c>
      <c r="J190">
        <v>-10</v>
      </c>
      <c r="K190">
        <v>78</v>
      </c>
      <c r="L190">
        <v>3.5333333333333332</v>
      </c>
      <c r="M190">
        <v>212</v>
      </c>
      <c r="N190">
        <v>0</v>
      </c>
      <c r="O190">
        <v>72</v>
      </c>
    </row>
    <row r="191" spans="1:15" x14ac:dyDescent="0.3">
      <c r="A191">
        <v>1623</v>
      </c>
      <c r="B191" t="s">
        <v>2376</v>
      </c>
      <c r="C191" t="s">
        <v>123</v>
      </c>
      <c r="E191" t="s">
        <v>33</v>
      </c>
      <c r="F191">
        <v>1993</v>
      </c>
      <c r="G191">
        <v>159</v>
      </c>
      <c r="H191">
        <v>96</v>
      </c>
      <c r="I191">
        <v>37</v>
      </c>
      <c r="J191">
        <v>-5</v>
      </c>
      <c r="K191">
        <v>44</v>
      </c>
      <c r="L191">
        <v>4.7166666666666668</v>
      </c>
      <c r="M191">
        <v>283</v>
      </c>
      <c r="N191">
        <v>0</v>
      </c>
      <c r="O191">
        <v>58</v>
      </c>
    </row>
    <row r="192" spans="1:15" x14ac:dyDescent="0.3">
      <c r="A192">
        <v>1635</v>
      </c>
      <c r="B192" t="s">
        <v>2392</v>
      </c>
      <c r="C192" t="s">
        <v>2393</v>
      </c>
      <c r="E192" t="s">
        <v>11</v>
      </c>
      <c r="F192">
        <v>1994</v>
      </c>
      <c r="G192">
        <v>105</v>
      </c>
      <c r="H192">
        <v>83</v>
      </c>
      <c r="I192">
        <v>35</v>
      </c>
      <c r="J192">
        <v>-5</v>
      </c>
      <c r="K192">
        <v>15</v>
      </c>
      <c r="L192">
        <v>5.3166666666666664</v>
      </c>
      <c r="M192">
        <v>319</v>
      </c>
      <c r="N192">
        <v>0</v>
      </c>
      <c r="O192">
        <v>76</v>
      </c>
    </row>
    <row r="193" spans="1:15" x14ac:dyDescent="0.3">
      <c r="A193">
        <v>1637</v>
      </c>
      <c r="B193" t="s">
        <v>2395</v>
      </c>
      <c r="C193" t="s">
        <v>107</v>
      </c>
      <c r="E193" t="s">
        <v>23</v>
      </c>
      <c r="F193">
        <v>1994</v>
      </c>
      <c r="G193">
        <v>85</v>
      </c>
      <c r="H193">
        <v>94</v>
      </c>
      <c r="I193">
        <v>44</v>
      </c>
      <c r="J193">
        <v>-3</v>
      </c>
      <c r="K193">
        <v>78</v>
      </c>
      <c r="L193">
        <v>3.0333333333333332</v>
      </c>
      <c r="M193">
        <v>182</v>
      </c>
      <c r="N193">
        <v>0</v>
      </c>
      <c r="O193">
        <v>79</v>
      </c>
    </row>
    <row r="194" spans="1:15" x14ac:dyDescent="0.3">
      <c r="A194">
        <v>1643</v>
      </c>
      <c r="B194" t="s">
        <v>2401</v>
      </c>
      <c r="C194" t="s">
        <v>614</v>
      </c>
      <c r="E194" t="s">
        <v>11</v>
      </c>
      <c r="F194">
        <v>1994</v>
      </c>
      <c r="G194">
        <v>90</v>
      </c>
      <c r="H194">
        <v>82</v>
      </c>
      <c r="I194">
        <v>40</v>
      </c>
      <c r="J194">
        <v>-7</v>
      </c>
      <c r="K194">
        <v>10</v>
      </c>
      <c r="L194">
        <v>3.85</v>
      </c>
      <c r="M194">
        <v>231</v>
      </c>
      <c r="N194">
        <v>0</v>
      </c>
      <c r="O194">
        <v>62</v>
      </c>
    </row>
    <row r="195" spans="1:15" x14ac:dyDescent="0.3">
      <c r="A195">
        <v>1651</v>
      </c>
      <c r="B195" t="s">
        <v>2411</v>
      </c>
      <c r="C195" t="s">
        <v>2412</v>
      </c>
      <c r="E195" t="s">
        <v>134</v>
      </c>
      <c r="F195">
        <v>1994</v>
      </c>
      <c r="G195">
        <v>84</v>
      </c>
      <c r="H195">
        <v>79</v>
      </c>
      <c r="I195">
        <v>10</v>
      </c>
      <c r="J195">
        <v>-4</v>
      </c>
      <c r="K195">
        <v>18</v>
      </c>
      <c r="L195">
        <v>4.6166666666666663</v>
      </c>
      <c r="M195">
        <v>277</v>
      </c>
      <c r="N195">
        <v>0</v>
      </c>
      <c r="O195">
        <v>55</v>
      </c>
    </row>
    <row r="196" spans="1:15" x14ac:dyDescent="0.3">
      <c r="A196">
        <v>1657</v>
      </c>
      <c r="B196" t="s">
        <v>2421</v>
      </c>
      <c r="C196" t="s">
        <v>2412</v>
      </c>
      <c r="E196" t="s">
        <v>134</v>
      </c>
      <c r="F196">
        <v>1995</v>
      </c>
      <c r="G196">
        <v>175</v>
      </c>
      <c r="H196">
        <v>87</v>
      </c>
      <c r="I196">
        <v>37</v>
      </c>
      <c r="J196">
        <v>-5</v>
      </c>
      <c r="K196">
        <v>48</v>
      </c>
      <c r="L196">
        <v>4.3166666666666664</v>
      </c>
      <c r="M196">
        <v>259</v>
      </c>
      <c r="N196">
        <v>0</v>
      </c>
      <c r="O196">
        <v>71</v>
      </c>
    </row>
    <row r="197" spans="1:15" x14ac:dyDescent="0.3">
      <c r="A197">
        <v>1689</v>
      </c>
      <c r="B197" t="s">
        <v>2462</v>
      </c>
      <c r="C197" t="s">
        <v>2362</v>
      </c>
      <c r="E197" t="s">
        <v>11</v>
      </c>
      <c r="F197">
        <v>1995</v>
      </c>
      <c r="G197">
        <v>149</v>
      </c>
      <c r="H197">
        <v>67</v>
      </c>
      <c r="I197">
        <v>29</v>
      </c>
      <c r="J197">
        <v>-9</v>
      </c>
      <c r="K197">
        <v>22</v>
      </c>
      <c r="L197">
        <v>4.25</v>
      </c>
      <c r="M197">
        <v>255</v>
      </c>
      <c r="N197">
        <v>0</v>
      </c>
      <c r="O197">
        <v>68</v>
      </c>
    </row>
    <row r="198" spans="1:15" x14ac:dyDescent="0.3">
      <c r="A198">
        <v>1690</v>
      </c>
      <c r="B198" t="s">
        <v>2463</v>
      </c>
      <c r="C198" t="s">
        <v>2362</v>
      </c>
      <c r="E198" t="s">
        <v>11</v>
      </c>
      <c r="F198">
        <v>1995</v>
      </c>
      <c r="G198">
        <v>122</v>
      </c>
      <c r="H198">
        <v>72</v>
      </c>
      <c r="I198">
        <v>40</v>
      </c>
      <c r="J198">
        <v>-9</v>
      </c>
      <c r="K198">
        <v>48</v>
      </c>
      <c r="L198">
        <v>4.3</v>
      </c>
      <c r="M198">
        <v>258</v>
      </c>
      <c r="N198">
        <v>0</v>
      </c>
      <c r="O198">
        <v>71</v>
      </c>
    </row>
    <row r="199" spans="1:15" x14ac:dyDescent="0.3">
      <c r="A199">
        <v>1692</v>
      </c>
      <c r="B199" t="s">
        <v>507</v>
      </c>
      <c r="C199" t="s">
        <v>1856</v>
      </c>
      <c r="E199" t="s">
        <v>1572</v>
      </c>
      <c r="F199">
        <v>1995</v>
      </c>
      <c r="G199">
        <v>90</v>
      </c>
      <c r="H199">
        <v>86</v>
      </c>
      <c r="I199">
        <v>53</v>
      </c>
      <c r="J199">
        <v>-3</v>
      </c>
      <c r="K199">
        <v>44</v>
      </c>
      <c r="L199">
        <v>7.3833333333333337</v>
      </c>
      <c r="M199">
        <v>443</v>
      </c>
      <c r="N199">
        <v>0</v>
      </c>
      <c r="O199">
        <v>46</v>
      </c>
    </row>
    <row r="200" spans="1:15" x14ac:dyDescent="0.3">
      <c r="A200">
        <v>1711</v>
      </c>
      <c r="B200" t="s">
        <v>2488</v>
      </c>
      <c r="C200" t="s">
        <v>2489</v>
      </c>
      <c r="E200" t="s">
        <v>547</v>
      </c>
      <c r="F200">
        <v>1996</v>
      </c>
      <c r="G200">
        <v>137</v>
      </c>
      <c r="H200">
        <v>76</v>
      </c>
      <c r="I200">
        <v>60</v>
      </c>
      <c r="J200">
        <v>-11</v>
      </c>
      <c r="K200">
        <v>39</v>
      </c>
      <c r="L200">
        <v>4.05</v>
      </c>
      <c r="M200">
        <v>243</v>
      </c>
      <c r="N200">
        <v>0</v>
      </c>
      <c r="O200">
        <v>67</v>
      </c>
    </row>
    <row r="201" spans="1:15" x14ac:dyDescent="0.3">
      <c r="A201">
        <v>1717</v>
      </c>
      <c r="B201" t="s">
        <v>2499</v>
      </c>
      <c r="C201" t="s">
        <v>2500</v>
      </c>
      <c r="E201" t="s">
        <v>33</v>
      </c>
      <c r="F201">
        <v>1996</v>
      </c>
      <c r="G201">
        <v>169</v>
      </c>
      <c r="H201">
        <v>72</v>
      </c>
      <c r="I201">
        <v>41</v>
      </c>
      <c r="J201">
        <v>-8</v>
      </c>
      <c r="K201">
        <v>31</v>
      </c>
      <c r="L201">
        <v>3.15</v>
      </c>
      <c r="M201">
        <v>189</v>
      </c>
      <c r="N201">
        <v>0</v>
      </c>
      <c r="O201">
        <v>54</v>
      </c>
    </row>
    <row r="202" spans="1:15" x14ac:dyDescent="0.3">
      <c r="A202">
        <v>1721</v>
      </c>
      <c r="B202" t="s">
        <v>2506</v>
      </c>
      <c r="C202" t="s">
        <v>291</v>
      </c>
      <c r="E202" t="s">
        <v>11</v>
      </c>
      <c r="F202">
        <v>1997</v>
      </c>
      <c r="G202">
        <v>125</v>
      </c>
      <c r="H202">
        <v>92</v>
      </c>
      <c r="I202">
        <v>64</v>
      </c>
      <c r="J202">
        <v>-6</v>
      </c>
      <c r="K202">
        <v>72</v>
      </c>
      <c r="L202">
        <v>3.9</v>
      </c>
      <c r="M202">
        <v>234</v>
      </c>
      <c r="N202">
        <v>0</v>
      </c>
      <c r="O202">
        <v>67</v>
      </c>
    </row>
    <row r="203" spans="1:15" x14ac:dyDescent="0.3">
      <c r="A203">
        <v>1724</v>
      </c>
      <c r="B203" t="s">
        <v>2509</v>
      </c>
      <c r="C203" t="s">
        <v>10</v>
      </c>
      <c r="E203" t="s">
        <v>11</v>
      </c>
      <c r="F203">
        <v>1997</v>
      </c>
      <c r="G203">
        <v>158</v>
      </c>
      <c r="H203">
        <v>88</v>
      </c>
      <c r="I203">
        <v>41</v>
      </c>
      <c r="J203">
        <v>-6</v>
      </c>
      <c r="K203">
        <v>36</v>
      </c>
      <c r="L203">
        <v>4.1833333333333336</v>
      </c>
      <c r="M203">
        <v>251</v>
      </c>
      <c r="N203">
        <v>0</v>
      </c>
      <c r="O203">
        <v>77</v>
      </c>
    </row>
    <row r="204" spans="1:15" x14ac:dyDescent="0.3">
      <c r="A204">
        <v>1732</v>
      </c>
      <c r="B204" t="s">
        <v>2520</v>
      </c>
      <c r="C204" t="s">
        <v>2334</v>
      </c>
      <c r="E204" t="s">
        <v>566</v>
      </c>
      <c r="F204">
        <v>1997</v>
      </c>
      <c r="G204">
        <v>142</v>
      </c>
      <c r="H204">
        <v>95</v>
      </c>
      <c r="I204">
        <v>53</v>
      </c>
      <c r="J204">
        <v>-5</v>
      </c>
      <c r="K204">
        <v>38</v>
      </c>
      <c r="L204">
        <v>4.666666666666667</v>
      </c>
      <c r="M204">
        <v>280</v>
      </c>
      <c r="N204">
        <v>0</v>
      </c>
      <c r="O204">
        <v>64</v>
      </c>
    </row>
    <row r="205" spans="1:15" x14ac:dyDescent="0.3">
      <c r="A205">
        <v>1733</v>
      </c>
      <c r="B205" t="s">
        <v>2521</v>
      </c>
      <c r="C205" t="s">
        <v>129</v>
      </c>
      <c r="E205" t="s">
        <v>11</v>
      </c>
      <c r="F205">
        <v>1997</v>
      </c>
      <c r="G205">
        <v>133</v>
      </c>
      <c r="H205">
        <v>88</v>
      </c>
      <c r="I205">
        <v>49</v>
      </c>
      <c r="J205">
        <v>-5</v>
      </c>
      <c r="K205">
        <v>25</v>
      </c>
      <c r="L205">
        <v>6.6</v>
      </c>
      <c r="M205">
        <v>396</v>
      </c>
      <c r="N205">
        <v>0</v>
      </c>
      <c r="O205">
        <v>55</v>
      </c>
    </row>
    <row r="206" spans="1:15" x14ac:dyDescent="0.3">
      <c r="A206">
        <v>1734</v>
      </c>
      <c r="B206" t="s">
        <v>2522</v>
      </c>
      <c r="C206" t="s">
        <v>2334</v>
      </c>
      <c r="E206" t="s">
        <v>566</v>
      </c>
      <c r="F206">
        <v>1997</v>
      </c>
      <c r="G206">
        <v>136</v>
      </c>
      <c r="H206">
        <v>99</v>
      </c>
      <c r="I206">
        <v>61</v>
      </c>
      <c r="J206">
        <v>-5</v>
      </c>
      <c r="K206">
        <v>23</v>
      </c>
      <c r="L206">
        <v>5.7166666666666668</v>
      </c>
      <c r="M206">
        <v>343</v>
      </c>
      <c r="N206">
        <v>0</v>
      </c>
      <c r="O206">
        <v>65</v>
      </c>
    </row>
    <row r="207" spans="1:15" x14ac:dyDescent="0.3">
      <c r="A207">
        <v>1745</v>
      </c>
      <c r="B207" t="s">
        <v>2536</v>
      </c>
      <c r="C207" t="s">
        <v>129</v>
      </c>
      <c r="E207" t="s">
        <v>11</v>
      </c>
      <c r="F207">
        <v>1997</v>
      </c>
      <c r="G207">
        <v>144</v>
      </c>
      <c r="H207">
        <v>90</v>
      </c>
      <c r="I207">
        <v>43</v>
      </c>
      <c r="J207">
        <v>-4</v>
      </c>
      <c r="K207">
        <v>60</v>
      </c>
      <c r="L207">
        <v>4.6500000000000004</v>
      </c>
      <c r="M207">
        <v>279</v>
      </c>
      <c r="N207">
        <v>0</v>
      </c>
      <c r="O207">
        <v>51</v>
      </c>
    </row>
    <row r="208" spans="1:15" x14ac:dyDescent="0.3">
      <c r="A208">
        <v>1753</v>
      </c>
      <c r="B208" t="s">
        <v>2545</v>
      </c>
      <c r="C208" t="s">
        <v>252</v>
      </c>
      <c r="E208" t="s">
        <v>253</v>
      </c>
      <c r="F208">
        <v>1997</v>
      </c>
      <c r="G208">
        <v>121</v>
      </c>
      <c r="H208">
        <v>80</v>
      </c>
      <c r="I208">
        <v>96</v>
      </c>
      <c r="J208">
        <v>-5</v>
      </c>
      <c r="K208">
        <v>84</v>
      </c>
      <c r="L208">
        <v>7.166666666666667</v>
      </c>
      <c r="M208">
        <v>430</v>
      </c>
      <c r="N208">
        <v>0</v>
      </c>
      <c r="O208">
        <v>70</v>
      </c>
    </row>
    <row r="209" spans="1:15" x14ac:dyDescent="0.3">
      <c r="A209">
        <v>1758</v>
      </c>
      <c r="B209" t="s">
        <v>1431</v>
      </c>
      <c r="C209" t="s">
        <v>129</v>
      </c>
      <c r="E209" t="s">
        <v>11</v>
      </c>
      <c r="F209">
        <v>1998</v>
      </c>
      <c r="G209">
        <v>133</v>
      </c>
      <c r="H209">
        <v>97</v>
      </c>
      <c r="I209">
        <v>51</v>
      </c>
      <c r="J209">
        <v>-4</v>
      </c>
      <c r="K209">
        <v>53</v>
      </c>
      <c r="L209">
        <v>5.083333333333333</v>
      </c>
      <c r="M209">
        <v>305</v>
      </c>
      <c r="N209">
        <v>0</v>
      </c>
      <c r="O209">
        <v>61</v>
      </c>
    </row>
    <row r="210" spans="1:15" x14ac:dyDescent="0.3">
      <c r="A210">
        <v>1762</v>
      </c>
      <c r="B210" t="s">
        <v>2554</v>
      </c>
      <c r="C210" t="s">
        <v>2555</v>
      </c>
      <c r="E210" t="s">
        <v>2556</v>
      </c>
      <c r="F210">
        <v>1998</v>
      </c>
      <c r="G210">
        <v>102</v>
      </c>
      <c r="H210">
        <v>59</v>
      </c>
      <c r="I210">
        <v>59</v>
      </c>
      <c r="J210">
        <v>-7</v>
      </c>
      <c r="K210">
        <v>36</v>
      </c>
      <c r="L210">
        <v>4.6333333333333337</v>
      </c>
      <c r="M210">
        <v>278</v>
      </c>
      <c r="N210">
        <v>0</v>
      </c>
      <c r="O210">
        <v>42</v>
      </c>
    </row>
    <row r="211" spans="1:15" x14ac:dyDescent="0.3">
      <c r="A211">
        <v>1763</v>
      </c>
      <c r="B211" t="s">
        <v>2557</v>
      </c>
      <c r="C211" t="s">
        <v>93</v>
      </c>
      <c r="E211" t="s">
        <v>94</v>
      </c>
      <c r="F211">
        <v>1998</v>
      </c>
      <c r="G211">
        <v>133</v>
      </c>
      <c r="H211">
        <v>80</v>
      </c>
      <c r="I211">
        <v>52</v>
      </c>
      <c r="J211">
        <v>-6</v>
      </c>
      <c r="K211">
        <v>63</v>
      </c>
      <c r="L211">
        <v>4.2833333333333332</v>
      </c>
      <c r="M211">
        <v>257</v>
      </c>
      <c r="N211">
        <v>0</v>
      </c>
      <c r="O211">
        <v>58</v>
      </c>
    </row>
    <row r="212" spans="1:15" x14ac:dyDescent="0.3">
      <c r="A212">
        <v>1776</v>
      </c>
      <c r="B212" t="s">
        <v>2571</v>
      </c>
      <c r="C212" t="s">
        <v>2572</v>
      </c>
      <c r="E212" t="s">
        <v>11</v>
      </c>
      <c r="F212">
        <v>1998</v>
      </c>
      <c r="G212">
        <v>103</v>
      </c>
      <c r="H212">
        <v>90</v>
      </c>
      <c r="I212">
        <v>35</v>
      </c>
      <c r="J212">
        <v>-6</v>
      </c>
      <c r="K212">
        <v>53</v>
      </c>
      <c r="L212">
        <v>4.2666666666666666</v>
      </c>
      <c r="M212">
        <v>256</v>
      </c>
      <c r="N212">
        <v>0</v>
      </c>
      <c r="O212">
        <v>73</v>
      </c>
    </row>
    <row r="213" spans="1:15" x14ac:dyDescent="0.3">
      <c r="A213">
        <v>1782</v>
      </c>
      <c r="B213" t="s">
        <v>2579</v>
      </c>
      <c r="C213" t="s">
        <v>218</v>
      </c>
      <c r="E213" t="s">
        <v>33</v>
      </c>
      <c r="F213">
        <v>1998</v>
      </c>
      <c r="G213">
        <v>96</v>
      </c>
      <c r="H213">
        <v>80</v>
      </c>
      <c r="I213">
        <v>22</v>
      </c>
      <c r="J213">
        <v>-6</v>
      </c>
      <c r="K213">
        <v>26</v>
      </c>
      <c r="L213">
        <v>4.8499999999999996</v>
      </c>
      <c r="M213">
        <v>291</v>
      </c>
      <c r="N213">
        <v>0</v>
      </c>
      <c r="O213">
        <v>37</v>
      </c>
    </row>
    <row r="214" spans="1:15" x14ac:dyDescent="0.3">
      <c r="A214">
        <v>1801</v>
      </c>
      <c r="B214" t="s">
        <v>2600</v>
      </c>
      <c r="C214" t="s">
        <v>422</v>
      </c>
      <c r="E214" t="s">
        <v>33</v>
      </c>
      <c r="F214">
        <v>1999</v>
      </c>
      <c r="G214">
        <v>96</v>
      </c>
      <c r="H214">
        <v>77</v>
      </c>
      <c r="I214">
        <v>59</v>
      </c>
      <c r="J214">
        <v>-3</v>
      </c>
      <c r="K214">
        <v>33</v>
      </c>
      <c r="L214">
        <v>5.5</v>
      </c>
      <c r="M214">
        <v>330</v>
      </c>
      <c r="N214">
        <v>0</v>
      </c>
      <c r="O214">
        <v>81</v>
      </c>
    </row>
    <row r="215" spans="1:15" x14ac:dyDescent="0.3">
      <c r="A215">
        <v>1803</v>
      </c>
      <c r="B215" t="s">
        <v>2602</v>
      </c>
      <c r="C215" t="s">
        <v>10</v>
      </c>
      <c r="E215" t="s">
        <v>11</v>
      </c>
      <c r="F215">
        <v>1999</v>
      </c>
      <c r="G215">
        <v>136</v>
      </c>
      <c r="H215">
        <v>92</v>
      </c>
      <c r="I215">
        <v>47</v>
      </c>
      <c r="J215">
        <v>-4</v>
      </c>
      <c r="K215">
        <v>54</v>
      </c>
      <c r="L215">
        <v>3.9166666666666665</v>
      </c>
      <c r="M215">
        <v>235</v>
      </c>
      <c r="N215">
        <v>0</v>
      </c>
      <c r="O215">
        <v>74</v>
      </c>
    </row>
    <row r="216" spans="1:15" x14ac:dyDescent="0.3">
      <c r="A216">
        <v>1806</v>
      </c>
      <c r="B216" t="s">
        <v>2606</v>
      </c>
      <c r="C216" t="s">
        <v>422</v>
      </c>
      <c r="E216" t="s">
        <v>33</v>
      </c>
      <c r="F216">
        <v>1999</v>
      </c>
      <c r="G216">
        <v>123</v>
      </c>
      <c r="H216">
        <v>80</v>
      </c>
      <c r="I216">
        <v>46</v>
      </c>
      <c r="J216">
        <v>-3</v>
      </c>
      <c r="K216">
        <v>51</v>
      </c>
      <c r="L216">
        <v>4.25</v>
      </c>
      <c r="M216">
        <v>255</v>
      </c>
      <c r="N216">
        <v>0</v>
      </c>
      <c r="O216">
        <v>78</v>
      </c>
    </row>
    <row r="217" spans="1:15" x14ac:dyDescent="0.3">
      <c r="A217">
        <v>1808</v>
      </c>
      <c r="B217" t="s">
        <v>2608</v>
      </c>
      <c r="C217" t="s">
        <v>111</v>
      </c>
      <c r="E217" t="s">
        <v>55</v>
      </c>
      <c r="F217">
        <v>1999</v>
      </c>
      <c r="G217">
        <v>125</v>
      </c>
      <c r="H217">
        <v>96</v>
      </c>
      <c r="I217">
        <v>46</v>
      </c>
      <c r="J217">
        <v>-5</v>
      </c>
      <c r="K217">
        <v>37</v>
      </c>
      <c r="L217">
        <v>4.3499999999999996</v>
      </c>
      <c r="M217">
        <v>261</v>
      </c>
      <c r="N217">
        <v>0</v>
      </c>
      <c r="O217">
        <v>44</v>
      </c>
    </row>
    <row r="218" spans="1:15" x14ac:dyDescent="0.3">
      <c r="A218">
        <v>1812</v>
      </c>
      <c r="B218" t="s">
        <v>2613</v>
      </c>
      <c r="C218" t="s">
        <v>2614</v>
      </c>
      <c r="E218" t="s">
        <v>277</v>
      </c>
      <c r="F218">
        <v>1999</v>
      </c>
      <c r="G218">
        <v>95</v>
      </c>
      <c r="H218">
        <v>64</v>
      </c>
      <c r="I218">
        <v>30</v>
      </c>
      <c r="J218">
        <v>-8</v>
      </c>
      <c r="K218">
        <v>33</v>
      </c>
      <c r="L218">
        <v>4.0166666666666666</v>
      </c>
      <c r="M218">
        <v>241</v>
      </c>
      <c r="N218">
        <v>0</v>
      </c>
      <c r="O218">
        <v>54</v>
      </c>
    </row>
    <row r="219" spans="1:15" x14ac:dyDescent="0.3">
      <c r="A219">
        <v>1815</v>
      </c>
      <c r="B219" t="s">
        <v>2617</v>
      </c>
      <c r="C219" t="s">
        <v>614</v>
      </c>
      <c r="E219" t="s">
        <v>11</v>
      </c>
      <c r="F219">
        <v>1999</v>
      </c>
      <c r="G219">
        <v>150</v>
      </c>
      <c r="H219">
        <v>79</v>
      </c>
      <c r="I219">
        <v>34</v>
      </c>
      <c r="J219">
        <v>-6</v>
      </c>
      <c r="K219">
        <v>43</v>
      </c>
      <c r="L219">
        <v>4.4000000000000004</v>
      </c>
      <c r="M219">
        <v>264</v>
      </c>
      <c r="N219">
        <v>0</v>
      </c>
      <c r="O219">
        <v>56</v>
      </c>
    </row>
    <row r="220" spans="1:15" x14ac:dyDescent="0.3">
      <c r="A220">
        <v>1817</v>
      </c>
      <c r="B220" t="s">
        <v>2620</v>
      </c>
      <c r="C220" t="s">
        <v>2614</v>
      </c>
      <c r="E220" t="s">
        <v>277</v>
      </c>
      <c r="F220">
        <v>1999</v>
      </c>
      <c r="G220">
        <v>98</v>
      </c>
      <c r="H220">
        <v>62</v>
      </c>
      <c r="I220">
        <v>60</v>
      </c>
      <c r="J220">
        <v>-7</v>
      </c>
      <c r="K220">
        <v>5</v>
      </c>
      <c r="L220">
        <v>4.416666666666667</v>
      </c>
      <c r="M220">
        <v>265</v>
      </c>
      <c r="N220">
        <v>0</v>
      </c>
      <c r="O220">
        <v>45</v>
      </c>
    </row>
    <row r="221" spans="1:15" x14ac:dyDescent="0.3">
      <c r="A221">
        <v>1822</v>
      </c>
      <c r="B221" t="s">
        <v>2631</v>
      </c>
      <c r="C221" t="s">
        <v>614</v>
      </c>
      <c r="E221" t="s">
        <v>11</v>
      </c>
      <c r="F221">
        <v>1999</v>
      </c>
      <c r="G221">
        <v>181</v>
      </c>
      <c r="H221">
        <v>85</v>
      </c>
      <c r="I221">
        <v>15</v>
      </c>
      <c r="J221">
        <v>-5</v>
      </c>
      <c r="K221">
        <v>29</v>
      </c>
      <c r="L221">
        <v>4.4666666666666668</v>
      </c>
      <c r="M221">
        <v>268</v>
      </c>
      <c r="N221">
        <v>0</v>
      </c>
      <c r="O221">
        <v>48</v>
      </c>
    </row>
    <row r="222" spans="1:15" x14ac:dyDescent="0.3">
      <c r="A222">
        <v>1841</v>
      </c>
      <c r="B222" t="s">
        <v>2653</v>
      </c>
      <c r="C222" t="s">
        <v>2654</v>
      </c>
      <c r="E222" t="s">
        <v>5</v>
      </c>
      <c r="F222">
        <v>1964</v>
      </c>
      <c r="G222">
        <v>117</v>
      </c>
      <c r="H222">
        <v>58</v>
      </c>
      <c r="I222">
        <v>30</v>
      </c>
      <c r="J222">
        <v>-7</v>
      </c>
      <c r="K222">
        <v>23</v>
      </c>
      <c r="L222">
        <v>4.5166666666666666</v>
      </c>
      <c r="M222">
        <v>271</v>
      </c>
      <c r="N222">
        <v>0</v>
      </c>
      <c r="O222">
        <v>69</v>
      </c>
    </row>
    <row r="223" spans="1:15" x14ac:dyDescent="0.3">
      <c r="A223">
        <v>1924</v>
      </c>
      <c r="B223" t="s">
        <v>2751</v>
      </c>
      <c r="C223" t="s">
        <v>1305</v>
      </c>
      <c r="E223" t="s">
        <v>5</v>
      </c>
      <c r="F223">
        <v>1968</v>
      </c>
      <c r="G223">
        <v>100</v>
      </c>
      <c r="H223">
        <v>73</v>
      </c>
      <c r="I223">
        <v>39</v>
      </c>
      <c r="J223">
        <v>-8</v>
      </c>
      <c r="K223">
        <v>62</v>
      </c>
      <c r="L223">
        <v>4.5333333333333332</v>
      </c>
      <c r="M223">
        <v>272</v>
      </c>
      <c r="N223">
        <v>0</v>
      </c>
      <c r="O223">
        <v>60</v>
      </c>
    </row>
    <row r="224" spans="1:15" x14ac:dyDescent="0.3">
      <c r="A224">
        <v>1926</v>
      </c>
      <c r="B224" t="s">
        <v>2753</v>
      </c>
      <c r="C224" t="s">
        <v>2714</v>
      </c>
      <c r="E224" t="s">
        <v>5</v>
      </c>
      <c r="F224">
        <v>1968</v>
      </c>
      <c r="G224">
        <v>113</v>
      </c>
      <c r="H224">
        <v>81</v>
      </c>
      <c r="I224">
        <v>44</v>
      </c>
      <c r="J224">
        <v>-6</v>
      </c>
      <c r="K224">
        <v>56</v>
      </c>
      <c r="L224">
        <v>4.0166666666666666</v>
      </c>
      <c r="M224">
        <v>241</v>
      </c>
      <c r="N224">
        <v>0</v>
      </c>
      <c r="O224">
        <v>77</v>
      </c>
    </row>
    <row r="225" spans="1:15" x14ac:dyDescent="0.3">
      <c r="A225">
        <v>1967</v>
      </c>
      <c r="B225" t="s">
        <v>2800</v>
      </c>
      <c r="C225" t="s">
        <v>1379</v>
      </c>
      <c r="E225" t="s">
        <v>52</v>
      </c>
      <c r="F225">
        <v>1969</v>
      </c>
      <c r="G225">
        <v>80</v>
      </c>
      <c r="H225">
        <v>45</v>
      </c>
      <c r="I225">
        <v>39</v>
      </c>
      <c r="J225">
        <v>-10</v>
      </c>
      <c r="K225">
        <v>39</v>
      </c>
      <c r="L225">
        <v>4</v>
      </c>
      <c r="M225">
        <v>240</v>
      </c>
      <c r="N225">
        <v>0</v>
      </c>
      <c r="O225">
        <v>46</v>
      </c>
    </row>
    <row r="226" spans="1:15" x14ac:dyDescent="0.3">
      <c r="A226">
        <v>1978</v>
      </c>
      <c r="B226" t="s">
        <v>2813</v>
      </c>
      <c r="C226" t="s">
        <v>2731</v>
      </c>
      <c r="E226" t="s">
        <v>36</v>
      </c>
      <c r="F226">
        <v>1969</v>
      </c>
      <c r="G226">
        <v>197</v>
      </c>
      <c r="H226">
        <v>71</v>
      </c>
      <c r="I226">
        <v>31</v>
      </c>
      <c r="J226">
        <v>-9</v>
      </c>
      <c r="K226">
        <v>67</v>
      </c>
      <c r="L226">
        <v>2.5166666666666666</v>
      </c>
      <c r="M226">
        <v>151</v>
      </c>
      <c r="N226">
        <v>0</v>
      </c>
      <c r="O226">
        <v>34</v>
      </c>
    </row>
    <row r="227" spans="1:15" x14ac:dyDescent="0.3">
      <c r="A227">
        <v>1983</v>
      </c>
      <c r="B227" t="s">
        <v>2819</v>
      </c>
      <c r="C227" t="s">
        <v>2820</v>
      </c>
      <c r="E227" t="s">
        <v>249</v>
      </c>
      <c r="F227">
        <v>1969</v>
      </c>
      <c r="G227">
        <v>127</v>
      </c>
      <c r="H227">
        <v>87</v>
      </c>
      <c r="I227">
        <v>41</v>
      </c>
      <c r="J227">
        <v>-6</v>
      </c>
      <c r="K227">
        <v>65</v>
      </c>
      <c r="L227">
        <v>2.1533333333333335E-2</v>
      </c>
      <c r="M227">
        <v>1.292</v>
      </c>
      <c r="N227">
        <v>0</v>
      </c>
      <c r="O227">
        <v>45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E033-EA41-4F6B-BC7F-887086883AC9}">
  <dimension ref="A3:C20"/>
  <sheetViews>
    <sheetView workbookViewId="0">
      <selection activeCell="A3" sqref="A3"/>
    </sheetView>
  </sheetViews>
  <sheetFormatPr baseColWidth="10" defaultRowHeight="14.4" x14ac:dyDescent="0.3"/>
  <cols>
    <col min="1" max="1" width="18.77734375" bestFit="1" customWidth="1"/>
    <col min="2" max="2" width="21.21875" bestFit="1" customWidth="1"/>
    <col min="3" max="3" width="4" bestFit="1" customWidth="1"/>
    <col min="4" max="101" width="3" bestFit="1" customWidth="1"/>
    <col min="102" max="102" width="11.5546875" bestFit="1" customWidth="1"/>
    <col min="103" max="103" width="11.109375" bestFit="1" customWidth="1"/>
    <col min="104" max="104" width="10.44140625" bestFit="1" customWidth="1"/>
    <col min="105" max="105" width="20.6640625" bestFit="1" customWidth="1"/>
    <col min="106" max="106" width="10.77734375" bestFit="1" customWidth="1"/>
    <col min="107" max="107" width="14.77734375" bestFit="1" customWidth="1"/>
    <col min="108" max="108" width="10.33203125" bestFit="1" customWidth="1"/>
    <col min="109" max="109" width="9.109375" bestFit="1" customWidth="1"/>
    <col min="110" max="110" width="13.88671875" bestFit="1" customWidth="1"/>
    <col min="111" max="111" width="8.77734375" bestFit="1" customWidth="1"/>
    <col min="112" max="112" width="7.21875" bestFit="1" customWidth="1"/>
    <col min="113" max="113" width="13.33203125" bestFit="1" customWidth="1"/>
    <col min="114" max="114" width="15.6640625" bestFit="1" customWidth="1"/>
    <col min="115" max="115" width="8.77734375" bestFit="1" customWidth="1"/>
    <col min="116" max="116" width="8.21875" bestFit="1" customWidth="1"/>
    <col min="117" max="117" width="8.6640625" bestFit="1" customWidth="1"/>
    <col min="118" max="118" width="19.44140625" bestFit="1" customWidth="1"/>
    <col min="119" max="119" width="9.88671875" bestFit="1" customWidth="1"/>
    <col min="120" max="120" width="5.88671875" bestFit="1" customWidth="1"/>
    <col min="121" max="121" width="6.109375" bestFit="1" customWidth="1"/>
    <col min="122" max="122" width="10.21875" bestFit="1" customWidth="1"/>
    <col min="123" max="123" width="4.77734375" bestFit="1" customWidth="1"/>
    <col min="124" max="124" width="14.109375" bestFit="1" customWidth="1"/>
    <col min="125" max="125" width="8.44140625" bestFit="1" customWidth="1"/>
    <col min="126" max="126" width="9.5546875" bestFit="1" customWidth="1"/>
    <col min="127" max="127" width="11" bestFit="1" customWidth="1"/>
    <col min="128" max="128" width="12.21875" bestFit="1" customWidth="1"/>
    <col min="129" max="129" width="14.88671875" bestFit="1" customWidth="1"/>
    <col min="130" max="130" width="11.44140625" bestFit="1" customWidth="1"/>
    <col min="131" max="131" width="7.6640625" bestFit="1" customWidth="1"/>
    <col min="132" max="132" width="9" bestFit="1" customWidth="1"/>
    <col min="133" max="133" width="10.44140625" bestFit="1" customWidth="1"/>
    <col min="134" max="134" width="7.77734375" bestFit="1" customWidth="1"/>
    <col min="135" max="135" width="12.44140625" bestFit="1" customWidth="1"/>
    <col min="136" max="136" width="11.5546875" bestFit="1" customWidth="1"/>
    <col min="137" max="137" width="14.6640625" bestFit="1" customWidth="1"/>
    <col min="138" max="138" width="4.21875" bestFit="1" customWidth="1"/>
    <col min="139" max="139" width="8.6640625" bestFit="1" customWidth="1"/>
    <col min="140" max="140" width="5.109375" bestFit="1" customWidth="1"/>
    <col min="141" max="141" width="6.44140625" bestFit="1" customWidth="1"/>
    <col min="142" max="142" width="11.77734375" bestFit="1" customWidth="1"/>
    <col min="143" max="143" width="11.88671875" bestFit="1" customWidth="1"/>
    <col min="144" max="144" width="22.5546875" bestFit="1" customWidth="1"/>
    <col min="145" max="145" width="8.109375" bestFit="1" customWidth="1"/>
    <col min="146" max="146" width="14.88671875" bestFit="1" customWidth="1"/>
    <col min="147" max="147" width="9.44140625" bestFit="1" customWidth="1"/>
    <col min="148" max="148" width="6.33203125" bestFit="1" customWidth="1"/>
    <col min="149" max="149" width="6.5546875" bestFit="1" customWidth="1"/>
    <col min="150" max="150" width="9.5546875" bestFit="1" customWidth="1"/>
    <col min="151" max="151" width="11.5546875" bestFit="1" customWidth="1"/>
    <col min="152" max="351" width="4" bestFit="1" customWidth="1"/>
    <col min="352" max="352" width="11.5546875" bestFit="1" customWidth="1"/>
  </cols>
  <sheetData>
    <row r="3" spans="1:3" x14ac:dyDescent="0.3">
      <c r="A3" s="6"/>
      <c r="B3" s="7"/>
      <c r="C3" s="8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1"/>
    </row>
    <row r="19" spans="1:3" x14ac:dyDescent="0.3">
      <c r="A19" s="9"/>
      <c r="B19" s="10"/>
      <c r="C19" s="11"/>
    </row>
    <row r="20" spans="1:3" x14ac:dyDescent="0.3">
      <c r="A20" s="12"/>
      <c r="B20" s="13"/>
      <c r="C20" s="1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9463-3B35-4AEF-968F-F70F353C9F7D}">
  <dimension ref="A2:L74"/>
  <sheetViews>
    <sheetView topLeftCell="A40" zoomScale="70" zoomScaleNormal="70" workbookViewId="0">
      <selection activeCell="F50" sqref="F50"/>
    </sheetView>
  </sheetViews>
  <sheetFormatPr baseColWidth="10" defaultRowHeight="14.4" x14ac:dyDescent="0.3"/>
  <cols>
    <col min="1" max="1" width="32.33203125" customWidth="1"/>
    <col min="2" max="2" width="16.77734375" customWidth="1"/>
    <col min="3" max="3" width="20.77734375" customWidth="1"/>
    <col min="4" max="4" width="18.77734375" customWidth="1"/>
    <col min="5" max="5" width="22.33203125" customWidth="1"/>
    <col min="7" max="7" width="21.5546875" customWidth="1"/>
    <col min="8" max="8" width="20.6640625" customWidth="1"/>
    <col min="11" max="11" width="11.5546875" customWidth="1"/>
  </cols>
  <sheetData>
    <row r="2" spans="1:9" x14ac:dyDescent="0.3">
      <c r="A2" s="23" t="s">
        <v>2914</v>
      </c>
      <c r="B2" s="23" t="s">
        <v>2898</v>
      </c>
      <c r="C2" s="25" t="s">
        <v>2915</v>
      </c>
      <c r="D2" s="25"/>
      <c r="E2" s="25" t="s">
        <v>2898</v>
      </c>
      <c r="G2" s="26" t="s">
        <v>2899</v>
      </c>
      <c r="H2" s="26"/>
      <c r="I2" s="26"/>
    </row>
    <row r="3" spans="1:9" x14ac:dyDescent="0.3">
      <c r="A3" s="23" t="s">
        <v>2839</v>
      </c>
      <c r="B3" s="23"/>
      <c r="C3" s="22"/>
      <c r="D3" s="23" t="s">
        <v>2840</v>
      </c>
      <c r="E3" s="22"/>
      <c r="G3" s="28" t="s">
        <v>2840</v>
      </c>
      <c r="H3" s="27" t="s">
        <v>2898</v>
      </c>
      <c r="I3" s="26"/>
    </row>
    <row r="4" spans="1:9" x14ac:dyDescent="0.3">
      <c r="A4" s="23" t="s">
        <v>444</v>
      </c>
      <c r="B4" s="23">
        <v>98</v>
      </c>
      <c r="C4" s="23"/>
      <c r="D4" s="23" t="s">
        <v>127</v>
      </c>
      <c r="E4" s="23">
        <v>98</v>
      </c>
      <c r="G4" s="28" t="s">
        <v>2</v>
      </c>
      <c r="H4" s="26">
        <v>123</v>
      </c>
      <c r="I4" s="26"/>
    </row>
    <row r="5" spans="1:9" x14ac:dyDescent="0.3">
      <c r="A5" s="24" t="s">
        <v>748</v>
      </c>
      <c r="B5" s="24">
        <v>98</v>
      </c>
      <c r="C5" s="24"/>
      <c r="D5" s="24" t="s">
        <v>749</v>
      </c>
      <c r="E5" s="24">
        <v>98</v>
      </c>
      <c r="G5" s="28" t="s">
        <v>5</v>
      </c>
      <c r="H5" s="26">
        <v>413</v>
      </c>
      <c r="I5" s="26"/>
    </row>
    <row r="6" spans="1:9" x14ac:dyDescent="0.3">
      <c r="A6" s="23" t="s">
        <v>837</v>
      </c>
      <c r="B6" s="23">
        <v>98</v>
      </c>
      <c r="C6" s="23"/>
      <c r="D6" s="23" t="s">
        <v>586</v>
      </c>
      <c r="E6" s="23">
        <v>98</v>
      </c>
    </row>
    <row r="7" spans="1:9" x14ac:dyDescent="0.3">
      <c r="A7" s="24" t="s">
        <v>1539</v>
      </c>
      <c r="B7" s="24">
        <v>98</v>
      </c>
      <c r="C7" s="24"/>
      <c r="D7" s="24" t="s">
        <v>5</v>
      </c>
      <c r="E7" s="24">
        <v>98</v>
      </c>
    </row>
    <row r="8" spans="1:9" x14ac:dyDescent="0.3">
      <c r="A8" s="23" t="s">
        <v>1307</v>
      </c>
      <c r="B8" s="23">
        <v>98</v>
      </c>
      <c r="C8" s="23"/>
      <c r="D8" s="23" t="s">
        <v>1079</v>
      </c>
      <c r="E8" s="23">
        <v>98</v>
      </c>
      <c r="G8" s="29" t="s">
        <v>2900</v>
      </c>
      <c r="H8" s="29"/>
      <c r="I8" s="30" t="s">
        <v>2898</v>
      </c>
    </row>
    <row r="9" spans="1:9" x14ac:dyDescent="0.3">
      <c r="A9" s="23" t="s">
        <v>346</v>
      </c>
      <c r="B9" s="23">
        <v>99</v>
      </c>
      <c r="C9" s="23"/>
      <c r="D9" s="23" t="s">
        <v>347</v>
      </c>
      <c r="E9" s="23">
        <v>99</v>
      </c>
      <c r="G9" s="31" t="s">
        <v>2841</v>
      </c>
      <c r="H9" s="31" t="s">
        <v>2840</v>
      </c>
      <c r="I9" s="29"/>
    </row>
    <row r="10" spans="1:9" x14ac:dyDescent="0.3">
      <c r="A10" s="23" t="s">
        <v>27</v>
      </c>
      <c r="B10" s="24">
        <v>0</v>
      </c>
      <c r="C10" s="23"/>
      <c r="D10" s="23" t="s">
        <v>28</v>
      </c>
      <c r="E10" s="24">
        <v>0</v>
      </c>
      <c r="G10" s="31">
        <v>2008</v>
      </c>
      <c r="H10" s="29"/>
      <c r="I10" s="29">
        <v>54</v>
      </c>
    </row>
    <row r="11" spans="1:9" x14ac:dyDescent="0.3">
      <c r="A11" s="24" t="s">
        <v>129</v>
      </c>
      <c r="B11" s="23">
        <v>0</v>
      </c>
      <c r="C11" s="24"/>
      <c r="D11" s="24" t="s">
        <v>11</v>
      </c>
      <c r="E11" s="23">
        <v>0</v>
      </c>
      <c r="G11" s="31">
        <v>2018</v>
      </c>
      <c r="H11" s="31"/>
      <c r="I11" s="29">
        <v>52</v>
      </c>
    </row>
    <row r="12" spans="1:9" x14ac:dyDescent="0.3">
      <c r="A12" s="23" t="s">
        <v>93</v>
      </c>
      <c r="B12" s="24">
        <v>0</v>
      </c>
      <c r="C12" s="23"/>
      <c r="D12" s="23" t="s">
        <v>94</v>
      </c>
      <c r="E12" s="24">
        <v>0</v>
      </c>
      <c r="G12" s="31">
        <v>1991</v>
      </c>
      <c r="H12" s="31"/>
      <c r="I12" s="29">
        <v>52</v>
      </c>
    </row>
    <row r="13" spans="1:9" x14ac:dyDescent="0.3">
      <c r="A13" s="23" t="s">
        <v>137</v>
      </c>
      <c r="B13" s="23">
        <v>0</v>
      </c>
      <c r="C13" s="23"/>
      <c r="D13" s="23" t="s">
        <v>55</v>
      </c>
      <c r="E13" s="23">
        <v>0</v>
      </c>
      <c r="G13" s="32">
        <v>1960</v>
      </c>
      <c r="H13" s="31" t="s">
        <v>2</v>
      </c>
      <c r="I13" s="29">
        <v>1</v>
      </c>
    </row>
    <row r="14" spans="1:9" x14ac:dyDescent="0.3">
      <c r="A14" s="24" t="s">
        <v>30</v>
      </c>
      <c r="B14" s="24">
        <v>0</v>
      </c>
      <c r="C14" s="24"/>
      <c r="D14" s="24" t="s">
        <v>2</v>
      </c>
      <c r="E14" s="24">
        <v>0</v>
      </c>
      <c r="G14" s="33">
        <v>1956</v>
      </c>
      <c r="H14" s="31" t="s">
        <v>2</v>
      </c>
      <c r="I14" s="29">
        <v>1</v>
      </c>
    </row>
    <row r="15" spans="1:9" x14ac:dyDescent="0.3">
      <c r="G15" s="32">
        <v>1961</v>
      </c>
      <c r="H15" s="31" t="s">
        <v>2</v>
      </c>
      <c r="I15" s="29">
        <v>1</v>
      </c>
    </row>
    <row r="16" spans="1:9" x14ac:dyDescent="0.3">
      <c r="H16" s="16"/>
    </row>
    <row r="18" spans="1:12" x14ac:dyDescent="0.3">
      <c r="C18" s="34" t="s">
        <v>2902</v>
      </c>
      <c r="D18" s="35"/>
      <c r="E18" s="35" t="s">
        <v>2920</v>
      </c>
      <c r="F18" s="35"/>
      <c r="G18" s="42" t="s">
        <v>2903</v>
      </c>
      <c r="H18" s="42"/>
      <c r="I18" s="42"/>
      <c r="J18" s="43" t="s">
        <v>2898</v>
      </c>
    </row>
    <row r="19" spans="1:12" x14ac:dyDescent="0.3">
      <c r="C19" s="36">
        <v>125</v>
      </c>
      <c r="D19" s="35"/>
      <c r="E19" s="35">
        <v>40</v>
      </c>
      <c r="F19" s="35"/>
      <c r="G19" s="62" t="s">
        <v>2839</v>
      </c>
      <c r="H19" s="62" t="s">
        <v>2898</v>
      </c>
      <c r="I19" s="44" t="s">
        <v>2840</v>
      </c>
      <c r="J19" s="42"/>
    </row>
    <row r="20" spans="1:12" x14ac:dyDescent="0.3">
      <c r="C20" s="37">
        <v>127</v>
      </c>
      <c r="D20" s="35"/>
      <c r="E20" s="35">
        <v>39</v>
      </c>
      <c r="F20" s="35"/>
      <c r="G20" s="62" t="s">
        <v>299</v>
      </c>
      <c r="H20" s="42">
        <v>96</v>
      </c>
      <c r="I20" s="45" t="s">
        <v>300</v>
      </c>
      <c r="J20" s="42">
        <v>96</v>
      </c>
    </row>
    <row r="21" spans="1:12" x14ac:dyDescent="0.3">
      <c r="G21" s="62" t="s">
        <v>252</v>
      </c>
      <c r="H21" s="42">
        <v>96</v>
      </c>
      <c r="I21" s="46" t="s">
        <v>253</v>
      </c>
      <c r="J21" s="42">
        <v>96</v>
      </c>
      <c r="L21" s="20"/>
    </row>
    <row r="22" spans="1:12" x14ac:dyDescent="0.3">
      <c r="G22" s="62" t="s">
        <v>355</v>
      </c>
      <c r="H22" s="42">
        <v>95</v>
      </c>
      <c r="I22" s="45" t="s">
        <v>356</v>
      </c>
      <c r="J22" s="42">
        <v>95</v>
      </c>
      <c r="L22" s="21"/>
    </row>
    <row r="23" spans="1:12" x14ac:dyDescent="0.3">
      <c r="G23" s="62" t="s">
        <v>27</v>
      </c>
      <c r="H23" s="42">
        <v>95</v>
      </c>
      <c r="I23" s="45" t="s">
        <v>28</v>
      </c>
      <c r="J23" s="42">
        <v>95</v>
      </c>
      <c r="L23" s="20"/>
    </row>
    <row r="24" spans="1:12" x14ac:dyDescent="0.3">
      <c r="A24" s="38" t="s">
        <v>2917</v>
      </c>
      <c r="B24" s="38"/>
      <c r="C24" s="38" t="s">
        <v>2916</v>
      </c>
      <c r="D24" s="38"/>
      <c r="E24" s="41" t="s">
        <v>2898</v>
      </c>
      <c r="G24" s="62" t="s">
        <v>1194</v>
      </c>
      <c r="H24" s="42">
        <v>93</v>
      </c>
      <c r="I24" s="46" t="s">
        <v>1079</v>
      </c>
      <c r="J24" s="42">
        <v>93</v>
      </c>
    </row>
    <row r="25" spans="1:12" x14ac:dyDescent="0.3">
      <c r="A25" s="41" t="s">
        <v>2841</v>
      </c>
      <c r="B25" s="41" t="s">
        <v>2898</v>
      </c>
      <c r="C25" s="41" t="s">
        <v>2840</v>
      </c>
      <c r="D25" s="39"/>
      <c r="E25" s="41"/>
      <c r="G25" s="62" t="s">
        <v>1534</v>
      </c>
      <c r="H25" s="42">
        <v>93</v>
      </c>
      <c r="I25" s="45" t="s">
        <v>1535</v>
      </c>
      <c r="J25" s="42">
        <v>93</v>
      </c>
    </row>
    <row r="26" spans="1:12" x14ac:dyDescent="0.3">
      <c r="A26" s="41">
        <v>1986</v>
      </c>
      <c r="B26" s="41">
        <v>100</v>
      </c>
      <c r="C26" s="41" t="s">
        <v>11</v>
      </c>
      <c r="D26" s="40"/>
      <c r="E26" s="41">
        <v>100</v>
      </c>
      <c r="G26" s="62" t="s">
        <v>150</v>
      </c>
      <c r="H26" s="42">
        <v>93</v>
      </c>
      <c r="I26" s="46" t="s">
        <v>44</v>
      </c>
      <c r="J26" s="42">
        <v>93</v>
      </c>
    </row>
    <row r="27" spans="1:12" x14ac:dyDescent="0.3">
      <c r="A27" s="41">
        <v>2004</v>
      </c>
      <c r="B27" s="41">
        <v>99</v>
      </c>
      <c r="C27" s="41" t="s">
        <v>23</v>
      </c>
      <c r="D27" s="41"/>
      <c r="E27" s="41">
        <v>99</v>
      </c>
      <c r="G27" s="46" t="s">
        <v>2412</v>
      </c>
      <c r="H27" s="42">
        <v>10</v>
      </c>
      <c r="I27" s="46" t="s">
        <v>134</v>
      </c>
      <c r="J27" s="42">
        <v>10</v>
      </c>
    </row>
    <row r="28" spans="1:12" x14ac:dyDescent="0.3">
      <c r="A28" s="41">
        <v>2004</v>
      </c>
      <c r="B28" s="41">
        <v>99</v>
      </c>
      <c r="C28" s="41" t="s">
        <v>23</v>
      </c>
      <c r="D28" s="40"/>
      <c r="E28" s="41">
        <v>99</v>
      </c>
      <c r="G28" s="46" t="s">
        <v>1097</v>
      </c>
      <c r="H28" s="42">
        <v>12</v>
      </c>
      <c r="I28" s="46" t="s">
        <v>1098</v>
      </c>
      <c r="J28" s="42">
        <v>12</v>
      </c>
    </row>
    <row r="29" spans="1:12" x14ac:dyDescent="0.3">
      <c r="A29" s="41">
        <v>1971</v>
      </c>
      <c r="B29" s="41">
        <v>4</v>
      </c>
      <c r="C29" s="41" t="s">
        <v>563</v>
      </c>
      <c r="D29" s="40"/>
      <c r="E29" s="41">
        <v>4</v>
      </c>
      <c r="G29" s="45" t="s">
        <v>1194</v>
      </c>
      <c r="H29" s="42">
        <v>14</v>
      </c>
      <c r="I29" s="45" t="s">
        <v>1079</v>
      </c>
      <c r="J29" s="42">
        <v>14</v>
      </c>
    </row>
    <row r="30" spans="1:12" x14ac:dyDescent="0.3">
      <c r="A30" s="41">
        <v>1969</v>
      </c>
      <c r="B30" s="41">
        <v>3</v>
      </c>
      <c r="C30" s="41" t="s">
        <v>2</v>
      </c>
      <c r="D30" s="41"/>
      <c r="E30" s="41">
        <v>3</v>
      </c>
      <c r="G30" s="45" t="s">
        <v>642</v>
      </c>
      <c r="H30" s="42">
        <v>14</v>
      </c>
      <c r="I30" s="45" t="s">
        <v>114</v>
      </c>
      <c r="J30" s="42">
        <v>14</v>
      </c>
    </row>
    <row r="31" spans="1:12" x14ac:dyDescent="0.3">
      <c r="G31" s="20"/>
      <c r="H31" s="20"/>
    </row>
    <row r="32" spans="1:12" x14ac:dyDescent="0.3">
      <c r="G32" s="19"/>
      <c r="H32" s="19"/>
    </row>
    <row r="33" spans="1:8" x14ac:dyDescent="0.3">
      <c r="A33" s="47" t="s">
        <v>2904</v>
      </c>
      <c r="B33" s="48"/>
      <c r="C33" s="48" t="s">
        <v>2906</v>
      </c>
      <c r="D33" s="48"/>
      <c r="E33" s="47"/>
      <c r="F33" s="47" t="s">
        <v>2905</v>
      </c>
      <c r="G33" s="49"/>
      <c r="H33" s="48" t="s">
        <v>2922</v>
      </c>
    </row>
    <row r="34" spans="1:8" x14ac:dyDescent="0.3">
      <c r="A34" s="50" t="s">
        <v>2841</v>
      </c>
      <c r="B34" s="50" t="s">
        <v>2844</v>
      </c>
      <c r="C34" s="47"/>
      <c r="D34" s="47"/>
      <c r="E34" s="47"/>
      <c r="F34" s="50" t="s">
        <v>2840</v>
      </c>
      <c r="G34" s="50" t="s">
        <v>2844</v>
      </c>
      <c r="H34" s="47"/>
    </row>
    <row r="35" spans="1:8" x14ac:dyDescent="0.3">
      <c r="A35" s="49">
        <v>2018</v>
      </c>
      <c r="B35" s="51">
        <v>-7</v>
      </c>
      <c r="C35" s="47">
        <v>13</v>
      </c>
      <c r="D35" s="47"/>
      <c r="E35" s="47"/>
      <c r="F35" s="52" t="s">
        <v>5</v>
      </c>
      <c r="G35" s="51">
        <v>-7</v>
      </c>
      <c r="H35" s="47">
        <v>44</v>
      </c>
    </row>
    <row r="36" spans="1:8" x14ac:dyDescent="0.3">
      <c r="A36" s="49">
        <v>2004</v>
      </c>
      <c r="B36" s="51">
        <v>-7</v>
      </c>
      <c r="C36" s="47">
        <v>8</v>
      </c>
      <c r="D36" s="47"/>
      <c r="E36" s="47"/>
      <c r="F36" s="51" t="s">
        <v>62</v>
      </c>
      <c r="G36" s="51">
        <v>-7</v>
      </c>
      <c r="H36" s="47">
        <v>23</v>
      </c>
    </row>
    <row r="37" spans="1:8" x14ac:dyDescent="0.3">
      <c r="A37" s="51">
        <v>2014</v>
      </c>
      <c r="B37" s="51">
        <v>-7</v>
      </c>
      <c r="C37" s="47">
        <v>8</v>
      </c>
      <c r="D37" s="47"/>
      <c r="E37" s="47"/>
      <c r="F37" s="53" t="s">
        <v>55</v>
      </c>
      <c r="G37" s="51">
        <v>-7</v>
      </c>
      <c r="H37" s="47">
        <v>16</v>
      </c>
    </row>
    <row r="38" spans="1:8" x14ac:dyDescent="0.3">
      <c r="A38" s="51">
        <v>2005</v>
      </c>
      <c r="B38" s="51">
        <v>-7</v>
      </c>
      <c r="C38" s="47">
        <v>8</v>
      </c>
      <c r="D38" s="47"/>
      <c r="E38" s="47"/>
      <c r="F38" s="49" t="s">
        <v>8</v>
      </c>
      <c r="G38" s="51">
        <v>-7</v>
      </c>
      <c r="H38" s="47">
        <v>1</v>
      </c>
    </row>
    <row r="39" spans="1:8" x14ac:dyDescent="0.3">
      <c r="A39" s="49">
        <v>2009</v>
      </c>
      <c r="B39" s="51">
        <v>-7</v>
      </c>
      <c r="C39" s="47">
        <v>8</v>
      </c>
      <c r="D39" s="47"/>
      <c r="E39" s="47"/>
      <c r="F39" s="51" t="s">
        <v>71</v>
      </c>
      <c r="G39" s="51">
        <v>-7</v>
      </c>
      <c r="H39" s="47">
        <v>1</v>
      </c>
    </row>
    <row r="40" spans="1:8" x14ac:dyDescent="0.3">
      <c r="A40" s="49">
        <v>2007</v>
      </c>
      <c r="B40" s="51">
        <v>-7</v>
      </c>
      <c r="C40" s="47">
        <v>8</v>
      </c>
      <c r="D40" s="47"/>
      <c r="E40" s="47"/>
      <c r="F40" s="51" t="s">
        <v>468</v>
      </c>
      <c r="G40" s="51">
        <v>-7</v>
      </c>
      <c r="H40" s="47">
        <v>1</v>
      </c>
    </row>
    <row r="41" spans="1:8" x14ac:dyDescent="0.3">
      <c r="A41" s="51">
        <v>1976</v>
      </c>
      <c r="B41" s="51">
        <v>-7</v>
      </c>
      <c r="C41" s="47">
        <v>9</v>
      </c>
      <c r="D41" s="47"/>
      <c r="E41" s="47"/>
      <c r="F41" s="49" t="s">
        <v>586</v>
      </c>
      <c r="G41" s="51">
        <v>-7</v>
      </c>
      <c r="H41" s="47">
        <v>1</v>
      </c>
    </row>
    <row r="42" spans="1:8" x14ac:dyDescent="0.3">
      <c r="A42" s="51">
        <v>2002</v>
      </c>
      <c r="B42" s="51">
        <v>-7</v>
      </c>
      <c r="C42" s="47">
        <v>9</v>
      </c>
      <c r="D42" s="47"/>
      <c r="E42" s="47"/>
      <c r="F42" s="51" t="s">
        <v>62</v>
      </c>
      <c r="G42" s="51">
        <v>-27</v>
      </c>
      <c r="H42" s="47">
        <v>1</v>
      </c>
    </row>
    <row r="43" spans="1:8" x14ac:dyDescent="0.3">
      <c r="A43" s="49">
        <v>2012</v>
      </c>
      <c r="B43" s="51">
        <v>-7</v>
      </c>
      <c r="C43" s="47">
        <v>9</v>
      </c>
      <c r="D43" s="47"/>
      <c r="E43" s="47"/>
      <c r="F43" s="51" t="s">
        <v>1572</v>
      </c>
      <c r="G43" s="51">
        <v>-24</v>
      </c>
      <c r="H43" s="47">
        <v>1</v>
      </c>
    </row>
    <row r="44" spans="1:8" x14ac:dyDescent="0.3">
      <c r="A44" s="51">
        <v>2011</v>
      </c>
      <c r="B44" s="51">
        <v>-7</v>
      </c>
      <c r="C44" s="47">
        <v>9</v>
      </c>
      <c r="D44" s="47"/>
      <c r="E44" s="47"/>
      <c r="F44" s="49" t="s">
        <v>173</v>
      </c>
      <c r="G44" s="51">
        <v>-24</v>
      </c>
      <c r="H44" s="47">
        <v>1</v>
      </c>
    </row>
    <row r="45" spans="1:8" x14ac:dyDescent="0.3">
      <c r="A45" s="51">
        <v>1986</v>
      </c>
      <c r="B45" s="51">
        <v>-24</v>
      </c>
      <c r="C45" s="47">
        <v>1</v>
      </c>
      <c r="D45" s="47"/>
      <c r="E45" s="47"/>
      <c r="F45" s="47"/>
      <c r="G45" s="47"/>
      <c r="H45" s="47"/>
    </row>
    <row r="46" spans="1:8" x14ac:dyDescent="0.3">
      <c r="A46" s="51">
        <v>1983</v>
      </c>
      <c r="B46" s="51">
        <v>-24</v>
      </c>
      <c r="C46" s="47">
        <v>1</v>
      </c>
      <c r="D46" s="47"/>
      <c r="E46" s="47"/>
      <c r="F46" s="47"/>
      <c r="G46" s="47"/>
      <c r="H46" s="47"/>
    </row>
    <row r="47" spans="1:8" x14ac:dyDescent="0.3">
      <c r="A47" s="51">
        <v>1986</v>
      </c>
      <c r="B47" s="51">
        <v>-27</v>
      </c>
      <c r="C47" s="47">
        <v>1</v>
      </c>
      <c r="D47" s="47"/>
      <c r="E47" s="47"/>
      <c r="F47" s="47"/>
      <c r="G47" s="47"/>
      <c r="H47" s="47"/>
    </row>
    <row r="48" spans="1:8" x14ac:dyDescent="0.3">
      <c r="F48" s="20"/>
    </row>
    <row r="49" spans="1:9" x14ac:dyDescent="0.3">
      <c r="F49" s="21"/>
    </row>
    <row r="50" spans="1:9" x14ac:dyDescent="0.3">
      <c r="A50" s="54" t="s">
        <v>2918</v>
      </c>
      <c r="B50" s="54" t="s">
        <v>2898</v>
      </c>
      <c r="E50" s="58" t="s">
        <v>2907</v>
      </c>
      <c r="F50" s="59"/>
      <c r="G50" s="58" t="s">
        <v>2921</v>
      </c>
    </row>
    <row r="51" spans="1:9" x14ac:dyDescent="0.3">
      <c r="A51" s="55"/>
      <c r="B51" s="54"/>
      <c r="E51" s="60" t="s">
        <v>2840</v>
      </c>
      <c r="F51" s="61"/>
      <c r="G51" s="58"/>
    </row>
    <row r="52" spans="1:9" x14ac:dyDescent="0.3">
      <c r="A52" s="55" t="s">
        <v>2839</v>
      </c>
      <c r="B52" s="54"/>
      <c r="E52" s="59" t="s">
        <v>315</v>
      </c>
      <c r="F52" s="58"/>
      <c r="G52" s="58" t="s">
        <v>2908</v>
      </c>
    </row>
    <row r="53" spans="1:9" x14ac:dyDescent="0.3">
      <c r="A53" s="56" t="s">
        <v>1289</v>
      </c>
      <c r="B53" s="54">
        <v>100</v>
      </c>
      <c r="E53" s="59" t="s">
        <v>1062</v>
      </c>
      <c r="F53" s="58"/>
      <c r="G53" s="58" t="s">
        <v>2909</v>
      </c>
    </row>
    <row r="54" spans="1:9" x14ac:dyDescent="0.3">
      <c r="A54" s="56" t="s">
        <v>19</v>
      </c>
      <c r="B54" s="54">
        <v>98</v>
      </c>
      <c r="E54" s="61" t="s">
        <v>1169</v>
      </c>
      <c r="F54" s="58"/>
      <c r="G54" s="58" t="s">
        <v>2910</v>
      </c>
    </row>
    <row r="55" spans="1:9" x14ac:dyDescent="0.3">
      <c r="A55" s="56" t="s">
        <v>1277</v>
      </c>
      <c r="B55" s="54">
        <v>95</v>
      </c>
      <c r="E55" s="61" t="s">
        <v>1065</v>
      </c>
      <c r="F55" s="58"/>
      <c r="G55" s="58" t="s">
        <v>2911</v>
      </c>
      <c r="I55" s="1"/>
    </row>
    <row r="56" spans="1:9" x14ac:dyDescent="0.3">
      <c r="A56" s="57" t="s">
        <v>2400</v>
      </c>
      <c r="B56" s="54">
        <v>95</v>
      </c>
      <c r="E56" s="59" t="s">
        <v>1349</v>
      </c>
      <c r="F56" s="58"/>
      <c r="G56" s="58" t="s">
        <v>2912</v>
      </c>
    </row>
    <row r="57" spans="1:9" x14ac:dyDescent="0.3">
      <c r="A57" s="56" t="s">
        <v>197</v>
      </c>
      <c r="B57" s="54">
        <v>11</v>
      </c>
      <c r="E57" s="59" t="s">
        <v>2630</v>
      </c>
      <c r="F57" s="58"/>
      <c r="G57" s="58" t="s">
        <v>2912</v>
      </c>
    </row>
    <row r="58" spans="1:9" x14ac:dyDescent="0.3">
      <c r="A58" s="56" t="s">
        <v>65</v>
      </c>
      <c r="B58" s="54">
        <v>12</v>
      </c>
      <c r="E58" s="59" t="s">
        <v>2701</v>
      </c>
      <c r="F58" s="58"/>
      <c r="G58" s="58" t="s">
        <v>2912</v>
      </c>
    </row>
    <row r="59" spans="1:9" x14ac:dyDescent="0.3">
      <c r="A59" s="56" t="s">
        <v>712</v>
      </c>
      <c r="B59" s="54">
        <v>14</v>
      </c>
      <c r="E59" s="61" t="s">
        <v>148</v>
      </c>
      <c r="F59" s="58"/>
      <c r="G59" s="58" t="s">
        <v>2913</v>
      </c>
    </row>
    <row r="60" spans="1:9" x14ac:dyDescent="0.3">
      <c r="A60" s="56" t="s">
        <v>1226</v>
      </c>
      <c r="B60" s="54">
        <v>15</v>
      </c>
      <c r="E60" s="59"/>
      <c r="F60" s="58"/>
      <c r="G60" s="58"/>
    </row>
    <row r="61" spans="1:9" x14ac:dyDescent="0.3">
      <c r="A61" s="57" t="s">
        <v>1011</v>
      </c>
      <c r="B61" s="54">
        <v>15</v>
      </c>
      <c r="E61" s="20"/>
    </row>
    <row r="63" spans="1:9" x14ac:dyDescent="0.3">
      <c r="A63" s="55" t="s">
        <v>2919</v>
      </c>
      <c r="B63" s="54"/>
    </row>
    <row r="64" spans="1:9" x14ac:dyDescent="0.3">
      <c r="A64" s="55"/>
      <c r="B64" s="54"/>
    </row>
    <row r="65" spans="1:2" x14ac:dyDescent="0.3">
      <c r="A65" s="55" t="s">
        <v>2840</v>
      </c>
      <c r="B65" s="54" t="s">
        <v>2898</v>
      </c>
    </row>
    <row r="66" spans="1:2" x14ac:dyDescent="0.3">
      <c r="A66" s="56" t="s">
        <v>261</v>
      </c>
      <c r="B66" s="54">
        <v>100</v>
      </c>
    </row>
    <row r="67" spans="1:2" x14ac:dyDescent="0.3">
      <c r="A67" s="56" t="s">
        <v>20</v>
      </c>
      <c r="B67" s="54">
        <v>98</v>
      </c>
    </row>
    <row r="68" spans="1:2" x14ac:dyDescent="0.3">
      <c r="A68" s="56" t="s">
        <v>877</v>
      </c>
      <c r="B68" s="54">
        <v>95</v>
      </c>
    </row>
    <row r="69" spans="1:2" x14ac:dyDescent="0.3">
      <c r="A69" s="57" t="s">
        <v>55</v>
      </c>
      <c r="B69" s="54">
        <v>95</v>
      </c>
    </row>
    <row r="70" spans="1:2" x14ac:dyDescent="0.3">
      <c r="A70" s="56" t="s">
        <v>36</v>
      </c>
      <c r="B70" s="54">
        <v>11</v>
      </c>
    </row>
    <row r="71" spans="1:2" x14ac:dyDescent="0.3">
      <c r="A71" s="56" t="s">
        <v>62</v>
      </c>
      <c r="B71" s="54">
        <v>12</v>
      </c>
    </row>
    <row r="72" spans="1:2" x14ac:dyDescent="0.3">
      <c r="A72" s="56" t="s">
        <v>5</v>
      </c>
      <c r="B72" s="54">
        <v>14</v>
      </c>
    </row>
    <row r="73" spans="1:2" x14ac:dyDescent="0.3">
      <c r="A73" s="56" t="s">
        <v>62</v>
      </c>
      <c r="B73" s="54">
        <v>15</v>
      </c>
    </row>
    <row r="74" spans="1:2" x14ac:dyDescent="0.3">
      <c r="A74" s="57" t="s">
        <v>44</v>
      </c>
      <c r="B74" s="54">
        <v>15</v>
      </c>
    </row>
  </sheetData>
  <conditionalFormatting sqref="A53">
    <cfRule type="duplicateValues" dxfId="11" priority="14"/>
  </conditionalFormatting>
  <conditionalFormatting sqref="A54">
    <cfRule type="duplicateValues" dxfId="10" priority="13"/>
  </conditionalFormatting>
  <conditionalFormatting sqref="A55:A56">
    <cfRule type="duplicateValues" dxfId="9" priority="12"/>
  </conditionalFormatting>
  <conditionalFormatting sqref="A57">
    <cfRule type="duplicateValues" dxfId="8" priority="11"/>
  </conditionalFormatting>
  <conditionalFormatting sqref="A58">
    <cfRule type="duplicateValues" dxfId="7" priority="10"/>
  </conditionalFormatting>
  <conditionalFormatting sqref="A59">
    <cfRule type="duplicateValues" dxfId="6" priority="9"/>
  </conditionalFormatting>
  <conditionalFormatting sqref="A60:A61">
    <cfRule type="duplicateValues" dxfId="5" priority="8"/>
  </conditionalFormatting>
  <conditionalFormatting sqref="G27">
    <cfRule type="duplicateValues" dxfId="4" priority="23"/>
  </conditionalFormatting>
  <conditionalFormatting sqref="G28">
    <cfRule type="duplicateValues" dxfId="3" priority="22"/>
  </conditionalFormatting>
  <conditionalFormatting sqref="G29:G33">
    <cfRule type="duplicateValues" dxfId="2" priority="24"/>
  </conditionalFormatting>
  <conditionalFormatting sqref="H19">
    <cfRule type="duplicateValues" dxfId="1" priority="26"/>
  </conditionalFormatting>
  <conditionalFormatting sqref="L21:L23">
    <cfRule type="duplicateValues" dxfId="0" priority="6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09EE-0292-4796-9C66-8712F1EB1343}">
  <dimension ref="BF31:BZ72"/>
  <sheetViews>
    <sheetView tabSelected="1" topLeftCell="L8" zoomScale="22" zoomScaleNormal="25" workbookViewId="0">
      <selection activeCell="BT58" sqref="BT58"/>
    </sheetView>
  </sheetViews>
  <sheetFormatPr baseColWidth="10" defaultRowHeight="14.4" x14ac:dyDescent="0.3"/>
  <sheetData>
    <row r="31" spans="59:59" x14ac:dyDescent="0.3">
      <c r="BG31" s="1"/>
    </row>
    <row r="43" spans="58:58" x14ac:dyDescent="0.3">
      <c r="BF43" s="1"/>
    </row>
    <row r="54" spans="65:65" x14ac:dyDescent="0.3">
      <c r="BM54" s="1"/>
    </row>
    <row r="72" spans="78:78" x14ac:dyDescent="0.3">
      <c r="BZ72" s="63"/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6E74-4F80-460A-90BD-BFA43A5348D1}">
  <dimension ref="D2:J23"/>
  <sheetViews>
    <sheetView workbookViewId="0">
      <selection activeCell="H13" sqref="H13"/>
    </sheetView>
  </sheetViews>
  <sheetFormatPr baseColWidth="10" defaultRowHeight="14.4" x14ac:dyDescent="0.3"/>
  <cols>
    <col min="2" max="2" width="0" hidden="1" customWidth="1"/>
    <col min="8" max="9" width="16.5546875" bestFit="1" customWidth="1"/>
  </cols>
  <sheetData>
    <row r="2" spans="4:10" x14ac:dyDescent="0.3">
      <c r="D2" t="s">
        <v>2836</v>
      </c>
      <c r="E2">
        <f>COUNT(Spotify_2000[INDICE])</f>
        <v>1994</v>
      </c>
      <c r="G2" t="s">
        <v>2849</v>
      </c>
    </row>
    <row r="3" spans="4:10" x14ac:dyDescent="0.3">
      <c r="D3">
        <f>COUNT(Spotify_2000[ARTISTA])</f>
        <v>0</v>
      </c>
    </row>
    <row r="6" spans="4:10" x14ac:dyDescent="0.3">
      <c r="H6" s="6"/>
      <c r="I6" s="7"/>
      <c r="J6" s="8"/>
    </row>
    <row r="7" spans="4:10" x14ac:dyDescent="0.3">
      <c r="H7" s="9"/>
      <c r="I7" s="10"/>
      <c r="J7" s="11"/>
    </row>
    <row r="8" spans="4:10" x14ac:dyDescent="0.3">
      <c r="H8" s="9"/>
      <c r="I8" s="10"/>
      <c r="J8" s="11"/>
    </row>
    <row r="9" spans="4:10" x14ac:dyDescent="0.3">
      <c r="H9" s="9"/>
      <c r="I9" s="10"/>
      <c r="J9" s="11"/>
    </row>
    <row r="10" spans="4:10" x14ac:dyDescent="0.3">
      <c r="H10" s="9"/>
      <c r="I10" s="10"/>
      <c r="J10" s="11"/>
    </row>
    <row r="11" spans="4:10" x14ac:dyDescent="0.3">
      <c r="H11" s="9"/>
      <c r="I11" s="10"/>
      <c r="J11" s="11"/>
    </row>
    <row r="12" spans="4:10" x14ac:dyDescent="0.3">
      <c r="H12" s="9"/>
      <c r="I12" s="10"/>
      <c r="J12" s="11"/>
    </row>
    <row r="13" spans="4:10" x14ac:dyDescent="0.3">
      <c r="H13" s="9"/>
      <c r="I13" s="10"/>
      <c r="J13" s="11"/>
    </row>
    <row r="14" spans="4:10" x14ac:dyDescent="0.3">
      <c r="H14" s="9"/>
      <c r="I14" s="10"/>
      <c r="J14" s="11"/>
    </row>
    <row r="15" spans="4:10" x14ac:dyDescent="0.3">
      <c r="H15" s="9"/>
      <c r="I15" s="10"/>
      <c r="J15" s="11"/>
    </row>
    <row r="16" spans="4:10" x14ac:dyDescent="0.3">
      <c r="H16" s="9"/>
      <c r="I16" s="10"/>
      <c r="J16" s="11"/>
    </row>
    <row r="17" spans="8:10" x14ac:dyDescent="0.3">
      <c r="H17" s="9"/>
      <c r="I17" s="10"/>
      <c r="J17" s="11"/>
    </row>
    <row r="18" spans="8:10" x14ac:dyDescent="0.3">
      <c r="H18" s="9"/>
      <c r="I18" s="10"/>
      <c r="J18" s="11"/>
    </row>
    <row r="19" spans="8:10" x14ac:dyDescent="0.3">
      <c r="H19" s="9"/>
      <c r="I19" s="10"/>
      <c r="J19" s="11"/>
    </row>
    <row r="20" spans="8:10" x14ac:dyDescent="0.3">
      <c r="H20" s="9"/>
      <c r="I20" s="10"/>
      <c r="J20" s="11"/>
    </row>
    <row r="21" spans="8:10" x14ac:dyDescent="0.3">
      <c r="H21" s="9"/>
      <c r="I21" s="10"/>
      <c r="J21" s="11"/>
    </row>
    <row r="22" spans="8:10" x14ac:dyDescent="0.3">
      <c r="H22" s="9"/>
      <c r="I22" s="10"/>
      <c r="J22" s="11"/>
    </row>
    <row r="23" spans="8:10" x14ac:dyDescent="0.3">
      <c r="H23" s="12"/>
      <c r="I23" s="13"/>
      <c r="J2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921D-F12B-4FC0-8754-A5C5AC2E77BD}">
  <dimension ref="A1:O5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2871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1478</v>
      </c>
      <c r="B4" t="s">
        <v>2185</v>
      </c>
      <c r="C4" t="s">
        <v>299</v>
      </c>
      <c r="E4" t="s">
        <v>300</v>
      </c>
      <c r="F4">
        <v>1989</v>
      </c>
      <c r="G4">
        <v>102</v>
      </c>
      <c r="H4">
        <v>25</v>
      </c>
      <c r="I4">
        <v>96</v>
      </c>
      <c r="J4">
        <v>-13</v>
      </c>
      <c r="K4">
        <v>80</v>
      </c>
      <c r="L4">
        <v>3.8</v>
      </c>
      <c r="M4">
        <v>228</v>
      </c>
      <c r="N4">
        <v>16</v>
      </c>
      <c r="O4">
        <v>49</v>
      </c>
    </row>
    <row r="5" spans="1:15" x14ac:dyDescent="0.3">
      <c r="A5">
        <v>1753</v>
      </c>
      <c r="B5" t="s">
        <v>2545</v>
      </c>
      <c r="C5" t="s">
        <v>252</v>
      </c>
      <c r="E5" t="s">
        <v>253</v>
      </c>
      <c r="F5">
        <v>1997</v>
      </c>
      <c r="G5">
        <v>121</v>
      </c>
      <c r="H5">
        <v>80</v>
      </c>
      <c r="I5">
        <v>96</v>
      </c>
      <c r="J5">
        <v>-5</v>
      </c>
      <c r="K5">
        <v>84</v>
      </c>
      <c r="L5">
        <v>7.166666666666667</v>
      </c>
      <c r="M5">
        <v>430</v>
      </c>
      <c r="N5">
        <v>0</v>
      </c>
      <c r="O5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2163-6FEE-4F30-8AB9-5A7B4EE63CEF}">
  <dimension ref="A1:O4"/>
  <sheetViews>
    <sheetView workbookViewId="0"/>
  </sheetViews>
  <sheetFormatPr baseColWidth="10" defaultRowHeight="14.4" x14ac:dyDescent="0.3"/>
  <cols>
    <col min="1" max="1" width="21" bestFit="1" customWidth="1"/>
    <col min="2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2872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1651</v>
      </c>
      <c r="B4" t="s">
        <v>2411</v>
      </c>
      <c r="C4" t="s">
        <v>2412</v>
      </c>
      <c r="E4" t="s">
        <v>134</v>
      </c>
      <c r="F4">
        <v>1994</v>
      </c>
      <c r="G4">
        <v>84</v>
      </c>
      <c r="H4">
        <v>79</v>
      </c>
      <c r="I4">
        <v>10</v>
      </c>
      <c r="J4">
        <v>-4</v>
      </c>
      <c r="K4">
        <v>18</v>
      </c>
      <c r="L4">
        <v>4.6166666666666663</v>
      </c>
      <c r="M4">
        <v>277</v>
      </c>
      <c r="N4">
        <v>0</v>
      </c>
      <c r="O4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DDB6-D29A-4E3A-83D9-0F9264CCE8B7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36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2873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663</v>
      </c>
      <c r="B4" t="s">
        <v>1096</v>
      </c>
      <c r="C4" t="s">
        <v>1097</v>
      </c>
      <c r="E4" t="s">
        <v>1098</v>
      </c>
      <c r="F4">
        <v>2016</v>
      </c>
      <c r="G4">
        <v>90</v>
      </c>
      <c r="H4">
        <v>21</v>
      </c>
      <c r="I4">
        <v>12</v>
      </c>
      <c r="J4">
        <v>-11</v>
      </c>
      <c r="K4">
        <v>5</v>
      </c>
      <c r="L4">
        <v>3.7166666666666668</v>
      </c>
      <c r="M4">
        <v>223</v>
      </c>
      <c r="N4">
        <v>84</v>
      </c>
      <c r="O4">
        <v>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7539-9B85-46F3-8B3E-D7905A57F719}">
  <dimension ref="A1:O5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2871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1478</v>
      </c>
      <c r="B4" t="s">
        <v>2185</v>
      </c>
      <c r="C4" t="s">
        <v>299</v>
      </c>
      <c r="E4" t="s">
        <v>300</v>
      </c>
      <c r="F4">
        <v>1989</v>
      </c>
      <c r="G4">
        <v>102</v>
      </c>
      <c r="H4">
        <v>25</v>
      </c>
      <c r="I4">
        <v>96</v>
      </c>
      <c r="J4">
        <v>-13</v>
      </c>
      <c r="K4">
        <v>80</v>
      </c>
      <c r="L4">
        <v>3.8</v>
      </c>
      <c r="M4">
        <v>228</v>
      </c>
      <c r="N4">
        <v>16</v>
      </c>
      <c r="O4">
        <v>49</v>
      </c>
    </row>
    <row r="5" spans="1:15" x14ac:dyDescent="0.3">
      <c r="A5">
        <v>1753</v>
      </c>
      <c r="B5" t="s">
        <v>2545</v>
      </c>
      <c r="C5" t="s">
        <v>252</v>
      </c>
      <c r="E5" t="s">
        <v>253</v>
      </c>
      <c r="F5">
        <v>1997</v>
      </c>
      <c r="G5">
        <v>121</v>
      </c>
      <c r="H5">
        <v>80</v>
      </c>
      <c r="I5">
        <v>96</v>
      </c>
      <c r="J5">
        <v>-5</v>
      </c>
      <c r="K5">
        <v>84</v>
      </c>
      <c r="L5">
        <v>7.166666666666667</v>
      </c>
      <c r="M5">
        <v>430</v>
      </c>
      <c r="N5">
        <v>0</v>
      </c>
      <c r="O5">
        <v>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D2B1-CDC0-4B8F-BFDD-687A1B35979C}">
  <dimension ref="A1:O4"/>
  <sheetViews>
    <sheetView workbookViewId="0"/>
  </sheetViews>
  <sheetFormatPr baseColWidth="10" defaultRowHeight="14.4" x14ac:dyDescent="0.3"/>
  <cols>
    <col min="1" max="1" width="21" bestFit="1" customWidth="1"/>
    <col min="2" max="2" width="20.8867187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2874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1346</v>
      </c>
      <c r="B4" t="s">
        <v>2016</v>
      </c>
      <c r="C4" t="s">
        <v>2017</v>
      </c>
      <c r="E4" t="s">
        <v>11</v>
      </c>
      <c r="F4">
        <v>1986</v>
      </c>
      <c r="G4">
        <v>90</v>
      </c>
      <c r="H4">
        <v>100</v>
      </c>
      <c r="I4">
        <v>28</v>
      </c>
      <c r="J4">
        <v>-4</v>
      </c>
      <c r="K4">
        <v>10</v>
      </c>
      <c r="L4">
        <v>4.8499999999999996</v>
      </c>
      <c r="M4">
        <v>291</v>
      </c>
      <c r="N4">
        <v>0</v>
      </c>
      <c r="O4">
        <v>57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8714-E86A-4EFF-B276-D753A4C07641}">
  <dimension ref="A1:O10"/>
  <sheetViews>
    <sheetView workbookViewId="0">
      <selection activeCell="A14" sqref="A14"/>
    </sheetView>
  </sheetViews>
  <sheetFormatPr baseColWidth="10" defaultRowHeight="14.4" x14ac:dyDescent="0.3"/>
  <cols>
    <col min="1" max="1" width="21" bestFit="1" customWidth="1"/>
    <col min="2" max="2" width="33.33203125" bestFit="1" customWidth="1"/>
    <col min="3" max="3" width="21.88671875" bestFit="1" customWidth="1"/>
    <col min="4" max="4" width="23.6640625" bestFit="1" customWidth="1"/>
    <col min="5" max="5" width="22.21875" bestFit="1" customWidth="1"/>
    <col min="6" max="6" width="18.88671875" bestFit="1" customWidth="1"/>
    <col min="7" max="7" width="18.77734375" bestFit="1" customWidth="1"/>
    <col min="8" max="8" width="22.5546875" bestFit="1" customWidth="1"/>
    <col min="9" max="9" width="26.6640625" bestFit="1" customWidth="1"/>
    <col min="10" max="10" width="17.33203125" bestFit="1" customWidth="1"/>
    <col min="11" max="11" width="22.88671875" bestFit="1" customWidth="1"/>
    <col min="12" max="12" width="24.33203125" bestFit="1" customWidth="1"/>
    <col min="13" max="13" width="25.6640625" bestFit="1" customWidth="1"/>
    <col min="14" max="14" width="23.6640625" bestFit="1" customWidth="1"/>
    <col min="15" max="15" width="27.21875" bestFit="1" customWidth="1"/>
  </cols>
  <sheetData>
    <row r="1" spans="1:15" x14ac:dyDescent="0.3">
      <c r="A1" s="5" t="s">
        <v>2875</v>
      </c>
    </row>
    <row r="3" spans="1:15" x14ac:dyDescent="0.3">
      <c r="A3" t="s">
        <v>2855</v>
      </c>
      <c r="B3" t="s">
        <v>2856</v>
      </c>
      <c r="C3" t="s">
        <v>2857</v>
      </c>
      <c r="D3" t="s">
        <v>2858</v>
      </c>
      <c r="E3" t="s">
        <v>2859</v>
      </c>
      <c r="F3" t="s">
        <v>2860</v>
      </c>
      <c r="G3" t="s">
        <v>2861</v>
      </c>
      <c r="H3" t="s">
        <v>2862</v>
      </c>
      <c r="I3" t="s">
        <v>2863</v>
      </c>
      <c r="J3" t="s">
        <v>2864</v>
      </c>
      <c r="K3" t="s">
        <v>2865</v>
      </c>
      <c r="L3" t="s">
        <v>2866</v>
      </c>
      <c r="M3" t="s">
        <v>2867</v>
      </c>
      <c r="N3" t="s">
        <v>2868</v>
      </c>
      <c r="O3" t="s">
        <v>2869</v>
      </c>
    </row>
    <row r="4" spans="1:15" x14ac:dyDescent="0.3">
      <c r="A4">
        <v>24</v>
      </c>
      <c r="B4" t="s">
        <v>63</v>
      </c>
      <c r="C4" t="s">
        <v>25</v>
      </c>
      <c r="E4" t="s">
        <v>23</v>
      </c>
      <c r="F4">
        <v>2004</v>
      </c>
      <c r="G4">
        <v>138</v>
      </c>
      <c r="H4">
        <v>99</v>
      </c>
      <c r="I4">
        <v>51</v>
      </c>
      <c r="J4">
        <v>-3</v>
      </c>
      <c r="K4">
        <v>65</v>
      </c>
      <c r="L4">
        <v>3.2833333333333332</v>
      </c>
      <c r="M4">
        <v>197</v>
      </c>
      <c r="N4">
        <v>0</v>
      </c>
      <c r="O4">
        <v>69</v>
      </c>
    </row>
    <row r="5" spans="1:15" x14ac:dyDescent="0.3">
      <c r="A5">
        <v>44</v>
      </c>
      <c r="B5" t="s">
        <v>106</v>
      </c>
      <c r="C5" t="s">
        <v>107</v>
      </c>
      <c r="E5" t="s">
        <v>23</v>
      </c>
      <c r="F5">
        <v>2004</v>
      </c>
      <c r="G5">
        <v>186</v>
      </c>
      <c r="H5">
        <v>99</v>
      </c>
      <c r="I5">
        <v>38</v>
      </c>
      <c r="J5">
        <v>-2</v>
      </c>
      <c r="K5">
        <v>77</v>
      </c>
      <c r="L5">
        <v>2.9333333333333331</v>
      </c>
      <c r="M5">
        <v>176</v>
      </c>
      <c r="N5">
        <v>0</v>
      </c>
      <c r="O5">
        <v>78</v>
      </c>
    </row>
    <row r="6" spans="1:15" x14ac:dyDescent="0.3">
      <c r="A6">
        <v>187</v>
      </c>
      <c r="B6" t="s">
        <v>376</v>
      </c>
      <c r="C6" t="s">
        <v>167</v>
      </c>
      <c r="E6" t="s">
        <v>11</v>
      </c>
      <c r="F6">
        <v>2002</v>
      </c>
      <c r="G6">
        <v>159</v>
      </c>
      <c r="H6">
        <v>99</v>
      </c>
      <c r="I6">
        <v>24</v>
      </c>
      <c r="J6">
        <v>-4</v>
      </c>
      <c r="K6">
        <v>37</v>
      </c>
      <c r="L6">
        <v>3.1166666666666667</v>
      </c>
      <c r="M6">
        <v>187</v>
      </c>
      <c r="N6">
        <v>1</v>
      </c>
      <c r="O6">
        <v>58</v>
      </c>
    </row>
    <row r="7" spans="1:15" x14ac:dyDescent="0.3">
      <c r="A7">
        <v>1279</v>
      </c>
      <c r="B7" t="s">
        <v>1928</v>
      </c>
      <c r="C7" t="s">
        <v>1856</v>
      </c>
      <c r="E7" t="s">
        <v>1572</v>
      </c>
      <c r="F7">
        <v>1984</v>
      </c>
      <c r="G7">
        <v>126</v>
      </c>
      <c r="H7">
        <v>99</v>
      </c>
      <c r="I7">
        <v>73</v>
      </c>
      <c r="J7">
        <v>-5</v>
      </c>
      <c r="K7">
        <v>84</v>
      </c>
      <c r="L7">
        <v>5.8833333333333337</v>
      </c>
      <c r="M7">
        <v>353</v>
      </c>
      <c r="N7">
        <v>1</v>
      </c>
      <c r="O7">
        <v>70</v>
      </c>
    </row>
    <row r="8" spans="1:15" x14ac:dyDescent="0.3">
      <c r="A8">
        <v>1396</v>
      </c>
      <c r="B8" t="s">
        <v>2080</v>
      </c>
      <c r="C8" t="s">
        <v>2071</v>
      </c>
      <c r="E8" t="s">
        <v>626</v>
      </c>
      <c r="F8">
        <v>1987</v>
      </c>
      <c r="G8">
        <v>124</v>
      </c>
      <c r="H8">
        <v>99</v>
      </c>
      <c r="I8">
        <v>45</v>
      </c>
      <c r="J8">
        <v>-4</v>
      </c>
      <c r="K8">
        <v>32</v>
      </c>
      <c r="L8">
        <v>4.55</v>
      </c>
      <c r="M8">
        <v>273</v>
      </c>
      <c r="N8">
        <v>2</v>
      </c>
      <c r="O8">
        <v>72</v>
      </c>
    </row>
    <row r="9" spans="1:15" x14ac:dyDescent="0.3">
      <c r="A9">
        <v>1649</v>
      </c>
      <c r="B9" t="s">
        <v>2409</v>
      </c>
      <c r="C9" t="s">
        <v>2334</v>
      </c>
      <c r="E9" t="s">
        <v>566</v>
      </c>
      <c r="F9">
        <v>1994</v>
      </c>
      <c r="G9">
        <v>145</v>
      </c>
      <c r="H9">
        <v>99</v>
      </c>
      <c r="I9">
        <v>64</v>
      </c>
      <c r="J9">
        <v>-7</v>
      </c>
      <c r="K9">
        <v>17</v>
      </c>
      <c r="L9">
        <v>6.3</v>
      </c>
      <c r="M9">
        <v>378</v>
      </c>
      <c r="N9">
        <v>1</v>
      </c>
      <c r="O9">
        <v>56</v>
      </c>
    </row>
    <row r="10" spans="1:15" x14ac:dyDescent="0.3">
      <c r="A10">
        <v>1734</v>
      </c>
      <c r="B10" t="s">
        <v>2522</v>
      </c>
      <c r="C10" t="s">
        <v>2334</v>
      </c>
      <c r="E10" t="s">
        <v>566</v>
      </c>
      <c r="F10">
        <v>1997</v>
      </c>
      <c r="G10">
        <v>136</v>
      </c>
      <c r="H10">
        <v>99</v>
      </c>
      <c r="I10">
        <v>61</v>
      </c>
      <c r="J10">
        <v>-5</v>
      </c>
      <c r="K10">
        <v>23</v>
      </c>
      <c r="L10">
        <v>5.7166666666666668</v>
      </c>
      <c r="M10">
        <v>343</v>
      </c>
      <c r="N10">
        <v>0</v>
      </c>
      <c r="O10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f L X Z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y 1 2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t d l a x U 9 W h L 0 B A A B q A w A A E w A c A E Z v c m 1 1 b G F z L 1 N l Y 3 R p b 2 4 x L m 0 g o h g A K K A U A A A A A A A A A A A A A A A A A A A A A A A A A A A A j V J N b 9 s w D L 0 H y H 8 g 3 I s D e E Y y r D 2 s 8 K H 5 2 F a g X T M k H T D U O 8 g y k x C Q J Y O i g 7 p B / / u U p c U C 2 I f p I u k 9 8 V G P p E c t 5 C y s T v v k e j g Y D v x O M Z Z w E a 1 q J 7 R p P 3 w c j 8 c R Z G B Q h g M I 6 4 F p i z Y g M 7 9 P 5 0 4 3 F V q J v 5 D B d O a s h I u P o 9 n n / N E j + 7 w k q 6 r 8 w e K c a Y / 5 w m s m c U w u r 9 m 1 I b O D U v l d 4 R S X + X n O V P t 9 N E q e 5 m i o I k H O o i R K Y O Z M U 1 m f T S 4 T W F j t g v 4 2 u 7 o c j y c J / G i c 4 E p a g 9 m / Y / r d W f w 9 S k 6 f v 4 g e v W I w C m q m C l n B h s J F u 8 o B W q 0 K f F G l O / p d q y I E L z k w g t 9 Q l c F N f P K e w N M b f m P M S i u j 2 G f C z X m a m a o K C p m E 6 j O 5 N S v r N 4 6 r k 4 1 1 W 6 O P / / N P y e E Q 3 d o S n 0 M V b q 1 c f U q P 4 a 8 J H K I 1 i c E A S w B A 8 F n + o j c s 5 K U D r 1 0 N X 9 F y N + A X K u 6 K T 1 G J h y U y 3 J N t B C G e L u 9 H 3 X c L i 7 x t u / h c W Y 2 q I E P S w 9 6 5 p r T o P c T l t E f 0 L g z N k e 4 y P 5 U J x c G e E L R b 2 U E 8 b 1 g d 5 3 r 0 7 t M 2 V Y F 8 K o 1 2 j R f S / d K r G l H v q J 9 c u r o J D e + Y e R 0 N B 2 R 7 2 3 / 9 B 1 B L A Q I t A B Q A A g A I A H y 1 2 V p U 3 S 5 F p Q A A A P Y A A A A S A A A A A A A A A A A A A A A A A A A A A A B D b 2 5 m a W c v U G F j a 2 F n Z S 5 4 b W x Q S w E C L Q A U A A I A C A B 8 t d l a D 8 r p q 6 Q A A A D p A A A A E w A A A A A A A A A A A A A A A A D x A A A A W 0 N v b n R l b n R f V H l w Z X N d L n h t b F B L A Q I t A B Q A A g A I A H y 1 2 V r F T 1 a E v Q E A A G o D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0 a W Z 5 L T I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W U w Y W R j Z C 0 y O D I y L T Q 0 O D k t O T d h O C 0 1 M G U 1 M 2 U w O D A 5 M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v d G l m e V 8 y M D A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5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V U M j A 6 N D M 6 N T Y u N j Q 3 M z M 3 M V o i I C 8 + P E V u d H J 5 I F R 5 c G U 9 I k Z p b G x D b 2 x 1 b W 5 U e X B l c y I g V m F s d W U 9 I n N B d 1 l H Q m d N R E F 3 T U R B d 0 1 G Q X d N R C I g L z 4 8 R W 5 0 c n k g V H l w Z T 0 i R m l s b E N v b H V t b k 5 h b W V z I i B W Y W x 1 Z T 0 i c 1 s m c X V v d D t J b m R l e C Z x d W 9 0 O y w m c X V v d D t U a X R s Z S Z x d W 9 0 O y w m c X V v d D t B c n R p c 3 Q m c X V v d D s s J n F 1 b 3 Q 7 V G 9 w I E d l b n J l J n F 1 b 3 Q 7 L C Z x d W 9 0 O 1 l l Y X I m c X V v d D s s J n F 1 b 3 Q 7 Q m V h d H M g U G V y I E 1 p b n V 0 Z S A o Q l B N K S Z x d W 9 0 O y w m c X V v d D t F b m V y Z 3 k m c X V v d D s s J n F 1 b 3 Q 7 R G F u Y 2 V h Y m l s a X R 5 J n F 1 b 3 Q 7 L C Z x d W 9 0 O 0 x v d W R u Z X N z I C h k Q i k m c X V v d D s s J n F 1 b 3 Q 7 T G l 2 Z W 5 l c 3 M m c X V v d D s s J n F 1 b 3 Q 7 V m F s Z W 5 j Z S Z x d W 9 0 O y w m c X V v d D t M Z W 5 n d G g g K E R 1 c m F 0 a W 9 u K S Z x d W 9 0 O y w m c X V v d D t B Y 2 9 1 c 3 R p Y 2 5 l c 3 M m c X V v d D s s J n F 1 b 3 Q 7 U 3 B l Z W N o a W 5 l c 3 M m c X V v d D s s J n F 1 b 3 Q 7 U G 9 w d W x h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9 0 a W Z 5 L T I w M D A v Q 2 F t Y m l h c i B 0 a X B v L n t J b m R l e C w w f S Z x d W 9 0 O y w m c X V v d D t T Z W N 0 a W 9 u M S 9 T c G 9 0 a W Z 5 L T I w M D A v Q 2 F t Y m l h c i B 0 a X B v L n t U a X R s Z S w x f S Z x d W 9 0 O y w m c X V v d D t T Z W N 0 a W 9 u M S 9 T c G 9 0 a W Z 5 L T I w M D A v Q 2 F t Y m l h c i B 0 a X B v L n t B c n R p c 3 Q s M n 0 m c X V v d D s s J n F 1 b 3 Q 7 U 2 V j d G l v b j E v U 3 B v d G l m e S 0 y M D A w L 0 N h b W J p Y X I g d G l w b y 5 7 V G 9 w I E d l b n J l L D N 9 J n F 1 b 3 Q 7 L C Z x d W 9 0 O 1 N l Y 3 R p b 2 4 x L 1 N w b 3 R p Z n k t M j A w M C 9 D Y W 1 i a W F y I H R p c G 8 u e 1 l l Y X I s N H 0 m c X V v d D s s J n F 1 b 3 Q 7 U 2 V j d G l v b j E v U 3 B v d G l m e S 0 y M D A w L 0 N h b W J p Y X I g d G l w b y 5 7 Q m V h d H M g U G V y I E 1 p b n V 0 Z S A o Q l B N K S w 1 f S Z x d W 9 0 O y w m c X V v d D t T Z W N 0 a W 9 u M S 9 T c G 9 0 a W Z 5 L T I w M D A v Q 2 F t Y m l h c i B 0 a X B v L n t F b m V y Z 3 k s N n 0 m c X V v d D s s J n F 1 b 3 Q 7 U 2 V j d G l v b j E v U 3 B v d G l m e S 0 y M D A w L 0 N h b W J p Y X I g d G l w b y 5 7 R G F u Y 2 V h Y m l s a X R 5 L D d 9 J n F 1 b 3 Q 7 L C Z x d W 9 0 O 1 N l Y 3 R p b 2 4 x L 1 N w b 3 R p Z n k t M j A w M C 9 D Y W 1 i a W F y I H R p c G 8 u e 0 x v d W R u Z X N z I C h k Q i k s O H 0 m c X V v d D s s J n F 1 b 3 Q 7 U 2 V j d G l v b j E v U 3 B v d G l m e S 0 y M D A w L 0 N h b W J p Y X I g d G l w b y 5 7 T G l 2 Z W 5 l c 3 M s O X 0 m c X V v d D s s J n F 1 b 3 Q 7 U 2 V j d G l v b j E v U 3 B v d G l m e S 0 y M D A w L 0 N h b W J p Y X I g d G l w b y 5 7 V m F s Z W 5 j Z S w x M H 0 m c X V v d D s s J n F 1 b 3 Q 7 U 2 V j d G l v b j E v U 3 B v d G l m e S 0 y M D A w L 0 N h b W J p Y X I g d G l w b y 5 7 T G V u Z 3 R o I C h E d X J h d G l v b i k s M T F 9 J n F 1 b 3 Q 7 L C Z x d W 9 0 O 1 N l Y 3 R p b 2 4 x L 1 N w b 3 R p Z n k t M j A w M C 9 D Y W 1 i a W F y I H R p c G 8 u e 0 F j b 3 V z d G l j b m V z c y w x M n 0 m c X V v d D s s J n F 1 b 3 Q 7 U 2 V j d G l v b j E v U 3 B v d G l m e S 0 y M D A w L 0 N h b W J p Y X I g d G l w b y 5 7 U 3 B l Z W N o a W 5 l c 3 M s M T N 9 J n F 1 b 3 Q 7 L C Z x d W 9 0 O 1 N l Y 3 R p b 2 4 x L 1 N w b 3 R p Z n k t M j A w M C 9 D Y W 1 i a W F y I H R p c G 8 u e 1 B v c H V s Y X J p d H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c G 9 0 a W Z 5 L T I w M D A v Q 2 F t Y m l h c i B 0 a X B v L n t J b m R l e C w w f S Z x d W 9 0 O y w m c X V v d D t T Z W N 0 a W 9 u M S 9 T c G 9 0 a W Z 5 L T I w M D A v Q 2 F t Y m l h c i B 0 a X B v L n t U a X R s Z S w x f S Z x d W 9 0 O y w m c X V v d D t T Z W N 0 a W 9 u M S 9 T c G 9 0 a W Z 5 L T I w M D A v Q 2 F t Y m l h c i B 0 a X B v L n t B c n R p c 3 Q s M n 0 m c X V v d D s s J n F 1 b 3 Q 7 U 2 V j d G l v b j E v U 3 B v d G l m e S 0 y M D A w L 0 N h b W J p Y X I g d G l w b y 5 7 V G 9 w I E d l b n J l L D N 9 J n F 1 b 3 Q 7 L C Z x d W 9 0 O 1 N l Y 3 R p b 2 4 x L 1 N w b 3 R p Z n k t M j A w M C 9 D Y W 1 i a W F y I H R p c G 8 u e 1 l l Y X I s N H 0 m c X V v d D s s J n F 1 b 3 Q 7 U 2 V j d G l v b j E v U 3 B v d G l m e S 0 y M D A w L 0 N h b W J p Y X I g d G l w b y 5 7 Q m V h d H M g U G V y I E 1 p b n V 0 Z S A o Q l B N K S w 1 f S Z x d W 9 0 O y w m c X V v d D t T Z W N 0 a W 9 u M S 9 T c G 9 0 a W Z 5 L T I w M D A v Q 2 F t Y m l h c i B 0 a X B v L n t F b m V y Z 3 k s N n 0 m c X V v d D s s J n F 1 b 3 Q 7 U 2 V j d G l v b j E v U 3 B v d G l m e S 0 y M D A w L 0 N h b W J p Y X I g d G l w b y 5 7 R G F u Y 2 V h Y m l s a X R 5 L D d 9 J n F 1 b 3 Q 7 L C Z x d W 9 0 O 1 N l Y 3 R p b 2 4 x L 1 N w b 3 R p Z n k t M j A w M C 9 D Y W 1 i a W F y I H R p c G 8 u e 0 x v d W R u Z X N z I C h k Q i k s O H 0 m c X V v d D s s J n F 1 b 3 Q 7 U 2 V j d G l v b j E v U 3 B v d G l m e S 0 y M D A w L 0 N h b W J p Y X I g d G l w b y 5 7 T G l 2 Z W 5 l c 3 M s O X 0 m c X V v d D s s J n F 1 b 3 Q 7 U 2 V j d G l v b j E v U 3 B v d G l m e S 0 y M D A w L 0 N h b W J p Y X I g d G l w b y 5 7 V m F s Z W 5 j Z S w x M H 0 m c X V v d D s s J n F 1 b 3 Q 7 U 2 V j d G l v b j E v U 3 B v d G l m e S 0 y M D A w L 0 N h b W J p Y X I g d G l w b y 5 7 T G V u Z 3 R o I C h E d X J h d G l v b i k s M T F 9 J n F 1 b 3 Q 7 L C Z x d W 9 0 O 1 N l Y 3 R p b 2 4 x L 1 N w b 3 R p Z n k t M j A w M C 9 D Y W 1 i a W F y I H R p c G 8 u e 0 F j b 3 V z d G l j b m V z c y w x M n 0 m c X V v d D s s J n F 1 b 3 Q 7 U 2 V j d G l v b j E v U 3 B v d G l m e S 0 y M D A w L 0 N h b W J p Y X I g d G l w b y 5 7 U 3 B l Z W N o a W 5 l c 3 M s M T N 9 J n F 1 b 3 Q 7 L C Z x d W 9 0 O 1 N l Y 3 R p b 2 4 x L 1 N w b 3 R p Z n k t M j A w M C 9 D Y W 1 i a W F y I H R p c G 8 u e 1 B v c H V s Y X J p d H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9 0 a W Z 5 L T I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d G l m e S 0 y M D A w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0 a W Z 5 L T I w M D A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c H i Q Z v M U S 1 2 e 7 V i k l Y i g A A A A A C A A A A A A A Q Z g A A A A E A A C A A A A A m 2 t U x H G B o R T g a / 8 1 1 H m F 7 v 7 w v Z 1 9 p G N M E O n i 5 / K y H C g A A A A A O g A A A A A I A A C A A A A D q 0 Y T m q K / n M + x P t Q I o t J R y 8 N s N x W U 5 J Q d D C x B N M h z T q F A A A A C e X B U V K a 0 u Y s + l x K 9 q 3 i 6 j S B 6 J 3 L q g / O 5 y r v 0 V n Z B k m 2 0 N F 3 N y Q p U 3 U 6 7 V S p T h q D Q 7 c q 5 2 n R k x x q b N Q H 7 O L G L H N o u U g b J v i M i Z 4 N I c m a p 2 F k A A A A D a K L Z x k O q 0 y N b l O b C / V 8 A 7 k / T P 4 X h 8 b i 9 y I y v K V W T + z v i 8 G 2 v l J q 6 A W 7 y 8 I o T R v + c d / I l W z S s P X c L 3 D Y h X f G w I < / D a t a M a s h u p > 
</file>

<file path=customXml/itemProps1.xml><?xml version="1.0" encoding="utf-8"?>
<ds:datastoreItem xmlns:ds="http://schemas.openxmlformats.org/officeDocument/2006/customXml" ds:itemID="{FC3660BA-243D-4CFA-A3CF-B49AFEAB90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Hoja2</vt:lpstr>
      <vt:lpstr>Hoja4</vt:lpstr>
      <vt:lpstr>Hoja1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  <vt:lpstr>Hoja31</vt:lpstr>
      <vt:lpstr>Hoja32</vt:lpstr>
      <vt:lpstr>Hoja33</vt:lpstr>
      <vt:lpstr>Hoja34</vt:lpstr>
      <vt:lpstr>Hoja35</vt:lpstr>
      <vt:lpstr>Hoja36</vt:lpstr>
      <vt:lpstr>Hoja5</vt:lpstr>
      <vt:lpstr>Hoja38</vt:lpstr>
      <vt:lpstr>Hoja37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LOPEZ FAURA</dc:creator>
  <cp:lastModifiedBy>DIONISIO RULL ALCOLEA</cp:lastModifiedBy>
  <dcterms:created xsi:type="dcterms:W3CDTF">2025-06-25T20:30:53Z</dcterms:created>
  <dcterms:modified xsi:type="dcterms:W3CDTF">2025-07-30T21:03:56Z</dcterms:modified>
</cp:coreProperties>
</file>