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vidsanders/Documents/GitHub/masterarbeit-flex-kpis/output/"/>
    </mc:Choice>
  </mc:AlternateContent>
  <xr:revisionPtr revIDLastSave="0" documentId="13_ncr:1_{7AAAEB96-4846-CA4D-A06D-26B3DAE7352D}" xr6:coauthVersionLast="47" xr6:coauthVersionMax="47" xr10:uidLastSave="{00000000-0000-0000-0000-000000000000}"/>
  <bookViews>
    <workbookView xWindow="2640" yWindow="860" windowWidth="27320" windowHeight="19980" activeTab="2" xr2:uid="{00000000-000D-0000-FFFF-FFFF00000000}"/>
  </bookViews>
  <sheets>
    <sheet name="Sheet1" sheetId="1" r:id="rId1"/>
    <sheet name="DayAhead_Weeks" sheetId="2" r:id="rId2"/>
    <sheet name="Intraday_Weeks" sheetId="3" r:id="rId3"/>
    <sheet name="KPI_DayAhead" sheetId="4" r:id="rId4"/>
    <sheet name="KPI_Intraday" sheetId="5" r:id="rId5"/>
    <sheet name="DayAhead_Hours" sheetId="6" r:id="rId6"/>
    <sheet name="Intraday_Hou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10" i="2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9" i="2"/>
</calcChain>
</file>

<file path=xl/sharedStrings.xml><?xml version="1.0" encoding="utf-8"?>
<sst xmlns="http://schemas.openxmlformats.org/spreadsheetml/2006/main" count="66" uniqueCount="35">
  <si>
    <t>Kostenvergleich Day-Ahead</t>
  </si>
  <si>
    <t>Wochen</t>
  </si>
  <si>
    <t>Dayahead</t>
  </si>
  <si>
    <t>Konstant</t>
  </si>
  <si>
    <t>T_min</t>
  </si>
  <si>
    <t>Kostenvergleich Intraday</t>
  </si>
  <si>
    <t>Intraday</t>
  </si>
  <si>
    <t>Durchschnittliche Kosten pro kWh (Day-Ahead) in Euro/kWh</t>
  </si>
  <si>
    <t>Strategie</t>
  </si>
  <si>
    <t>NCS</t>
  </si>
  <si>
    <t>MCS</t>
  </si>
  <si>
    <t>HPC</t>
  </si>
  <si>
    <t>Tmin-Strategie</t>
  </si>
  <si>
    <t>Konstant-Strategie</t>
  </si>
  <si>
    <t>DayAhead-Strategie</t>
  </si>
  <si>
    <t>Durchschnittliche Energie pro Ladevorgang (Day-Ahead) in kWh</t>
  </si>
  <si>
    <t>Durchschnittliche Kosten pro kWh (Intraday) in Euro/kWh</t>
  </si>
  <si>
    <t>Intraday-Strategie</t>
  </si>
  <si>
    <t>Durchschnittliche Energie pro Ladevorgang (Intraday) in kWh</t>
  </si>
  <si>
    <t>Kostenvergleich Stunde DayAhead</t>
  </si>
  <si>
    <t>Stunden</t>
  </si>
  <si>
    <t>Total Cost Tmin</t>
  </si>
  <si>
    <t>Total Cost Konstant</t>
  </si>
  <si>
    <t>Total Cost DayAhead</t>
  </si>
  <si>
    <t>Schnell Cost Tmin</t>
  </si>
  <si>
    <t>Schnell Cost Konstant</t>
  </si>
  <si>
    <t>Schnell Cost DayAhead</t>
  </si>
  <si>
    <t>Nacht Cost Tmin</t>
  </si>
  <si>
    <t>Nacht Cost Konstant</t>
  </si>
  <si>
    <t>Nacht Cost DayAhead</t>
  </si>
  <si>
    <t>Kostenvergleich Stunde Intraday</t>
  </si>
  <si>
    <t>Total Cost Intraday</t>
  </si>
  <si>
    <t>Schnell Cost Intraday</t>
  </si>
  <si>
    <t>Nacht Cost Intraday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</si>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</sst>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1986317774916922"/>
                  <c:y val="-9.3551852530061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DayAhead_Weeks!$B$9:$BB$9</c:f>
              <c:numCache>
                <c:formatCode>General</c:formatCode>
                <c:ptCount val="53"/>
                <c:pt idx="0">
                  <c:v>-0.10593152660368577</c:v>
                </c:pt>
                <c:pt idx="1">
                  <c:v>-6.0870016088832468E-2</c:v>
                </c:pt>
                <c:pt idx="2">
                  <c:v>-6.3127997297183658E-2</c:v>
                </c:pt>
                <c:pt idx="3">
                  <c:v>-0.1163981055664719</c:v>
                </c:pt>
                <c:pt idx="4">
                  <c:v>-0.10196966011657105</c:v>
                </c:pt>
                <c:pt idx="5">
                  <c:v>-8.9272555194296999E-2</c:v>
                </c:pt>
                <c:pt idx="6">
                  <c:v>-6.1673899846210967E-2</c:v>
                </c:pt>
                <c:pt idx="7">
                  <c:v>-8.8943084498733338E-2</c:v>
                </c:pt>
                <c:pt idx="8">
                  <c:v>-6.1515561006551644E-2</c:v>
                </c:pt>
                <c:pt idx="9">
                  <c:v>-6.713030482857496E-2</c:v>
                </c:pt>
                <c:pt idx="10">
                  <c:v>-8.1554353387413014E-2</c:v>
                </c:pt>
                <c:pt idx="11">
                  <c:v>-0.10183355612109279</c:v>
                </c:pt>
                <c:pt idx="12">
                  <c:v>-0.11176682501322677</c:v>
                </c:pt>
                <c:pt idx="13">
                  <c:v>-0.11960628936860407</c:v>
                </c:pt>
                <c:pt idx="14">
                  <c:v>-0.19307599164240574</c:v>
                </c:pt>
                <c:pt idx="15">
                  <c:v>-0.11808369079661996</c:v>
                </c:pt>
                <c:pt idx="16">
                  <c:v>-0.10203768147250902</c:v>
                </c:pt>
                <c:pt idx="17">
                  <c:v>-0.1395868853244594</c:v>
                </c:pt>
                <c:pt idx="18">
                  <c:v>-0.10891309010285455</c:v>
                </c:pt>
                <c:pt idx="19">
                  <c:v>-0.16788392842841993</c:v>
                </c:pt>
                <c:pt idx="20">
                  <c:v>-0.11198113553828204</c:v>
                </c:pt>
                <c:pt idx="21">
                  <c:v>-0.13291343400908162</c:v>
                </c:pt>
                <c:pt idx="22">
                  <c:v>-0.16968733969816674</c:v>
                </c:pt>
                <c:pt idx="23">
                  <c:v>-0.17340510282718358</c:v>
                </c:pt>
                <c:pt idx="24">
                  <c:v>-0.12864445260924962</c:v>
                </c:pt>
                <c:pt idx="25">
                  <c:v>-0.30078291569885651</c:v>
                </c:pt>
                <c:pt idx="26">
                  <c:v>-0.20580957082786511</c:v>
                </c:pt>
                <c:pt idx="27">
                  <c:v>-0.16040063254768466</c:v>
                </c:pt>
                <c:pt idx="28">
                  <c:v>-0.17204010391750535</c:v>
                </c:pt>
                <c:pt idx="29">
                  <c:v>-0.10825826881195966</c:v>
                </c:pt>
                <c:pt idx="30">
                  <c:v>-0.10342301600480508</c:v>
                </c:pt>
                <c:pt idx="31">
                  <c:v>-0.13989631882807607</c:v>
                </c:pt>
                <c:pt idx="32">
                  <c:v>-0.13298374269012192</c:v>
                </c:pt>
                <c:pt idx="33">
                  <c:v>-0.16142256986581038</c:v>
                </c:pt>
                <c:pt idx="34">
                  <c:v>-0.14274515569393231</c:v>
                </c:pt>
                <c:pt idx="35">
                  <c:v>-0.18153520493312081</c:v>
                </c:pt>
                <c:pt idx="36">
                  <c:v>-0.12927892204090641</c:v>
                </c:pt>
                <c:pt idx="37">
                  <c:v>-7.5732057935381292E-2</c:v>
                </c:pt>
                <c:pt idx="38">
                  <c:v>-0.20358230157577628</c:v>
                </c:pt>
                <c:pt idx="39">
                  <c:v>-0.10542893196831504</c:v>
                </c:pt>
                <c:pt idx="40">
                  <c:v>-0.14339690733404553</c:v>
                </c:pt>
                <c:pt idx="41">
                  <c:v>-0.1510447905903588</c:v>
                </c:pt>
                <c:pt idx="42">
                  <c:v>-8.3044773603916933E-2</c:v>
                </c:pt>
                <c:pt idx="43">
                  <c:v>-7.6950377103403911E-2</c:v>
                </c:pt>
                <c:pt idx="44">
                  <c:v>-0.13916010150385094</c:v>
                </c:pt>
                <c:pt idx="45">
                  <c:v>-6.235155576138729E-2</c:v>
                </c:pt>
                <c:pt idx="46">
                  <c:v>-7.6529426839374692E-2</c:v>
                </c:pt>
                <c:pt idx="47">
                  <c:v>-7.0441116315862251E-2</c:v>
                </c:pt>
                <c:pt idx="48">
                  <c:v>-0.10441714387477286</c:v>
                </c:pt>
                <c:pt idx="49">
                  <c:v>-0.12644482468537999</c:v>
                </c:pt>
                <c:pt idx="50">
                  <c:v>-0.17174310428892303</c:v>
                </c:pt>
                <c:pt idx="51">
                  <c:v>-5.015835155460302E-2</c:v>
                </c:pt>
                <c:pt idx="52">
                  <c:v>-6.8655985252299434E-2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A-FD42-AC14-D09CE4BD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3871"/>
        <c:axId val="1853166911"/>
      </c:scatterChart>
      <c:valAx>
        <c:axId val="19383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3166911"/>
        <c:crosses val="autoZero"/>
        <c:crossBetween val="midCat"/>
      </c:valAx>
      <c:valAx>
        <c:axId val="18531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3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yVal>
            <c:numRef>
              <c:f>Intraday_Weeks!$B$9:$BB$9</c:f>
              <c:numCache>
                <c:formatCode>General</c:formatCode>
                <c:ptCount val="53"/>
                <c:pt idx="0">
                  <c:v>-0.17339006551374248</c:v>
                </c:pt>
                <c:pt idx="1">
                  <c:v>-0.10219202993694454</c:v>
                </c:pt>
                <c:pt idx="2">
                  <c:v>-0.12534218949024678</c:v>
                </c:pt>
                <c:pt idx="3">
                  <c:v>-0.20237800771033643</c:v>
                </c:pt>
                <c:pt idx="4">
                  <c:v>-0.19152242805338338</c:v>
                </c:pt>
                <c:pt idx="5">
                  <c:v>-0.16198982409242946</c:v>
                </c:pt>
                <c:pt idx="6">
                  <c:v>-0.14499653822254122</c:v>
                </c:pt>
                <c:pt idx="7">
                  <c:v>-0.19840179543229941</c:v>
                </c:pt>
                <c:pt idx="8">
                  <c:v>-0.15367709612804692</c:v>
                </c:pt>
                <c:pt idx="9">
                  <c:v>-0.13605415878190974</c:v>
                </c:pt>
                <c:pt idx="10">
                  <c:v>-0.17060819984259246</c:v>
                </c:pt>
                <c:pt idx="11">
                  <c:v>-0.26196257082439833</c:v>
                </c:pt>
                <c:pt idx="12">
                  <c:v>-0.29988157854363395</c:v>
                </c:pt>
                <c:pt idx="13">
                  <c:v>-0.32078288859412651</c:v>
                </c:pt>
                <c:pt idx="14">
                  <c:v>-0.36704563045995209</c:v>
                </c:pt>
                <c:pt idx="15">
                  <c:v>-0.19379517704672033</c:v>
                </c:pt>
                <c:pt idx="16">
                  <c:v>-0.18959488009475745</c:v>
                </c:pt>
                <c:pt idx="17">
                  <c:v>-0.21752298312911622</c:v>
                </c:pt>
                <c:pt idx="18">
                  <c:v>-0.20310579484704117</c:v>
                </c:pt>
                <c:pt idx="19">
                  <c:v>-0.31997256872574864</c:v>
                </c:pt>
                <c:pt idx="20">
                  <c:v>-0.20989243584673145</c:v>
                </c:pt>
                <c:pt idx="21">
                  <c:v>-0.17794603772290729</c:v>
                </c:pt>
                <c:pt idx="22">
                  <c:v>-0.23947550065139078</c:v>
                </c:pt>
                <c:pt idx="23">
                  <c:v>-0.29995685019225549</c:v>
                </c:pt>
                <c:pt idx="24">
                  <c:v>-0.2909665020702199</c:v>
                </c:pt>
                <c:pt idx="25">
                  <c:v>-0.32464720038205519</c:v>
                </c:pt>
                <c:pt idx="26">
                  <c:v>-0.2806487513925795</c:v>
                </c:pt>
                <c:pt idx="27">
                  <c:v>-0.15961071489173184</c:v>
                </c:pt>
                <c:pt idx="28">
                  <c:v>-0.43977948907330366</c:v>
                </c:pt>
                <c:pt idx="29">
                  <c:v>-0.17182075091200599</c:v>
                </c:pt>
                <c:pt idx="30">
                  <c:v>-0.10725548756664105</c:v>
                </c:pt>
                <c:pt idx="31">
                  <c:v>-0.16070837385576475</c:v>
                </c:pt>
                <c:pt idx="32">
                  <c:v>-0.25824904648893432</c:v>
                </c:pt>
                <c:pt idx="33">
                  <c:v>-0.34064934793132795</c:v>
                </c:pt>
                <c:pt idx="34">
                  <c:v>-0.46557233880087967</c:v>
                </c:pt>
                <c:pt idx="35">
                  <c:v>-0.18452628094766432</c:v>
                </c:pt>
                <c:pt idx="36">
                  <c:v>-0.19024936594034147</c:v>
                </c:pt>
                <c:pt idx="37">
                  <c:v>-0.23007321591805674</c:v>
                </c:pt>
                <c:pt idx="38">
                  <c:v>-0.25523785164942459</c:v>
                </c:pt>
                <c:pt idx="39">
                  <c:v>-0.19985813595640811</c:v>
                </c:pt>
                <c:pt idx="40">
                  <c:v>-0.2118871606342041</c:v>
                </c:pt>
                <c:pt idx="41">
                  <c:v>-0.20392754261151902</c:v>
                </c:pt>
                <c:pt idx="42">
                  <c:v>-0.13121490732491337</c:v>
                </c:pt>
                <c:pt idx="43">
                  <c:v>-0.13480253538816944</c:v>
                </c:pt>
                <c:pt idx="44">
                  <c:v>-0.13789465138747115</c:v>
                </c:pt>
                <c:pt idx="45">
                  <c:v>-9.8398096671449498E-2</c:v>
                </c:pt>
                <c:pt idx="46">
                  <c:v>-0.12766139068468052</c:v>
                </c:pt>
                <c:pt idx="47">
                  <c:v>-0.12272757222312303</c:v>
                </c:pt>
                <c:pt idx="48">
                  <c:v>-0.14708077870572778</c:v>
                </c:pt>
                <c:pt idx="49">
                  <c:v>-0.27038164655465591</c:v>
                </c:pt>
                <c:pt idx="50">
                  <c:v>-0.23542865796890078</c:v>
                </c:pt>
                <c:pt idx="51">
                  <c:v>-9.4300067756821426E-2</c:v>
                </c:pt>
                <c:pt idx="52">
                  <c:v>-0.15726839011993399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5-744F-93EC-32E50C13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7456"/>
        <c:axId val="1938659935"/>
      </c:scatterChart>
      <c:valAx>
        <c:axId val="1606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659935"/>
        <c:crosses val="autoZero"/>
        <c:crossBetween val="midCat"/>
      </c:valAx>
      <c:valAx>
        <c:axId val="19386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431800</xdr:colOff>
      <xdr:row>12</xdr:row>
      <xdr:rowOff>63500</xdr:rowOff>
    </xdr:from>
    <xdr:to>
      <xdr:col>49</xdr:col>
      <xdr:colOff>177800</xdr:colOff>
      <xdr:row>47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D58662-DD15-186B-EFFD-89A40EFC7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11</xdr:row>
      <xdr:rowOff>101600</xdr:rowOff>
    </xdr:from>
    <xdr:to>
      <xdr:col>15</xdr:col>
      <xdr:colOff>127000</xdr:colOff>
      <xdr:row>47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6FC00FC-18A1-65F3-5F1E-0B70F1DAE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CA802D7-D8D7-434E-873E-8D8F9472E5A7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18b546b9-347f-473f-9329-fe5ea66596e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14" sqref="H14"/>
    </sheetView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"/>
  <sheetViews>
    <sheetView topLeftCell="AG1" workbookViewId="0">
      <selection activeCell="AP47" sqref="AP47"/>
    </sheetView>
  </sheetViews>
  <sheetFormatPr baseColWidth="10" defaultColWidth="8.83203125" defaultRowHeight="15" x14ac:dyDescent="0.2"/>
  <sheetData>
    <row r="1" spans="1:55" x14ac:dyDescent="0.2">
      <c r="A1" t="s">
        <v>0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2</v>
      </c>
      <c r="B5">
        <v>42388.034054000003</v>
      </c>
      <c r="C5">
        <v>68455.480716999999</v>
      </c>
      <c r="D5">
        <v>57060.664834000003</v>
      </c>
      <c r="E5">
        <v>35956.191943999998</v>
      </c>
      <c r="F5">
        <v>42249.247497999997</v>
      </c>
      <c r="G5">
        <v>42486.613806999987</v>
      </c>
      <c r="H5">
        <v>45213.142856999999</v>
      </c>
      <c r="I5">
        <v>34933.281383000001</v>
      </c>
      <c r="J5">
        <v>45166.674218</v>
      </c>
      <c r="K5">
        <v>46925.910624999997</v>
      </c>
      <c r="L5">
        <v>46331.376238999997</v>
      </c>
      <c r="M5">
        <v>50661.826506999998</v>
      </c>
      <c r="N5">
        <v>42919.353904000003</v>
      </c>
      <c r="O5">
        <v>32467.351514000002</v>
      </c>
      <c r="P5">
        <v>38531.575247000001</v>
      </c>
      <c r="Q5">
        <v>47351.920064000013</v>
      </c>
      <c r="R5">
        <v>59032.634033000002</v>
      </c>
      <c r="S5">
        <v>39396.061545999997</v>
      </c>
      <c r="T5">
        <v>54321.172892000002</v>
      </c>
      <c r="U5">
        <v>33720.546608999997</v>
      </c>
      <c r="V5">
        <v>58448.726514999988</v>
      </c>
      <c r="W5">
        <v>58804.702481000008</v>
      </c>
      <c r="X5">
        <v>60127.468085</v>
      </c>
      <c r="Y5">
        <v>48280.016925999997</v>
      </c>
      <c r="Z5">
        <v>60980.966675000003</v>
      </c>
      <c r="AA5">
        <v>81034.537035999994</v>
      </c>
      <c r="AB5">
        <v>39113.425235000002</v>
      </c>
      <c r="AC5">
        <v>53420.384144000003</v>
      </c>
      <c r="AD5">
        <v>52546.461251999986</v>
      </c>
      <c r="AE5">
        <v>55688.741558999987</v>
      </c>
      <c r="AF5">
        <v>58597.360110999987</v>
      </c>
      <c r="AG5">
        <v>59464.464057999998</v>
      </c>
      <c r="AH5">
        <v>69061.484844000006</v>
      </c>
      <c r="AI5">
        <v>46923.088545999999</v>
      </c>
      <c r="AJ5">
        <v>67619.642027000009</v>
      </c>
      <c r="AK5">
        <v>70314.119873000003</v>
      </c>
      <c r="AL5">
        <v>52641.349022000002</v>
      </c>
      <c r="AM5">
        <v>54079.021420999998</v>
      </c>
      <c r="AN5">
        <v>40283.403425999997</v>
      </c>
      <c r="AO5">
        <v>49108.441992</v>
      </c>
      <c r="AP5">
        <v>50493.255395</v>
      </c>
      <c r="AQ5">
        <v>49802.444549</v>
      </c>
      <c r="AR5">
        <v>69134.683875000002</v>
      </c>
      <c r="AS5">
        <v>72879.675336999993</v>
      </c>
      <c r="AT5">
        <v>96951.29694</v>
      </c>
      <c r="AU5">
        <v>83657.882253999996</v>
      </c>
      <c r="AV5">
        <v>69901.154557000002</v>
      </c>
      <c r="AW5">
        <v>68893.097402999992</v>
      </c>
      <c r="AX5">
        <v>75452.53446000001</v>
      </c>
      <c r="AY5">
        <v>118335.956532</v>
      </c>
      <c r="AZ5">
        <v>34199.889323000003</v>
      </c>
      <c r="BA5">
        <v>72238.856440999996</v>
      </c>
      <c r="BB5">
        <v>8689.4104729999999</v>
      </c>
    </row>
    <row r="6" spans="1:55" x14ac:dyDescent="0.2">
      <c r="A6" t="s">
        <v>3</v>
      </c>
      <c r="B6">
        <v>45410.015916999997</v>
      </c>
      <c r="C6">
        <v>71268.032210000005</v>
      </c>
      <c r="D6">
        <v>59484.645936000001</v>
      </c>
      <c r="E6">
        <v>38999.118814000001</v>
      </c>
      <c r="F6">
        <v>45180.450299999997</v>
      </c>
      <c r="G6">
        <v>45188.042103000007</v>
      </c>
      <c r="H6">
        <v>47127.314746999997</v>
      </c>
      <c r="I6">
        <v>37248.158020000003</v>
      </c>
      <c r="J6">
        <v>47132.062193999998</v>
      </c>
      <c r="K6">
        <v>49147.797176</v>
      </c>
      <c r="L6">
        <v>49045.624645000004</v>
      </c>
      <c r="M6">
        <v>54386.822204999997</v>
      </c>
      <c r="N6">
        <v>46330.965654</v>
      </c>
      <c r="O6">
        <v>35607.414614000001</v>
      </c>
      <c r="P6">
        <v>44664.036111000001</v>
      </c>
      <c r="Q6">
        <v>51677.281311999999</v>
      </c>
      <c r="R6">
        <v>63533.809868999997</v>
      </c>
      <c r="S6">
        <v>43824.856133000001</v>
      </c>
      <c r="T6">
        <v>58839.675014000008</v>
      </c>
      <c r="U6">
        <v>38631.350608000001</v>
      </c>
      <c r="V6">
        <v>63320.551218999994</v>
      </c>
      <c r="W6">
        <v>64430.343055999998</v>
      </c>
      <c r="X6">
        <v>68439.434232999993</v>
      </c>
      <c r="Y6">
        <v>54708.725103999997</v>
      </c>
      <c r="Z6">
        <v>66978.722704</v>
      </c>
      <c r="AA6">
        <v>108646.72355</v>
      </c>
      <c r="AB6">
        <v>45417.189273999997</v>
      </c>
      <c r="AC6">
        <v>60198.739868999997</v>
      </c>
      <c r="AD6">
        <v>59941.979513999999</v>
      </c>
      <c r="AE6">
        <v>60424.042273000006</v>
      </c>
      <c r="AF6">
        <v>63333.119063999999</v>
      </c>
      <c r="AG6">
        <v>66257.831220000007</v>
      </c>
      <c r="AH6">
        <v>76250.118197999996</v>
      </c>
      <c r="AI6">
        <v>52895.30199</v>
      </c>
      <c r="AJ6">
        <v>75464.081948999999</v>
      </c>
      <c r="AK6">
        <v>81023.191579999999</v>
      </c>
      <c r="AL6">
        <v>57794.524283999999</v>
      </c>
      <c r="AM6">
        <v>57434.325707000004</v>
      </c>
      <c r="AN6">
        <v>46900.850865</v>
      </c>
      <c r="AO6">
        <v>53187.810047999999</v>
      </c>
      <c r="AP6">
        <v>55855.955878000001</v>
      </c>
      <c r="AQ6">
        <v>55628.741579000001</v>
      </c>
      <c r="AR6">
        <v>73603.423972999997</v>
      </c>
      <c r="AS6">
        <v>76942.482147000002</v>
      </c>
      <c r="AT6">
        <v>107560.465333</v>
      </c>
      <c r="AU6">
        <v>87378.790881999987</v>
      </c>
      <c r="AV6">
        <v>73501.321419</v>
      </c>
      <c r="AW6">
        <v>72446.633941000007</v>
      </c>
      <c r="AX6">
        <v>80867.059395999997</v>
      </c>
      <c r="AY6">
        <v>129865.73164300001</v>
      </c>
      <c r="AZ6">
        <v>38590.790940999999</v>
      </c>
      <c r="BA6">
        <v>74600.706134000007</v>
      </c>
      <c r="BB6">
        <v>9236.9431110000005</v>
      </c>
    </row>
    <row r="7" spans="1:55" x14ac:dyDescent="0.2">
      <c r="A7" t="s">
        <v>4</v>
      </c>
      <c r="B7">
        <v>47410.277082000001</v>
      </c>
      <c r="C7">
        <v>72892.445017999999</v>
      </c>
      <c r="D7">
        <v>60905.507550000002</v>
      </c>
      <c r="E7">
        <v>40692.751080000002</v>
      </c>
      <c r="F7">
        <v>47046.570279</v>
      </c>
      <c r="G7">
        <v>46651.294027999997</v>
      </c>
      <c r="H7">
        <v>48184.893129999997</v>
      </c>
      <c r="I7">
        <v>38343.687192999998</v>
      </c>
      <c r="J7">
        <v>48127.248936000004</v>
      </c>
      <c r="K7">
        <v>50302.749535000003</v>
      </c>
      <c r="L7">
        <v>50445.419835000001</v>
      </c>
      <c r="M7">
        <v>56405.833075000002</v>
      </c>
      <c r="N7">
        <v>48319.917688999987</v>
      </c>
      <c r="O7">
        <v>36878.218372000003</v>
      </c>
      <c r="P7">
        <v>47751.182078999998</v>
      </c>
      <c r="Q7">
        <v>53692.078908000003</v>
      </c>
      <c r="R7">
        <v>65740.658393999998</v>
      </c>
      <c r="S7">
        <v>45787.379195000001</v>
      </c>
      <c r="T7">
        <v>60960.577793999997</v>
      </c>
      <c r="U7">
        <v>40523.849690000003</v>
      </c>
      <c r="V7">
        <v>65819.239719000005</v>
      </c>
      <c r="W7">
        <v>67818.721667999998</v>
      </c>
      <c r="X7">
        <v>72415.453792</v>
      </c>
      <c r="Y7">
        <v>58408.317171000002</v>
      </c>
      <c r="Z7">
        <v>69984.023006000003</v>
      </c>
      <c r="AA7">
        <v>115893.245253</v>
      </c>
      <c r="AB7">
        <v>49249.429101999987</v>
      </c>
      <c r="AC7">
        <v>63626.041437</v>
      </c>
      <c r="AD7">
        <v>63464.983631000003</v>
      </c>
      <c r="AE7">
        <v>62449.406157999998</v>
      </c>
      <c r="AF7">
        <v>65356.752578999993</v>
      </c>
      <c r="AG7">
        <v>69136.390599999999</v>
      </c>
      <c r="AH7">
        <v>79654.198248000001</v>
      </c>
      <c r="AI7">
        <v>55955.582466</v>
      </c>
      <c r="AJ7">
        <v>78879.276654000001</v>
      </c>
      <c r="AK7">
        <v>85909.767038000005</v>
      </c>
      <c r="AL7">
        <v>60457.189281999999</v>
      </c>
      <c r="AM7">
        <v>58510.112663</v>
      </c>
      <c r="AN7">
        <v>50580.748652000002</v>
      </c>
      <c r="AO7">
        <v>54896.076731000001</v>
      </c>
      <c r="AP7">
        <v>58945.917692000003</v>
      </c>
      <c r="AQ7">
        <v>58663.218031999997</v>
      </c>
      <c r="AR7">
        <v>75395.92107099999</v>
      </c>
      <c r="AS7">
        <v>78955.316733999993</v>
      </c>
      <c r="AT7">
        <v>112624.074592</v>
      </c>
      <c r="AU7">
        <v>89220.947113000002</v>
      </c>
      <c r="AV7">
        <v>75693.970754000009</v>
      </c>
      <c r="AW7">
        <v>74113.752890999996</v>
      </c>
      <c r="AX7">
        <v>84249.641385999988</v>
      </c>
      <c r="AY7">
        <v>135464.77643999999</v>
      </c>
      <c r="AZ7">
        <v>41291.403065999999</v>
      </c>
      <c r="BA7">
        <v>76053.578571999999</v>
      </c>
      <c r="BB7">
        <v>9329.968664</v>
      </c>
    </row>
    <row r="9" spans="1:55" x14ac:dyDescent="0.2">
      <c r="B9">
        <f>B5/B7-1</f>
        <v>-0.10593152660368577</v>
      </c>
      <c r="C9">
        <f t="shared" ref="C9:BB9" si="0">C5/C7-1</f>
        <v>-6.0870016088832468E-2</v>
      </c>
      <c r="D9">
        <f t="shared" si="0"/>
        <v>-6.3127997297183658E-2</v>
      </c>
      <c r="E9">
        <f t="shared" si="0"/>
        <v>-0.1163981055664719</v>
      </c>
      <c r="F9">
        <f t="shared" si="0"/>
        <v>-0.10196966011657105</v>
      </c>
      <c r="G9">
        <f t="shared" si="0"/>
        <v>-8.9272555194296999E-2</v>
      </c>
      <c r="H9">
        <f t="shared" si="0"/>
        <v>-6.1673899846210967E-2</v>
      </c>
      <c r="I9">
        <f t="shared" si="0"/>
        <v>-8.8943084498733338E-2</v>
      </c>
      <c r="J9">
        <f t="shared" si="0"/>
        <v>-6.1515561006551644E-2</v>
      </c>
      <c r="K9">
        <f t="shared" si="0"/>
        <v>-6.713030482857496E-2</v>
      </c>
      <c r="L9">
        <f t="shared" si="0"/>
        <v>-8.1554353387413014E-2</v>
      </c>
      <c r="M9">
        <f t="shared" si="0"/>
        <v>-0.10183355612109279</v>
      </c>
      <c r="N9">
        <f t="shared" si="0"/>
        <v>-0.11176682501322677</v>
      </c>
      <c r="O9">
        <f t="shared" si="0"/>
        <v>-0.11960628936860407</v>
      </c>
      <c r="P9">
        <f t="shared" si="0"/>
        <v>-0.19307599164240574</v>
      </c>
      <c r="Q9">
        <f t="shared" si="0"/>
        <v>-0.11808369079661996</v>
      </c>
      <c r="R9">
        <f t="shared" si="0"/>
        <v>-0.10203768147250902</v>
      </c>
      <c r="S9">
        <f t="shared" si="0"/>
        <v>-0.1395868853244594</v>
      </c>
      <c r="T9">
        <f t="shared" si="0"/>
        <v>-0.10891309010285455</v>
      </c>
      <c r="U9">
        <f t="shared" si="0"/>
        <v>-0.16788392842841993</v>
      </c>
      <c r="V9">
        <f t="shared" si="0"/>
        <v>-0.11198113553828204</v>
      </c>
      <c r="W9">
        <f t="shared" si="0"/>
        <v>-0.13291343400908162</v>
      </c>
      <c r="X9">
        <f t="shared" si="0"/>
        <v>-0.16968733969816674</v>
      </c>
      <c r="Y9">
        <f t="shared" si="0"/>
        <v>-0.17340510282718358</v>
      </c>
      <c r="Z9">
        <f t="shared" si="0"/>
        <v>-0.12864445260924962</v>
      </c>
      <c r="AA9">
        <f t="shared" si="0"/>
        <v>-0.30078291569885651</v>
      </c>
      <c r="AB9">
        <f t="shared" si="0"/>
        <v>-0.20580957082786511</v>
      </c>
      <c r="AC9">
        <f t="shared" si="0"/>
        <v>-0.16040063254768466</v>
      </c>
      <c r="AD9">
        <f t="shared" si="0"/>
        <v>-0.17204010391750535</v>
      </c>
      <c r="AE9">
        <f t="shared" si="0"/>
        <v>-0.10825826881195966</v>
      </c>
      <c r="AF9">
        <f t="shared" si="0"/>
        <v>-0.10342301600480508</v>
      </c>
      <c r="AG9">
        <f t="shared" si="0"/>
        <v>-0.13989631882807607</v>
      </c>
      <c r="AH9">
        <f t="shared" si="0"/>
        <v>-0.13298374269012192</v>
      </c>
      <c r="AI9">
        <f t="shared" si="0"/>
        <v>-0.16142256986581038</v>
      </c>
      <c r="AJ9">
        <f t="shared" si="0"/>
        <v>-0.14274515569393231</v>
      </c>
      <c r="AK9">
        <f t="shared" si="0"/>
        <v>-0.18153520493312081</v>
      </c>
      <c r="AL9">
        <f t="shared" si="0"/>
        <v>-0.12927892204090641</v>
      </c>
      <c r="AM9">
        <f t="shared" si="0"/>
        <v>-7.5732057935381292E-2</v>
      </c>
      <c r="AN9">
        <f t="shared" si="0"/>
        <v>-0.20358230157577628</v>
      </c>
      <c r="AO9">
        <f t="shared" si="0"/>
        <v>-0.10542893196831504</v>
      </c>
      <c r="AP9">
        <f t="shared" si="0"/>
        <v>-0.14339690733404553</v>
      </c>
      <c r="AQ9">
        <f t="shared" si="0"/>
        <v>-0.1510447905903588</v>
      </c>
      <c r="AR9">
        <f t="shared" si="0"/>
        <v>-8.3044773603916933E-2</v>
      </c>
      <c r="AS9">
        <f t="shared" si="0"/>
        <v>-7.6950377103403911E-2</v>
      </c>
      <c r="AT9">
        <f t="shared" si="0"/>
        <v>-0.13916010150385094</v>
      </c>
      <c r="AU9">
        <f t="shared" si="0"/>
        <v>-6.235155576138729E-2</v>
      </c>
      <c r="AV9">
        <f t="shared" si="0"/>
        <v>-7.6529426839374692E-2</v>
      </c>
      <c r="AW9">
        <f t="shared" si="0"/>
        <v>-7.0441116315862251E-2</v>
      </c>
      <c r="AX9">
        <f t="shared" si="0"/>
        <v>-0.10441714387477286</v>
      </c>
      <c r="AY9">
        <f t="shared" si="0"/>
        <v>-0.12644482468537999</v>
      </c>
      <c r="AZ9">
        <f t="shared" si="0"/>
        <v>-0.17174310428892303</v>
      </c>
      <c r="BA9">
        <f t="shared" si="0"/>
        <v>-5.015835155460302E-2</v>
      </c>
      <c r="BB9">
        <f t="shared" si="0"/>
        <v>-6.8655985252299434E-2</v>
      </c>
      <c r="BC9" t="s">
        <v>34</v>
      </c>
    </row>
    <row r="10" spans="1:55" x14ac:dyDescent="0.2">
      <c r="B10" s="1">
        <f xml:space="preserve"> 0.0001*B3^2 - 0.0071*B3- 0.0505</f>
        <v>-5.7500000000000002E-2</v>
      </c>
      <c r="C10" s="1">
        <f t="shared" ref="C10:BB10" si="1" xml:space="preserve"> 0.0001*C3^2 - 0.0071*C3- 0.0505</f>
        <v>-6.430000000000001E-2</v>
      </c>
      <c r="D10" s="1">
        <f t="shared" si="1"/>
        <v>-7.0900000000000005E-2</v>
      </c>
      <c r="E10" s="1">
        <f t="shared" si="1"/>
        <v>-7.7300000000000008E-2</v>
      </c>
      <c r="F10" s="1">
        <f t="shared" si="1"/>
        <v>-8.3500000000000005E-2</v>
      </c>
      <c r="G10" s="1">
        <f t="shared" si="1"/>
        <v>-8.9499999999999996E-2</v>
      </c>
      <c r="H10" s="1">
        <f t="shared" si="1"/>
        <v>-9.5299999999999996E-2</v>
      </c>
      <c r="I10" s="1">
        <f t="shared" si="1"/>
        <v>-0.1009</v>
      </c>
      <c r="J10" s="1">
        <f t="shared" si="1"/>
        <v>-0.10630000000000001</v>
      </c>
      <c r="K10" s="1">
        <f t="shared" si="1"/>
        <v>-0.11150000000000002</v>
      </c>
      <c r="L10" s="1">
        <f t="shared" si="1"/>
        <v>-0.11650000000000001</v>
      </c>
      <c r="M10" s="1">
        <f t="shared" si="1"/>
        <v>-0.12130000000000001</v>
      </c>
      <c r="N10" s="1">
        <f t="shared" si="1"/>
        <v>-0.12590000000000001</v>
      </c>
      <c r="O10" s="1">
        <f t="shared" si="1"/>
        <v>-0.13030000000000003</v>
      </c>
      <c r="P10" s="1">
        <f t="shared" si="1"/>
        <v>-0.13450000000000001</v>
      </c>
      <c r="Q10" s="1">
        <f t="shared" si="1"/>
        <v>-0.13850000000000001</v>
      </c>
      <c r="R10" s="1">
        <f t="shared" si="1"/>
        <v>-0.14229999999999998</v>
      </c>
      <c r="S10" s="1">
        <f t="shared" si="1"/>
        <v>-0.1459</v>
      </c>
      <c r="T10" s="1">
        <f t="shared" si="1"/>
        <v>-0.14930000000000004</v>
      </c>
      <c r="U10" s="1">
        <f t="shared" si="1"/>
        <v>-0.15250000000000002</v>
      </c>
      <c r="V10" s="1">
        <f t="shared" si="1"/>
        <v>-0.15550000000000003</v>
      </c>
      <c r="W10" s="1">
        <f t="shared" si="1"/>
        <v>-0.1583</v>
      </c>
      <c r="X10" s="1">
        <f t="shared" si="1"/>
        <v>-0.16089999999999999</v>
      </c>
      <c r="Y10" s="1">
        <f t="shared" si="1"/>
        <v>-0.1633</v>
      </c>
      <c r="Z10" s="1">
        <f t="shared" si="1"/>
        <v>-0.16550000000000004</v>
      </c>
      <c r="AA10" s="1">
        <f t="shared" si="1"/>
        <v>-0.16750000000000001</v>
      </c>
      <c r="AB10" s="1">
        <f t="shared" si="1"/>
        <v>-0.16930000000000001</v>
      </c>
      <c r="AC10" s="1">
        <f t="shared" si="1"/>
        <v>-0.1709</v>
      </c>
      <c r="AD10" s="1">
        <f t="shared" si="1"/>
        <v>-0.17230000000000001</v>
      </c>
      <c r="AE10" s="1">
        <f t="shared" si="1"/>
        <v>-0.17350000000000002</v>
      </c>
      <c r="AF10" s="1">
        <f t="shared" si="1"/>
        <v>-0.17450000000000002</v>
      </c>
      <c r="AG10" s="1">
        <f t="shared" si="1"/>
        <v>-0.17530000000000001</v>
      </c>
      <c r="AH10" s="1">
        <f t="shared" si="1"/>
        <v>-0.1759</v>
      </c>
      <c r="AI10" s="1">
        <f t="shared" si="1"/>
        <v>-0.17630000000000001</v>
      </c>
      <c r="AJ10" s="1">
        <f t="shared" si="1"/>
        <v>-0.17649999999999999</v>
      </c>
      <c r="AK10" s="1">
        <f t="shared" si="1"/>
        <v>-0.17649999999999999</v>
      </c>
      <c r="AL10" s="1">
        <f t="shared" si="1"/>
        <v>-0.17630000000000001</v>
      </c>
      <c r="AM10" s="1">
        <f t="shared" si="1"/>
        <v>-0.17590000000000006</v>
      </c>
      <c r="AN10" s="1">
        <f t="shared" si="1"/>
        <v>-0.17530000000000001</v>
      </c>
      <c r="AO10" s="1">
        <f t="shared" si="1"/>
        <v>-0.17450000000000004</v>
      </c>
      <c r="AP10" s="1">
        <f t="shared" si="1"/>
        <v>-0.17350000000000004</v>
      </c>
      <c r="AQ10" s="1">
        <f t="shared" si="1"/>
        <v>-0.17230000000000001</v>
      </c>
      <c r="AR10" s="1">
        <f t="shared" si="1"/>
        <v>-0.1709</v>
      </c>
      <c r="AS10" s="1">
        <f t="shared" si="1"/>
        <v>-0.16930000000000001</v>
      </c>
      <c r="AT10" s="1">
        <f t="shared" si="1"/>
        <v>-0.16749999999999998</v>
      </c>
      <c r="AU10" s="1">
        <f t="shared" si="1"/>
        <v>-0.16549999999999998</v>
      </c>
      <c r="AV10" s="1">
        <f t="shared" si="1"/>
        <v>-0.1633</v>
      </c>
      <c r="AW10" s="1">
        <f t="shared" si="1"/>
        <v>-0.16089999999999999</v>
      </c>
      <c r="AX10" s="1">
        <f t="shared" si="1"/>
        <v>-0.15830000000000005</v>
      </c>
      <c r="AY10" s="1">
        <f t="shared" si="1"/>
        <v>-0.15550000000000003</v>
      </c>
      <c r="AZ10" s="1">
        <f t="shared" si="1"/>
        <v>-0.15250000000000002</v>
      </c>
      <c r="BA10" s="1">
        <f t="shared" si="1"/>
        <v>-0.14929999999999999</v>
      </c>
      <c r="BB10" s="1">
        <f t="shared" si="1"/>
        <v>-0.14589999999999997</v>
      </c>
      <c r="BC10" t="s">
        <v>34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9"/>
  <sheetViews>
    <sheetView tabSelected="1" workbookViewId="0">
      <selection activeCell="R29" sqref="R29"/>
    </sheetView>
  </sheetViews>
  <sheetFormatPr baseColWidth="10" defaultColWidth="8.83203125" defaultRowHeight="15" x14ac:dyDescent="0.2"/>
  <sheetData>
    <row r="1" spans="1:54" x14ac:dyDescent="0.2">
      <c r="A1" t="s">
        <v>5</v>
      </c>
    </row>
    <row r="3" spans="1:54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4" x14ac:dyDescent="0.2">
      <c r="A5" t="s">
        <v>6</v>
      </c>
      <c r="B5">
        <v>411789.20903199998</v>
      </c>
      <c r="C5">
        <v>697626.41704600002</v>
      </c>
      <c r="D5">
        <v>503298.300736</v>
      </c>
      <c r="E5">
        <v>318197.21586200001</v>
      </c>
      <c r="F5">
        <v>374845.04758500011</v>
      </c>
      <c r="G5">
        <v>389520.96620399988</v>
      </c>
      <c r="H5">
        <v>417779.55372299999</v>
      </c>
      <c r="I5">
        <v>369042.29360199999</v>
      </c>
      <c r="J5">
        <v>446924.79385399999</v>
      </c>
      <c r="K5">
        <v>405410.283253</v>
      </c>
      <c r="L5">
        <v>437089.97723700001</v>
      </c>
      <c r="M5">
        <v>446746.22531200002</v>
      </c>
      <c r="N5">
        <v>466766.86130999989</v>
      </c>
      <c r="O5">
        <v>295489.64208600001</v>
      </c>
      <c r="P5">
        <v>322451.86573000002</v>
      </c>
      <c r="Q5">
        <v>398324.40894200001</v>
      </c>
      <c r="R5">
        <v>518044.63993300003</v>
      </c>
      <c r="S5">
        <v>417182.68836899998</v>
      </c>
      <c r="T5">
        <v>374156.48757700011</v>
      </c>
      <c r="U5">
        <v>511031.43825599999</v>
      </c>
      <c r="V5">
        <v>543846.47042000003</v>
      </c>
      <c r="W5">
        <v>516442.89855300001</v>
      </c>
      <c r="X5">
        <v>673962.39875300007</v>
      </c>
      <c r="Y5">
        <v>420074.915079</v>
      </c>
      <c r="Z5">
        <v>636649.94282</v>
      </c>
      <c r="AA5">
        <v>504404.46237499989</v>
      </c>
      <c r="AB5">
        <v>318551.40346599999</v>
      </c>
      <c r="AC5">
        <v>485208.00867200003</v>
      </c>
      <c r="AD5">
        <v>664328.92027500004</v>
      </c>
      <c r="AE5">
        <v>515615.64676500001</v>
      </c>
      <c r="AF5">
        <v>529273.50066200003</v>
      </c>
      <c r="AG5">
        <v>545005.26705999998</v>
      </c>
      <c r="AH5">
        <v>626123.01092000003</v>
      </c>
      <c r="AI5">
        <v>489669.279453</v>
      </c>
      <c r="AJ5">
        <v>887548.09725799994</v>
      </c>
      <c r="AK5">
        <v>683386.774278</v>
      </c>
      <c r="AL5">
        <v>379161.48631299997</v>
      </c>
      <c r="AM5">
        <v>517675.61477699998</v>
      </c>
      <c r="AN5">
        <v>388509.20012499997</v>
      </c>
      <c r="AO5">
        <v>489607.29801700002</v>
      </c>
      <c r="AP5">
        <v>447434.44662800001</v>
      </c>
      <c r="AQ5">
        <v>479049.263324</v>
      </c>
      <c r="AR5">
        <v>611446.40345700004</v>
      </c>
      <c r="AS5">
        <v>668662.86681400007</v>
      </c>
      <c r="AT5">
        <v>926814.69976600003</v>
      </c>
      <c r="AU5">
        <v>783779.81343400001</v>
      </c>
      <c r="AV5">
        <v>651886.74648700003</v>
      </c>
      <c r="AW5">
        <v>625185.22776799998</v>
      </c>
      <c r="AX5">
        <v>718784.7172229999</v>
      </c>
      <c r="AY5">
        <v>1554300.8776169999</v>
      </c>
      <c r="AZ5">
        <v>286732.10883600003</v>
      </c>
      <c r="BA5">
        <v>709077.74731800007</v>
      </c>
      <c r="BB5">
        <v>168064.981826</v>
      </c>
    </row>
    <row r="6" spans="1:54" x14ac:dyDescent="0.2">
      <c r="A6" t="s">
        <v>3</v>
      </c>
      <c r="B6">
        <v>476256.87291600002</v>
      </c>
      <c r="C6">
        <v>763281.04867300007</v>
      </c>
      <c r="D6">
        <v>559825.86505000002</v>
      </c>
      <c r="E6">
        <v>379456.15341099998</v>
      </c>
      <c r="F6">
        <v>442496.70091000001</v>
      </c>
      <c r="G6">
        <v>446835.57376499998</v>
      </c>
      <c r="H6">
        <v>475746.66864200012</v>
      </c>
      <c r="I6">
        <v>446466.03505399998</v>
      </c>
      <c r="J6">
        <v>508929.84088099998</v>
      </c>
      <c r="K6">
        <v>458162.507254</v>
      </c>
      <c r="L6">
        <v>509407.43564099999</v>
      </c>
      <c r="M6">
        <v>571772.88816199999</v>
      </c>
      <c r="N6">
        <v>619529.53275899997</v>
      </c>
      <c r="O6">
        <v>417357.19564500003</v>
      </c>
      <c r="P6">
        <v>485263.037901</v>
      </c>
      <c r="Q6">
        <v>476881.919116</v>
      </c>
      <c r="R6">
        <v>617964.68597900006</v>
      </c>
      <c r="S6">
        <v>528661.50997000001</v>
      </c>
      <c r="T6">
        <v>456214.39652000001</v>
      </c>
      <c r="U6">
        <v>711336.20704500005</v>
      </c>
      <c r="V6">
        <v>663126.37618000002</v>
      </c>
      <c r="W6">
        <v>610039.98355499993</v>
      </c>
      <c r="X6">
        <v>888666.29928599996</v>
      </c>
      <c r="Y6">
        <v>559502.88181199995</v>
      </c>
      <c r="Z6">
        <v>831321.98404100002</v>
      </c>
      <c r="AA6">
        <v>698478.47427699994</v>
      </c>
      <c r="AB6">
        <v>419530.97844799998</v>
      </c>
      <c r="AC6">
        <v>566672.20248900005</v>
      </c>
      <c r="AD6">
        <v>1055147.114267</v>
      </c>
      <c r="AE6">
        <v>613476.73138000001</v>
      </c>
      <c r="AF6">
        <v>584270.85947499995</v>
      </c>
      <c r="AG6">
        <v>632452.06516200001</v>
      </c>
      <c r="AH6">
        <v>798538.34787300008</v>
      </c>
      <c r="AI6">
        <v>686822.62597699999</v>
      </c>
      <c r="AJ6">
        <v>1474883.3585580001</v>
      </c>
      <c r="AK6">
        <v>809221.96457200008</v>
      </c>
      <c r="AL6">
        <v>449163.96902700001</v>
      </c>
      <c r="AM6">
        <v>657736.43880300003</v>
      </c>
      <c r="AN6">
        <v>501686.606126</v>
      </c>
      <c r="AO6">
        <v>586585.578048</v>
      </c>
      <c r="AP6">
        <v>537716.77275700006</v>
      </c>
      <c r="AQ6">
        <v>581766.51743400004</v>
      </c>
      <c r="AR6">
        <v>686426.00925600005</v>
      </c>
      <c r="AS6">
        <v>744638.12454899994</v>
      </c>
      <c r="AT6">
        <v>1036673.798712</v>
      </c>
      <c r="AU6">
        <v>846190.64391099999</v>
      </c>
      <c r="AV6">
        <v>723684.36295800004</v>
      </c>
      <c r="AW6">
        <v>701161.90649600001</v>
      </c>
      <c r="AX6">
        <v>808280.202987</v>
      </c>
      <c r="AY6">
        <v>1952067.9840589999</v>
      </c>
      <c r="AZ6">
        <v>360213.85960299999</v>
      </c>
      <c r="BA6">
        <v>765832.19882300007</v>
      </c>
      <c r="BB6">
        <v>189517.475779</v>
      </c>
    </row>
    <row r="7" spans="1:54" x14ac:dyDescent="0.2">
      <c r="A7" t="s">
        <v>4</v>
      </c>
      <c r="B7">
        <v>498166.29567600001</v>
      </c>
      <c r="C7">
        <v>777032.99626200006</v>
      </c>
      <c r="D7">
        <v>575423.09082299995</v>
      </c>
      <c r="E7">
        <v>398932.35008300003</v>
      </c>
      <c r="F7">
        <v>463643.09981099999</v>
      </c>
      <c r="G7">
        <v>464816.51106699998</v>
      </c>
      <c r="H7">
        <v>488629.07859400002</v>
      </c>
      <c r="I7">
        <v>460383.13396800001</v>
      </c>
      <c r="J7">
        <v>528078.33961400006</v>
      </c>
      <c r="K7">
        <v>469254.27950599999</v>
      </c>
      <c r="L7">
        <v>527000.60110800003</v>
      </c>
      <c r="M7">
        <v>605316.48890900007</v>
      </c>
      <c r="N7">
        <v>666697.01439799997</v>
      </c>
      <c r="O7">
        <v>435044.46093</v>
      </c>
      <c r="P7">
        <v>509439.35494799999</v>
      </c>
      <c r="Q7">
        <v>494073.46322099998</v>
      </c>
      <c r="R7">
        <v>639241.56845600007</v>
      </c>
      <c r="S7">
        <v>533156.47536499996</v>
      </c>
      <c r="T7">
        <v>469518.394233</v>
      </c>
      <c r="U7">
        <v>751486.505917</v>
      </c>
      <c r="V7">
        <v>688319.53406600002</v>
      </c>
      <c r="W7">
        <v>628234.79023500008</v>
      </c>
      <c r="X7">
        <v>886181.04917100002</v>
      </c>
      <c r="Y7">
        <v>600070.03167499998</v>
      </c>
      <c r="Z7">
        <v>897912.36193900008</v>
      </c>
      <c r="AA7">
        <v>746875.50367799995</v>
      </c>
      <c r="AB7">
        <v>442831.51531699998</v>
      </c>
      <c r="AC7">
        <v>577361.01265199995</v>
      </c>
      <c r="AD7">
        <v>1185834.697798</v>
      </c>
      <c r="AE7">
        <v>622589.43016600003</v>
      </c>
      <c r="AF7">
        <v>592861.10784299998</v>
      </c>
      <c r="AG7">
        <v>649363.403712</v>
      </c>
      <c r="AH7">
        <v>844114.87165099988</v>
      </c>
      <c r="AI7">
        <v>742653.8184450001</v>
      </c>
      <c r="AJ7">
        <v>1660745.0581179999</v>
      </c>
      <c r="AK7">
        <v>838024.27755999996</v>
      </c>
      <c r="AL7">
        <v>468244.75383499998</v>
      </c>
      <c r="AM7">
        <v>672369.92591999995</v>
      </c>
      <c r="AN7">
        <v>521655.40499800001</v>
      </c>
      <c r="AO7">
        <v>611900.61415200005</v>
      </c>
      <c r="AP7">
        <v>567728.91428599996</v>
      </c>
      <c r="AQ7">
        <v>601765.90570100001</v>
      </c>
      <c r="AR7">
        <v>703794.76882400003</v>
      </c>
      <c r="AS7">
        <v>772844.22824099998</v>
      </c>
      <c r="AT7">
        <v>1075059.67949</v>
      </c>
      <c r="AU7">
        <v>869319.16463400004</v>
      </c>
      <c r="AV7">
        <v>747286.36280200002</v>
      </c>
      <c r="AW7">
        <v>712646.6169149999</v>
      </c>
      <c r="AX7">
        <v>842734.80920300004</v>
      </c>
      <c r="AY7">
        <v>2130293.0090470002</v>
      </c>
      <c r="AZ7">
        <v>375023.35370600002</v>
      </c>
      <c r="BA7">
        <v>782905.8191069999</v>
      </c>
      <c r="BB7">
        <v>199428.83339799999</v>
      </c>
    </row>
    <row r="9" spans="1:54" x14ac:dyDescent="0.2">
      <c r="B9">
        <f>B5/B7-1</f>
        <v>-0.17339006551374248</v>
      </c>
      <c r="C9">
        <f t="shared" ref="C9:BB9" si="0">C5/C7-1</f>
        <v>-0.10219202993694454</v>
      </c>
      <c r="D9">
        <f t="shared" si="0"/>
        <v>-0.12534218949024678</v>
      </c>
      <c r="E9">
        <f t="shared" si="0"/>
        <v>-0.20237800771033643</v>
      </c>
      <c r="F9">
        <f t="shared" si="0"/>
        <v>-0.19152242805338338</v>
      </c>
      <c r="G9">
        <f t="shared" si="0"/>
        <v>-0.16198982409242946</v>
      </c>
      <c r="H9">
        <f t="shared" si="0"/>
        <v>-0.14499653822254122</v>
      </c>
      <c r="I9">
        <f t="shared" si="0"/>
        <v>-0.19840179543229941</v>
      </c>
      <c r="J9">
        <f t="shared" si="0"/>
        <v>-0.15367709612804692</v>
      </c>
      <c r="K9">
        <f t="shared" si="0"/>
        <v>-0.13605415878190974</v>
      </c>
      <c r="L9">
        <f t="shared" si="0"/>
        <v>-0.17060819984259246</v>
      </c>
      <c r="M9">
        <f t="shared" si="0"/>
        <v>-0.26196257082439833</v>
      </c>
      <c r="N9">
        <f t="shared" si="0"/>
        <v>-0.29988157854363395</v>
      </c>
      <c r="O9">
        <f t="shared" si="0"/>
        <v>-0.32078288859412651</v>
      </c>
      <c r="P9">
        <f t="shared" si="0"/>
        <v>-0.36704563045995209</v>
      </c>
      <c r="Q9">
        <f t="shared" si="0"/>
        <v>-0.19379517704672033</v>
      </c>
      <c r="R9">
        <f t="shared" si="0"/>
        <v>-0.18959488009475745</v>
      </c>
      <c r="S9">
        <f t="shared" si="0"/>
        <v>-0.21752298312911622</v>
      </c>
      <c r="T9">
        <f t="shared" si="0"/>
        <v>-0.20310579484704117</v>
      </c>
      <c r="U9">
        <f t="shared" si="0"/>
        <v>-0.31997256872574864</v>
      </c>
      <c r="V9">
        <f t="shared" si="0"/>
        <v>-0.20989243584673145</v>
      </c>
      <c r="W9">
        <f t="shared" si="0"/>
        <v>-0.17794603772290729</v>
      </c>
      <c r="X9">
        <f t="shared" si="0"/>
        <v>-0.23947550065139078</v>
      </c>
      <c r="Y9">
        <f t="shared" si="0"/>
        <v>-0.29995685019225549</v>
      </c>
      <c r="Z9">
        <f t="shared" si="0"/>
        <v>-0.2909665020702199</v>
      </c>
      <c r="AA9">
        <f t="shared" si="0"/>
        <v>-0.32464720038205519</v>
      </c>
      <c r="AB9">
        <f t="shared" si="0"/>
        <v>-0.2806487513925795</v>
      </c>
      <c r="AC9">
        <f t="shared" si="0"/>
        <v>-0.15961071489173184</v>
      </c>
      <c r="AD9">
        <f t="shared" si="0"/>
        <v>-0.43977948907330366</v>
      </c>
      <c r="AE9">
        <f t="shared" si="0"/>
        <v>-0.17182075091200599</v>
      </c>
      <c r="AF9">
        <f t="shared" si="0"/>
        <v>-0.10725548756664105</v>
      </c>
      <c r="AG9">
        <f t="shared" si="0"/>
        <v>-0.16070837385576475</v>
      </c>
      <c r="AH9">
        <f t="shared" si="0"/>
        <v>-0.25824904648893432</v>
      </c>
      <c r="AI9">
        <f t="shared" si="0"/>
        <v>-0.34064934793132795</v>
      </c>
      <c r="AJ9">
        <f t="shared" si="0"/>
        <v>-0.46557233880087967</v>
      </c>
      <c r="AK9">
        <f t="shared" si="0"/>
        <v>-0.18452628094766432</v>
      </c>
      <c r="AL9">
        <f t="shared" si="0"/>
        <v>-0.19024936594034147</v>
      </c>
      <c r="AM9">
        <f t="shared" si="0"/>
        <v>-0.23007321591805674</v>
      </c>
      <c r="AN9">
        <f t="shared" si="0"/>
        <v>-0.25523785164942459</v>
      </c>
      <c r="AO9">
        <f t="shared" si="0"/>
        <v>-0.19985813595640811</v>
      </c>
      <c r="AP9">
        <f t="shared" si="0"/>
        <v>-0.2118871606342041</v>
      </c>
      <c r="AQ9">
        <f t="shared" si="0"/>
        <v>-0.20392754261151902</v>
      </c>
      <c r="AR9">
        <f t="shared" si="0"/>
        <v>-0.13121490732491337</v>
      </c>
      <c r="AS9">
        <f t="shared" si="0"/>
        <v>-0.13480253538816944</v>
      </c>
      <c r="AT9">
        <f t="shared" si="0"/>
        <v>-0.13789465138747115</v>
      </c>
      <c r="AU9">
        <f t="shared" si="0"/>
        <v>-9.8398096671449498E-2</v>
      </c>
      <c r="AV9">
        <f t="shared" si="0"/>
        <v>-0.12766139068468052</v>
      </c>
      <c r="AW9">
        <f t="shared" si="0"/>
        <v>-0.12272757222312303</v>
      </c>
      <c r="AX9">
        <f t="shared" si="0"/>
        <v>-0.14708077870572778</v>
      </c>
      <c r="AY9">
        <f t="shared" si="0"/>
        <v>-0.27038164655465591</v>
      </c>
      <c r="AZ9">
        <f t="shared" si="0"/>
        <v>-0.23542865796890078</v>
      </c>
      <c r="BA9">
        <f t="shared" si="0"/>
        <v>-9.4300067756821426E-2</v>
      </c>
      <c r="BB9">
        <f t="shared" si="0"/>
        <v>-0.15726839011993399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4" x14ac:dyDescent="0.2">
      <c r="A1" t="s">
        <v>7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>
        <v>9.25520364327161</v>
      </c>
      <c r="C4">
        <v>9.6144214961895944</v>
      </c>
      <c r="D4">
        <v>7.9611875551559237</v>
      </c>
    </row>
    <row r="5" spans="1:4" x14ac:dyDescent="0.2">
      <c r="A5" t="s">
        <v>13</v>
      </c>
      <c r="B5">
        <v>8.6206338405464003</v>
      </c>
      <c r="C5">
        <v>9.6204144661983602</v>
      </c>
      <c r="D5">
        <v>7.9581068294882549</v>
      </c>
    </row>
    <row r="6" spans="1:4" x14ac:dyDescent="0.2">
      <c r="A6" t="s">
        <v>14</v>
      </c>
      <c r="B6">
        <v>7.4487101564426466</v>
      </c>
      <c r="C6">
        <v>9.3338286293407648</v>
      </c>
      <c r="D6">
        <v>7.8592182352622526</v>
      </c>
    </row>
    <row r="8" spans="1:4" x14ac:dyDescent="0.2">
      <c r="A8" t="s">
        <v>15</v>
      </c>
    </row>
    <row r="10" spans="1:4" x14ac:dyDescent="0.2">
      <c r="A10" t="s">
        <v>8</v>
      </c>
      <c r="B10" t="s">
        <v>9</v>
      </c>
      <c r="C10" t="s">
        <v>10</v>
      </c>
      <c r="D10" t="s">
        <v>11</v>
      </c>
    </row>
    <row r="11" spans="1:4" x14ac:dyDescent="0.2">
      <c r="A11" t="s">
        <v>12</v>
      </c>
      <c r="B11">
        <v>616.91808645418689</v>
      </c>
      <c r="C11">
        <v>318.20442543075268</v>
      </c>
      <c r="D11">
        <v>191.33984724992331</v>
      </c>
    </row>
    <row r="12" spans="1:4" x14ac:dyDescent="0.2">
      <c r="A12" t="s">
        <v>13</v>
      </c>
      <c r="B12">
        <v>616.91808645418803</v>
      </c>
      <c r="C12">
        <v>318.20442543076763</v>
      </c>
      <c r="D12">
        <v>191.33984724992351</v>
      </c>
    </row>
    <row r="13" spans="1:4" x14ac:dyDescent="0.2">
      <c r="A13" t="s">
        <v>14</v>
      </c>
      <c r="B13">
        <v>616.91808645418644</v>
      </c>
      <c r="C13">
        <v>318.20442543075728</v>
      </c>
      <c r="D13">
        <v>191.33984724992339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B4" sqref="B4:D6"/>
    </sheetView>
  </sheetViews>
  <sheetFormatPr baseColWidth="10" defaultColWidth="8.83203125" defaultRowHeight="15" x14ac:dyDescent="0.2"/>
  <sheetData>
    <row r="1" spans="1:4" x14ac:dyDescent="0.2">
      <c r="A1" t="s">
        <v>16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>
        <v>10.018161460262769</v>
      </c>
      <c r="C4">
        <v>10.25101693722614</v>
      </c>
      <c r="D4">
        <v>8.8487731669722347</v>
      </c>
    </row>
    <row r="5" spans="1:4" x14ac:dyDescent="0.2">
      <c r="A5" t="s">
        <v>13</v>
      </c>
      <c r="B5">
        <v>9.2338316166810799</v>
      </c>
      <c r="C5">
        <v>10.286955269819989</v>
      </c>
      <c r="D5">
        <v>8.8244098867965484</v>
      </c>
    </row>
    <row r="6" spans="1:4" x14ac:dyDescent="0.2">
      <c r="A6" t="s">
        <v>17</v>
      </c>
      <c r="B6">
        <v>7.1161025073371311</v>
      </c>
      <c r="C6">
        <v>8.6378591786157521</v>
      </c>
      <c r="D6">
        <v>8.0872016591994829</v>
      </c>
    </row>
    <row r="8" spans="1:4" x14ac:dyDescent="0.2">
      <c r="A8" t="s">
        <v>18</v>
      </c>
    </row>
    <row r="10" spans="1:4" x14ac:dyDescent="0.2">
      <c r="A10" t="s">
        <v>8</v>
      </c>
      <c r="B10" t="s">
        <v>9</v>
      </c>
      <c r="C10" t="s">
        <v>10</v>
      </c>
      <c r="D10" t="s">
        <v>11</v>
      </c>
    </row>
    <row r="11" spans="1:4" x14ac:dyDescent="0.2">
      <c r="A11" t="s">
        <v>12</v>
      </c>
      <c r="B11">
        <v>616.91808645418689</v>
      </c>
      <c r="C11">
        <v>318.20442543075268</v>
      </c>
      <c r="D11">
        <v>191.33984724992331</v>
      </c>
    </row>
    <row r="12" spans="1:4" x14ac:dyDescent="0.2">
      <c r="A12" t="s">
        <v>13</v>
      </c>
      <c r="B12">
        <v>616.91808645418803</v>
      </c>
      <c r="C12">
        <v>318.20442543076763</v>
      </c>
      <c r="D12">
        <v>191.33984724992351</v>
      </c>
    </row>
    <row r="13" spans="1:4" x14ac:dyDescent="0.2">
      <c r="A13" t="s">
        <v>17</v>
      </c>
      <c r="B13">
        <v>616.91808645418644</v>
      </c>
      <c r="C13">
        <v>318.2025510660277</v>
      </c>
      <c r="D13">
        <v>191.33918910640401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5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25" x14ac:dyDescent="0.2">
      <c r="A1" t="s">
        <v>19</v>
      </c>
    </row>
    <row r="3" spans="1:25" x14ac:dyDescent="0.2">
      <c r="A3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21</v>
      </c>
      <c r="B5">
        <v>462.75667248360662</v>
      </c>
      <c r="C5">
        <v>322.87664292349729</v>
      </c>
      <c r="D5">
        <v>219.90949499453549</v>
      </c>
      <c r="E5">
        <v>134.63993149726781</v>
      </c>
      <c r="F5">
        <v>81.325281281420772</v>
      </c>
      <c r="G5">
        <v>72.193546909836073</v>
      </c>
      <c r="H5">
        <v>63.210130049180329</v>
      </c>
      <c r="I5">
        <v>50.617228281420758</v>
      </c>
      <c r="J5">
        <v>50.294322431693978</v>
      </c>
      <c r="K5">
        <v>99.843673521857937</v>
      </c>
      <c r="L5">
        <v>179.02348885519129</v>
      </c>
      <c r="M5">
        <v>200.45395626229509</v>
      </c>
      <c r="N5">
        <v>184.54153155464479</v>
      </c>
      <c r="O5">
        <v>180.36460159836059</v>
      </c>
      <c r="P5">
        <v>211.48902060928961</v>
      </c>
      <c r="Q5">
        <v>257.14416968852458</v>
      </c>
      <c r="R5">
        <v>324.72857432240443</v>
      </c>
      <c r="S5">
        <v>520.42426228142074</v>
      </c>
      <c r="T5">
        <v>761.42188848087437</v>
      </c>
      <c r="U5">
        <v>1091.220040879781</v>
      </c>
      <c r="V5">
        <v>1191.887291062842</v>
      </c>
      <c r="W5">
        <v>1007.429388456284</v>
      </c>
      <c r="X5">
        <v>792.65815350819673</v>
      </c>
      <c r="Y5">
        <v>625.69419910109298</v>
      </c>
    </row>
    <row r="6" spans="1:25" x14ac:dyDescent="0.2">
      <c r="A6" t="s">
        <v>22</v>
      </c>
      <c r="B6">
        <v>472.5309758715847</v>
      </c>
      <c r="C6">
        <v>406.62836855737697</v>
      </c>
      <c r="D6">
        <v>365.58643869125677</v>
      </c>
      <c r="E6">
        <v>303.6641435655738</v>
      </c>
      <c r="F6">
        <v>232.0221044371585</v>
      </c>
      <c r="G6">
        <v>169.87086284153011</v>
      </c>
      <c r="H6">
        <v>95.797616385245902</v>
      </c>
      <c r="I6">
        <v>64.34591070218579</v>
      </c>
      <c r="J6">
        <v>66.734745631147533</v>
      </c>
      <c r="K6">
        <v>107.0972720300546</v>
      </c>
      <c r="L6">
        <v>181.38616312568311</v>
      </c>
      <c r="M6">
        <v>199.51941286065579</v>
      </c>
      <c r="N6">
        <v>186.05953963387981</v>
      </c>
      <c r="O6">
        <v>180.2681549262295</v>
      </c>
      <c r="P6">
        <v>208.747900852459</v>
      </c>
      <c r="Q6">
        <v>252.43883313114759</v>
      </c>
      <c r="R6">
        <v>304.6316532650273</v>
      </c>
      <c r="S6">
        <v>457.95966563934428</v>
      </c>
      <c r="T6">
        <v>637.16909977868852</v>
      </c>
      <c r="U6">
        <v>881.6405663278689</v>
      </c>
      <c r="V6">
        <v>951.68067018852457</v>
      </c>
      <c r="W6">
        <v>804.35849798087429</v>
      </c>
      <c r="X6">
        <v>641.24959212295084</v>
      </c>
      <c r="Y6">
        <v>549.52472309289612</v>
      </c>
    </row>
    <row r="7" spans="1:25" x14ac:dyDescent="0.2">
      <c r="A7" t="s">
        <v>23</v>
      </c>
      <c r="B7">
        <v>605.08464750546443</v>
      </c>
      <c r="C7">
        <v>579.82183070218582</v>
      </c>
      <c r="D7">
        <v>519.49601779234979</v>
      </c>
      <c r="E7">
        <v>425.49821010382522</v>
      </c>
      <c r="F7">
        <v>300.17766193442623</v>
      </c>
      <c r="G7">
        <v>146.3956701092896</v>
      </c>
      <c r="H7">
        <v>51.893812469945352</v>
      </c>
      <c r="I7">
        <v>24.254680445355191</v>
      </c>
      <c r="J7">
        <v>43.125463016393439</v>
      </c>
      <c r="K7">
        <v>96.715727005464487</v>
      </c>
      <c r="L7">
        <v>177.43590937431699</v>
      </c>
      <c r="M7">
        <v>202.5848568442623</v>
      </c>
      <c r="N7">
        <v>199.3778198032787</v>
      </c>
      <c r="O7">
        <v>189.25197183606559</v>
      </c>
      <c r="P7">
        <v>214.92403974590161</v>
      </c>
      <c r="Q7">
        <v>255.52471101639341</v>
      </c>
      <c r="R7">
        <v>288.44606704918027</v>
      </c>
      <c r="S7">
        <v>386.31963089071041</v>
      </c>
      <c r="T7">
        <v>446.12372066666671</v>
      </c>
      <c r="U7">
        <v>480.65550046448089</v>
      </c>
      <c r="V7">
        <v>508.22529079234971</v>
      </c>
      <c r="W7">
        <v>532.39114403825135</v>
      </c>
      <c r="X7">
        <v>611.94520331967215</v>
      </c>
      <c r="Y7">
        <v>672.62823618579228</v>
      </c>
    </row>
    <row r="9" spans="1:25" x14ac:dyDescent="0.2">
      <c r="A9" t="s">
        <v>24</v>
      </c>
      <c r="B9">
        <v>23.62536991256831</v>
      </c>
      <c r="C9">
        <v>0</v>
      </c>
      <c r="D9">
        <v>0</v>
      </c>
      <c r="E9">
        <v>0</v>
      </c>
      <c r="F9">
        <v>0.38967241530054642</v>
      </c>
      <c r="G9">
        <v>11.253253120218581</v>
      </c>
      <c r="H9">
        <v>5.7877057322404371</v>
      </c>
      <c r="I9">
        <v>4.7717820027322402</v>
      </c>
      <c r="J9">
        <v>23.92391640163935</v>
      </c>
      <c r="K9">
        <v>88.877126043715862</v>
      </c>
      <c r="L9">
        <v>175.63240652185789</v>
      </c>
      <c r="M9">
        <v>199.65520760928959</v>
      </c>
      <c r="N9">
        <v>184.45017846721311</v>
      </c>
      <c r="O9">
        <v>180.21612874590161</v>
      </c>
      <c r="P9">
        <v>209.00296571857919</v>
      </c>
      <c r="Q9">
        <v>243.84911928415301</v>
      </c>
      <c r="R9">
        <v>270.64029689890708</v>
      </c>
      <c r="S9">
        <v>359.95698199180327</v>
      </c>
      <c r="T9">
        <v>404.991591784153</v>
      </c>
      <c r="U9">
        <v>479.94457271038249</v>
      </c>
      <c r="V9">
        <v>426.72888905737699</v>
      </c>
      <c r="W9">
        <v>246.84346163661201</v>
      </c>
      <c r="X9">
        <v>127.81846774863391</v>
      </c>
      <c r="Y9">
        <v>78.124520161202184</v>
      </c>
    </row>
    <row r="10" spans="1:25" x14ac:dyDescent="0.2">
      <c r="A10" t="s">
        <v>25</v>
      </c>
      <c r="B10">
        <v>32.935552904371583</v>
      </c>
      <c r="C10">
        <v>0</v>
      </c>
      <c r="D10">
        <v>0</v>
      </c>
      <c r="E10">
        <v>0</v>
      </c>
      <c r="F10">
        <v>0.2214742267759563</v>
      </c>
      <c r="G10">
        <v>9.6230609153005471</v>
      </c>
      <c r="H10">
        <v>7.4689273005464489</v>
      </c>
      <c r="I10">
        <v>4.5399553196721314</v>
      </c>
      <c r="J10">
        <v>20.05128029508197</v>
      </c>
      <c r="K10">
        <v>77.180173672131147</v>
      </c>
      <c r="L10">
        <v>167.32014906557379</v>
      </c>
      <c r="M10">
        <v>194.37509238797821</v>
      </c>
      <c r="N10">
        <v>184.39849727868861</v>
      </c>
      <c r="O10">
        <v>179.95400585792351</v>
      </c>
      <c r="P10">
        <v>207.26329267486341</v>
      </c>
      <c r="Q10">
        <v>244.35506674590169</v>
      </c>
      <c r="R10">
        <v>270.72087383333331</v>
      </c>
      <c r="S10">
        <v>355.13317712021859</v>
      </c>
      <c r="T10">
        <v>404.37984629508202</v>
      </c>
      <c r="U10">
        <v>473.57170938797822</v>
      </c>
      <c r="V10">
        <v>427.47125703005469</v>
      </c>
      <c r="W10">
        <v>263.51730125956283</v>
      </c>
      <c r="X10">
        <v>137.0024500327869</v>
      </c>
      <c r="Y10">
        <v>85.872308898907107</v>
      </c>
    </row>
    <row r="11" spans="1:25" x14ac:dyDescent="0.2">
      <c r="A11" t="s">
        <v>26</v>
      </c>
      <c r="B11">
        <v>36.123464112021857</v>
      </c>
      <c r="C11">
        <v>0</v>
      </c>
      <c r="D11">
        <v>0</v>
      </c>
      <c r="E11">
        <v>0</v>
      </c>
      <c r="F11">
        <v>0.37140735519125678</v>
      </c>
      <c r="G11">
        <v>11.19173651092896</v>
      </c>
      <c r="H11">
        <v>5.4810900546448087</v>
      </c>
      <c r="I11">
        <v>3.6364698360655741</v>
      </c>
      <c r="J11">
        <v>16.116146311475411</v>
      </c>
      <c r="K11">
        <v>67.222485005464478</v>
      </c>
      <c r="L11">
        <v>160.84915877049181</v>
      </c>
      <c r="M11">
        <v>196.28318515027331</v>
      </c>
      <c r="N11">
        <v>197.27452207650271</v>
      </c>
      <c r="O11">
        <v>188.84785288251359</v>
      </c>
      <c r="P11">
        <v>212.8632234918033</v>
      </c>
      <c r="Q11">
        <v>245.90430343715849</v>
      </c>
      <c r="R11">
        <v>261.05939396994529</v>
      </c>
      <c r="S11">
        <v>330.74951388797808</v>
      </c>
      <c r="T11">
        <v>379.31887733606561</v>
      </c>
      <c r="U11">
        <v>429.69426852185802</v>
      </c>
      <c r="V11">
        <v>401.0305449617486</v>
      </c>
      <c r="W11">
        <v>275.42693708469938</v>
      </c>
      <c r="X11">
        <v>145.87532603005471</v>
      </c>
      <c r="Y11">
        <v>95.54588931147542</v>
      </c>
    </row>
    <row r="13" spans="1:25" x14ac:dyDescent="0.2">
      <c r="A13" t="s">
        <v>27</v>
      </c>
      <c r="B13">
        <v>439.13130257103819</v>
      </c>
      <c r="C13">
        <v>322.87664292349729</v>
      </c>
      <c r="D13">
        <v>219.90949499453549</v>
      </c>
      <c r="E13">
        <v>134.63993149726781</v>
      </c>
      <c r="F13">
        <v>80.935608866120219</v>
      </c>
      <c r="G13">
        <v>60.940293789617492</v>
      </c>
      <c r="H13">
        <v>57.422424316939889</v>
      </c>
      <c r="I13">
        <v>45.84544627868852</v>
      </c>
      <c r="J13">
        <v>26.370406030054639</v>
      </c>
      <c r="K13">
        <v>10.966547478142081</v>
      </c>
      <c r="L13">
        <v>3.3910823333333342</v>
      </c>
      <c r="M13">
        <v>0.79874865300546449</v>
      </c>
      <c r="N13">
        <v>9.1353087431693999E-2</v>
      </c>
      <c r="O13">
        <v>0.1484728524590164</v>
      </c>
      <c r="P13">
        <v>2.486054890710383</v>
      </c>
      <c r="Q13">
        <v>13.29505040437158</v>
      </c>
      <c r="R13">
        <v>54.088277423497267</v>
      </c>
      <c r="S13">
        <v>160.46728028961749</v>
      </c>
      <c r="T13">
        <v>356.43029669672143</v>
      </c>
      <c r="U13">
        <v>611.27546816939889</v>
      </c>
      <c r="V13">
        <v>765.1584020054645</v>
      </c>
      <c r="W13">
        <v>760.58592681967207</v>
      </c>
      <c r="X13">
        <v>664.83968575956283</v>
      </c>
      <c r="Y13">
        <v>547.56967893989076</v>
      </c>
    </row>
    <row r="14" spans="1:25" x14ac:dyDescent="0.2">
      <c r="A14" t="s">
        <v>28</v>
      </c>
      <c r="B14">
        <v>439.5954229672131</v>
      </c>
      <c r="C14">
        <v>406.62836855737697</v>
      </c>
      <c r="D14">
        <v>365.58643869125677</v>
      </c>
      <c r="E14">
        <v>303.6641435655738</v>
      </c>
      <c r="F14">
        <v>231.80063021038251</v>
      </c>
      <c r="G14">
        <v>160.2478019262295</v>
      </c>
      <c r="H14">
        <v>88.328689084699448</v>
      </c>
      <c r="I14">
        <v>59.805955382513673</v>
      </c>
      <c r="J14">
        <v>46.683465336065566</v>
      </c>
      <c r="K14">
        <v>29.9170983579235</v>
      </c>
      <c r="L14">
        <v>14.066014060109289</v>
      </c>
      <c r="M14">
        <v>5.1443204726775953</v>
      </c>
      <c r="N14">
        <v>1.661042355191257</v>
      </c>
      <c r="O14">
        <v>0.31414906830601091</v>
      </c>
      <c r="P14">
        <v>1.4846081775956279</v>
      </c>
      <c r="Q14">
        <v>8.0837663852459034</v>
      </c>
      <c r="R14">
        <v>33.910779431693989</v>
      </c>
      <c r="S14">
        <v>102.8264885191257</v>
      </c>
      <c r="T14">
        <v>232.78925348360659</v>
      </c>
      <c r="U14">
        <v>408.06885693989068</v>
      </c>
      <c r="V14">
        <v>524.20941315846994</v>
      </c>
      <c r="W14">
        <v>540.84119672131146</v>
      </c>
      <c r="X14">
        <v>504.24714209016389</v>
      </c>
      <c r="Y14">
        <v>463.65241419398899</v>
      </c>
    </row>
    <row r="15" spans="1:25" x14ac:dyDescent="0.2">
      <c r="A15" t="s">
        <v>29</v>
      </c>
      <c r="B15">
        <v>568.96118339344252</v>
      </c>
      <c r="C15">
        <v>579.82183070218582</v>
      </c>
      <c r="D15">
        <v>519.49601779234979</v>
      </c>
      <c r="E15">
        <v>425.49821010382522</v>
      </c>
      <c r="F15">
        <v>299.80625457923497</v>
      </c>
      <c r="G15">
        <v>135.20393359836069</v>
      </c>
      <c r="H15">
        <v>46.412722415300543</v>
      </c>
      <c r="I15">
        <v>20.618210609289619</v>
      </c>
      <c r="J15">
        <v>27.009316704918032</v>
      </c>
      <c r="K15">
        <v>29.493241999999999</v>
      </c>
      <c r="L15">
        <v>16.586750603825141</v>
      </c>
      <c r="M15">
        <v>6.3016716939890713</v>
      </c>
      <c r="N15">
        <v>2.1032977267759572</v>
      </c>
      <c r="O15">
        <v>0.40411895355191252</v>
      </c>
      <c r="P15">
        <v>2.060816254098361</v>
      </c>
      <c r="Q15">
        <v>9.6204075792349713</v>
      </c>
      <c r="R15">
        <v>27.386673079234971</v>
      </c>
      <c r="S15">
        <v>55.570117002732253</v>
      </c>
      <c r="T15">
        <v>66.804843330601102</v>
      </c>
      <c r="U15">
        <v>50.961231942622952</v>
      </c>
      <c r="V15">
        <v>107.19474583060109</v>
      </c>
      <c r="W15">
        <v>256.96420695355192</v>
      </c>
      <c r="X15">
        <v>466.06987728961752</v>
      </c>
      <c r="Y15">
        <v>577.08234687431684</v>
      </c>
    </row>
  </sheetData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F29" sqref="F29"/>
    </sheetView>
  </sheetViews>
  <sheetFormatPr baseColWidth="10" defaultColWidth="8.83203125" defaultRowHeight="15" x14ac:dyDescent="0.2"/>
  <sheetData>
    <row r="1" spans="1:25" x14ac:dyDescent="0.2">
      <c r="A1" t="s">
        <v>30</v>
      </c>
    </row>
    <row r="3" spans="1:25" x14ac:dyDescent="0.2">
      <c r="A3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21</v>
      </c>
      <c r="B5">
        <v>500.95040649863392</v>
      </c>
      <c r="C5">
        <v>349.73738815163938</v>
      </c>
      <c r="D5">
        <v>229.4625036887978</v>
      </c>
      <c r="E5">
        <v>140.0750792729508</v>
      </c>
      <c r="F5">
        <v>81.976727572677589</v>
      </c>
      <c r="G5">
        <v>65.918879455737709</v>
      </c>
      <c r="H5">
        <v>57.755707144535513</v>
      </c>
      <c r="I5">
        <v>50.735377397814197</v>
      </c>
      <c r="J5">
        <v>56.815772592622963</v>
      </c>
      <c r="K5">
        <v>147.39839536256829</v>
      </c>
      <c r="L5">
        <v>220.8877532374317</v>
      </c>
      <c r="M5">
        <v>236.75090186994541</v>
      </c>
      <c r="N5">
        <v>227.10555686010929</v>
      </c>
      <c r="O5">
        <v>200.55100884562839</v>
      </c>
      <c r="P5">
        <v>202.2236648169399</v>
      </c>
      <c r="Q5">
        <v>242.5166295909836</v>
      </c>
      <c r="R5">
        <v>288.90178718306009</v>
      </c>
      <c r="S5">
        <v>535.17008401448084</v>
      </c>
      <c r="T5">
        <v>776.76974320109298</v>
      </c>
      <c r="U5">
        <v>1141.2822069336071</v>
      </c>
      <c r="V5">
        <v>1453.6888030527321</v>
      </c>
      <c r="W5">
        <v>1061.606542685246</v>
      </c>
      <c r="X5">
        <v>904.47749885136614</v>
      </c>
      <c r="Y5">
        <v>667.21648094726766</v>
      </c>
    </row>
    <row r="6" spans="1:25" x14ac:dyDescent="0.2">
      <c r="A6" t="s">
        <v>22</v>
      </c>
      <c r="B6">
        <v>509.76343907021862</v>
      </c>
      <c r="C6">
        <v>438.64274793879781</v>
      </c>
      <c r="D6">
        <v>380.22061604754089</v>
      </c>
      <c r="E6">
        <v>313.07123912513657</v>
      </c>
      <c r="F6">
        <v>232.97309818169401</v>
      </c>
      <c r="G6">
        <v>155.05577010983609</v>
      </c>
      <c r="H6">
        <v>87.688627612295065</v>
      </c>
      <c r="I6">
        <v>64.288387024590165</v>
      </c>
      <c r="J6">
        <v>78.969004233879772</v>
      </c>
      <c r="K6">
        <v>161.1596312636612</v>
      </c>
      <c r="L6">
        <v>222.16051251475409</v>
      </c>
      <c r="M6">
        <v>236.01598913196719</v>
      </c>
      <c r="N6">
        <v>228.49890659371579</v>
      </c>
      <c r="O6">
        <v>200.28742543579239</v>
      </c>
      <c r="P6">
        <v>199.24737382158469</v>
      </c>
      <c r="Q6">
        <v>237.12349465382511</v>
      </c>
      <c r="R6">
        <v>270.33269649972681</v>
      </c>
      <c r="S6">
        <v>465.00924671256831</v>
      </c>
      <c r="T6">
        <v>650.44362260983598</v>
      </c>
      <c r="U6">
        <v>922.76101606338807</v>
      </c>
      <c r="V6">
        <v>1174.168372373497</v>
      </c>
      <c r="W6">
        <v>847.92686347103836</v>
      </c>
      <c r="X6">
        <v>731.09032764043718</v>
      </c>
      <c r="Y6">
        <v>584.72475361174861</v>
      </c>
    </row>
    <row r="7" spans="1:25" x14ac:dyDescent="0.2">
      <c r="A7" t="s">
        <v>31</v>
      </c>
      <c r="B7">
        <v>476.50013513551909</v>
      </c>
      <c r="C7">
        <v>477.30460665136621</v>
      </c>
      <c r="D7">
        <v>451.87203230054638</v>
      </c>
      <c r="E7">
        <v>370.30713778142081</v>
      </c>
      <c r="F7">
        <v>263.98438892459018</v>
      </c>
      <c r="G7">
        <v>160.78946664699461</v>
      </c>
      <c r="H7">
        <v>70.106643890437169</v>
      </c>
      <c r="I7">
        <v>37.814515059016387</v>
      </c>
      <c r="J7">
        <v>50.559987002732242</v>
      </c>
      <c r="K7">
        <v>127.8119640860656</v>
      </c>
      <c r="L7">
        <v>198.98818050136609</v>
      </c>
      <c r="M7">
        <v>204.85153791338789</v>
      </c>
      <c r="N7">
        <v>200.64208056994531</v>
      </c>
      <c r="O7">
        <v>170.54768988114751</v>
      </c>
      <c r="P7">
        <v>168.23526793169401</v>
      </c>
      <c r="Q7">
        <v>205.92038730846991</v>
      </c>
      <c r="R7">
        <v>243.21352536502741</v>
      </c>
      <c r="S7">
        <v>344.81554024071039</v>
      </c>
      <c r="T7">
        <v>481.45869192841531</v>
      </c>
      <c r="U7">
        <v>616.99018252076507</v>
      </c>
      <c r="V7">
        <v>690.79480894808739</v>
      </c>
      <c r="W7">
        <v>572.3716358702186</v>
      </c>
      <c r="X7">
        <v>502.42645893306019</v>
      </c>
      <c r="Y7">
        <v>553.21849313032794</v>
      </c>
    </row>
    <row r="9" spans="1:25" x14ac:dyDescent="0.2">
      <c r="A9" t="s">
        <v>24</v>
      </c>
      <c r="B9">
        <v>26.845769172677599</v>
      </c>
      <c r="C9">
        <v>0</v>
      </c>
      <c r="D9">
        <v>0</v>
      </c>
      <c r="E9">
        <v>0</v>
      </c>
      <c r="F9">
        <v>0.28981745655737712</v>
      </c>
      <c r="G9">
        <v>9.9406149530054648</v>
      </c>
      <c r="H9">
        <v>5.3532151218579234</v>
      </c>
      <c r="I9">
        <v>5.4979651333333326</v>
      </c>
      <c r="J9">
        <v>27.734301867486341</v>
      </c>
      <c r="K9">
        <v>135.2785895437159</v>
      </c>
      <c r="L9">
        <v>216.92725319863391</v>
      </c>
      <c r="M9">
        <v>235.71273744890709</v>
      </c>
      <c r="N9">
        <v>226.9283215647541</v>
      </c>
      <c r="O9">
        <v>200.37126844808739</v>
      </c>
      <c r="P9">
        <v>199.2537853314208</v>
      </c>
      <c r="Q9">
        <v>229.4408487773224</v>
      </c>
      <c r="R9">
        <v>239.30042253442619</v>
      </c>
      <c r="S9">
        <v>364.99088513852462</v>
      </c>
      <c r="T9">
        <v>409.06260259644807</v>
      </c>
      <c r="U9">
        <v>504.81718697131151</v>
      </c>
      <c r="V9">
        <v>525.55707660081964</v>
      </c>
      <c r="W9">
        <v>265.24803909918029</v>
      </c>
      <c r="X9">
        <v>146.43916684289621</v>
      </c>
      <c r="Y9">
        <v>85.143017586065568</v>
      </c>
    </row>
    <row r="10" spans="1:25" x14ac:dyDescent="0.2">
      <c r="A10" t="s">
        <v>25</v>
      </c>
      <c r="B10">
        <v>37.091795876502736</v>
      </c>
      <c r="C10">
        <v>0</v>
      </c>
      <c r="D10">
        <v>0</v>
      </c>
      <c r="E10">
        <v>0</v>
      </c>
      <c r="F10">
        <v>0.1619115989071038</v>
      </c>
      <c r="G10">
        <v>8.5508231997267767</v>
      </c>
      <c r="H10">
        <v>6.6379179964480874</v>
      </c>
      <c r="I10">
        <v>5.1483344103825139</v>
      </c>
      <c r="J10">
        <v>23.090737733060109</v>
      </c>
      <c r="K10">
        <v>120.65991287704919</v>
      </c>
      <c r="L10">
        <v>205.0277552448087</v>
      </c>
      <c r="M10">
        <v>229.6197259576503</v>
      </c>
      <c r="N10">
        <v>226.41878525655741</v>
      </c>
      <c r="O10">
        <v>199.91666622322401</v>
      </c>
      <c r="P10">
        <v>197.4710835948087</v>
      </c>
      <c r="Q10">
        <v>229.19424923852461</v>
      </c>
      <c r="R10">
        <v>239.34487903934431</v>
      </c>
      <c r="S10">
        <v>356.23288074535509</v>
      </c>
      <c r="T10">
        <v>410.53950909207651</v>
      </c>
      <c r="U10">
        <v>497.70580982322412</v>
      </c>
      <c r="V10">
        <v>539.16506755710384</v>
      </c>
      <c r="W10">
        <v>282.12589860601088</v>
      </c>
      <c r="X10">
        <v>156.75404766830599</v>
      </c>
      <c r="Y10">
        <v>93.431793026775964</v>
      </c>
    </row>
    <row r="11" spans="1:25" x14ac:dyDescent="0.2">
      <c r="A11" t="s">
        <v>32</v>
      </c>
      <c r="B11">
        <v>28.6275154284153</v>
      </c>
      <c r="C11">
        <v>0</v>
      </c>
      <c r="D11">
        <v>0</v>
      </c>
      <c r="E11">
        <v>0</v>
      </c>
      <c r="F11">
        <v>0.19331776338797821</v>
      </c>
      <c r="G11">
        <v>7.668415857377048</v>
      </c>
      <c r="H11">
        <v>5.8894990508196727</v>
      </c>
      <c r="I11">
        <v>4.4294478633879786</v>
      </c>
      <c r="J11">
        <v>22.654747737978141</v>
      </c>
      <c r="K11">
        <v>105.7359592265027</v>
      </c>
      <c r="L11">
        <v>186.64251175710379</v>
      </c>
      <c r="M11">
        <v>199.87257847076501</v>
      </c>
      <c r="N11">
        <v>198.85344479863389</v>
      </c>
      <c r="O11">
        <v>170.26736452568301</v>
      </c>
      <c r="P11">
        <v>166.6369779745902</v>
      </c>
      <c r="Q11">
        <v>198.85803383989071</v>
      </c>
      <c r="R11">
        <v>218.60094970464479</v>
      </c>
      <c r="S11">
        <v>289.34643788032793</v>
      </c>
      <c r="T11">
        <v>370.72253605846998</v>
      </c>
      <c r="U11">
        <v>447.65824941666671</v>
      </c>
      <c r="V11">
        <v>450.64536840081962</v>
      </c>
      <c r="W11">
        <v>245.31883509480869</v>
      </c>
      <c r="X11">
        <v>130.12643246092901</v>
      </c>
      <c r="Y11">
        <v>87.238168094262306</v>
      </c>
    </row>
    <row r="13" spans="1:25" x14ac:dyDescent="0.2">
      <c r="A13" t="s">
        <v>27</v>
      </c>
      <c r="B13">
        <v>474.10463732595628</v>
      </c>
      <c r="C13">
        <v>349.73738815163938</v>
      </c>
      <c r="D13">
        <v>229.4625036887978</v>
      </c>
      <c r="E13">
        <v>140.0750792729508</v>
      </c>
      <c r="F13">
        <v>81.686910116120217</v>
      </c>
      <c r="G13">
        <v>55.978264502732237</v>
      </c>
      <c r="H13">
        <v>52.402492022677592</v>
      </c>
      <c r="I13">
        <v>45.237412264480866</v>
      </c>
      <c r="J13">
        <v>29.081470725136619</v>
      </c>
      <c r="K13">
        <v>12.119805818852461</v>
      </c>
      <c r="L13">
        <v>3.960500038797814</v>
      </c>
      <c r="M13">
        <v>1.038164421038251</v>
      </c>
      <c r="N13">
        <v>0.17723529535519131</v>
      </c>
      <c r="O13">
        <v>0.17974039754098359</v>
      </c>
      <c r="P13">
        <v>2.969879485519126</v>
      </c>
      <c r="Q13">
        <v>13.075780813661201</v>
      </c>
      <c r="R13">
        <v>49.601364648633883</v>
      </c>
      <c r="S13">
        <v>170.1791988759563</v>
      </c>
      <c r="T13">
        <v>367.70714060464479</v>
      </c>
      <c r="U13">
        <v>636.46501996229506</v>
      </c>
      <c r="V13">
        <v>928.13172645191253</v>
      </c>
      <c r="W13">
        <v>796.35850358606558</v>
      </c>
      <c r="X13">
        <v>758.03833200846998</v>
      </c>
      <c r="Y13">
        <v>582.07346336120213</v>
      </c>
    </row>
    <row r="14" spans="1:25" x14ac:dyDescent="0.2">
      <c r="A14" t="s">
        <v>28</v>
      </c>
      <c r="B14">
        <v>472.67164319371591</v>
      </c>
      <c r="C14">
        <v>438.64274793879781</v>
      </c>
      <c r="D14">
        <v>380.22061604754089</v>
      </c>
      <c r="E14">
        <v>313.07123912513657</v>
      </c>
      <c r="F14">
        <v>232.81118658278689</v>
      </c>
      <c r="G14">
        <v>146.50494691010931</v>
      </c>
      <c r="H14">
        <v>81.050709615846984</v>
      </c>
      <c r="I14">
        <v>59.140052614207647</v>
      </c>
      <c r="J14">
        <v>55.87826650081967</v>
      </c>
      <c r="K14">
        <v>40.499718386612031</v>
      </c>
      <c r="L14">
        <v>17.132757269945351</v>
      </c>
      <c r="M14">
        <v>6.3962631743169407</v>
      </c>
      <c r="N14">
        <v>2.0801213371584701</v>
      </c>
      <c r="O14">
        <v>0.37075921256830602</v>
      </c>
      <c r="P14">
        <v>1.7762902267759559</v>
      </c>
      <c r="Q14">
        <v>7.9292454153005467</v>
      </c>
      <c r="R14">
        <v>30.987817460382509</v>
      </c>
      <c r="S14">
        <v>108.7763659672131</v>
      </c>
      <c r="T14">
        <v>239.9041135177595</v>
      </c>
      <c r="U14">
        <v>425.05520624016401</v>
      </c>
      <c r="V14">
        <v>635.00330481639344</v>
      </c>
      <c r="W14">
        <v>565.80096486502737</v>
      </c>
      <c r="X14">
        <v>574.33627997213114</v>
      </c>
      <c r="Y14">
        <v>491.29296058497272</v>
      </c>
    </row>
    <row r="15" spans="1:25" x14ac:dyDescent="0.2">
      <c r="A15" t="s">
        <v>33</v>
      </c>
      <c r="B15">
        <v>447.87261970710381</v>
      </c>
      <c r="C15">
        <v>477.30460665136621</v>
      </c>
      <c r="D15">
        <v>451.87203230054638</v>
      </c>
      <c r="E15">
        <v>370.30713778142081</v>
      </c>
      <c r="F15">
        <v>263.79107116120218</v>
      </c>
      <c r="G15">
        <v>153.1210507896175</v>
      </c>
      <c r="H15">
        <v>64.21714483961749</v>
      </c>
      <c r="I15">
        <v>33.385067195628423</v>
      </c>
      <c r="J15">
        <v>27.905239264754101</v>
      </c>
      <c r="K15">
        <v>22.07600485956284</v>
      </c>
      <c r="L15">
        <v>12.345668744262291</v>
      </c>
      <c r="M15">
        <v>4.9789594426229504</v>
      </c>
      <c r="N15">
        <v>1.7886357713114751</v>
      </c>
      <c r="O15">
        <v>0.2803253554644809</v>
      </c>
      <c r="P15">
        <v>1.5982899571038249</v>
      </c>
      <c r="Q15">
        <v>7.0623534685792348</v>
      </c>
      <c r="R15">
        <v>24.612575660382511</v>
      </c>
      <c r="S15">
        <v>55.469102360382507</v>
      </c>
      <c r="T15">
        <v>110.73615586994531</v>
      </c>
      <c r="U15">
        <v>169.33193310409831</v>
      </c>
      <c r="V15">
        <v>240.1494405472678</v>
      </c>
      <c r="W15">
        <v>327.05280077540988</v>
      </c>
      <c r="X15">
        <v>372.30002647213121</v>
      </c>
      <c r="Y15">
        <v>465.98032503606561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DayAhead_Weeks</vt:lpstr>
      <vt:lpstr>Intraday_Weeks</vt:lpstr>
      <vt:lpstr>KPI_DayAhead</vt:lpstr>
      <vt:lpstr>KPI_Intraday</vt:lpstr>
      <vt:lpstr>DayAhead_Hours</vt:lpstr>
      <vt:lpstr>Intraday_Hours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Sanders</cp:lastModifiedBy>
  <dcterms:created xsi:type="dcterms:W3CDTF">2025-03-26T11:37:40Z</dcterms:created>
  <dcterms:modified xsi:type="dcterms:W3CDTF">2025-04-03T10:18:33Z</dcterms:modified>
</cp:coreProperties>
</file>