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esktop\David CV\Excel\A2\"/>
    </mc:Choice>
  </mc:AlternateContent>
  <xr:revisionPtr revIDLastSave="0" documentId="13_ncr:1_{9DE09213-D89D-42EA-9C0E-134DC477CB85}" xr6:coauthVersionLast="47" xr6:coauthVersionMax="47" xr10:uidLastSave="{00000000-0000-0000-0000-000000000000}"/>
  <bookViews>
    <workbookView xWindow="-120" yWindow="-120" windowWidth="29040" windowHeight="15720" firstSheet="2" activeTab="8" xr2:uid="{00000000-000D-0000-FFFF-FFFF00000000}"/>
  </bookViews>
  <sheets>
    <sheet name="Portada" sheetId="7" r:id="rId1"/>
    <sheet name="Niveles de estudio" sheetId="1" r:id="rId2"/>
    <sheet name="Áreas" sheetId="2" r:id="rId3"/>
    <sheet name="Subáreas" sheetId="3" r:id="rId4"/>
    <sheet name="Carreras" sheetId="4" r:id="rId5"/>
    <sheet name="Carreras tsu" sheetId="5" r:id="rId6"/>
    <sheet name="MujVsHom" sheetId="9" r:id="rId7"/>
    <sheet name="Chavorrucos vs Jovenes" sheetId="10" r:id="rId8"/>
    <sheet name="PosVsnoPos" sheetId="11" r:id="rId9"/>
  </sheets>
  <definedNames>
    <definedName name="_xlnm._FilterDatabase" localSheetId="4" hidden="1">Carreras!$A$3:$BE$58</definedName>
    <definedName name="_xlnm._FilterDatabase" localSheetId="5" hidden="1">'Carreras tsu'!$A$3:$BA$22</definedName>
  </definedNames>
  <calcPr calcId="191028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1" l="1"/>
  <c r="D39" i="11"/>
  <c r="D11" i="11"/>
  <c r="D27" i="11"/>
  <c r="D32" i="11"/>
  <c r="D34" i="11"/>
  <c r="D41" i="11"/>
  <c r="D37" i="11"/>
  <c r="D35" i="11"/>
  <c r="D9" i="11"/>
  <c r="D6" i="11"/>
  <c r="D24" i="11"/>
  <c r="D14" i="11"/>
  <c r="D28" i="11"/>
  <c r="D40" i="11"/>
  <c r="D36" i="11"/>
  <c r="D42" i="11"/>
  <c r="D29" i="11"/>
  <c r="D31" i="11"/>
  <c r="D22" i="11"/>
  <c r="D20" i="11"/>
  <c r="D33" i="11"/>
  <c r="D12" i="11"/>
  <c r="D25" i="11"/>
  <c r="D7" i="11"/>
  <c r="D19" i="11"/>
  <c r="D38" i="11"/>
  <c r="D23" i="11"/>
  <c r="D30" i="11"/>
  <c r="D5" i="11"/>
  <c r="D15" i="11"/>
  <c r="D21" i="11"/>
  <c r="D43" i="11"/>
  <c r="D10" i="11"/>
  <c r="D8" i="11"/>
  <c r="D18" i="11"/>
  <c r="D17" i="11"/>
  <c r="D4" i="11"/>
  <c r="D26" i="11"/>
  <c r="D16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18" i="9"/>
  <c r="E15" i="9"/>
  <c r="E10" i="9"/>
  <c r="E29" i="9"/>
  <c r="E12" i="9"/>
  <c r="E9" i="9"/>
  <c r="E7" i="9"/>
  <c r="E13" i="9"/>
  <c r="E27" i="9"/>
  <c r="E52" i="9"/>
  <c r="E30" i="9"/>
  <c r="E4" i="9"/>
  <c r="E21" i="9"/>
  <c r="E3" i="9"/>
  <c r="E16" i="9"/>
  <c r="E28" i="9"/>
  <c r="E40" i="9"/>
  <c r="E32" i="9"/>
  <c r="E33" i="9"/>
  <c r="E8" i="9"/>
  <c r="E20" i="9"/>
  <c r="E11" i="9"/>
  <c r="E53" i="9"/>
  <c r="E6" i="9"/>
  <c r="E31" i="9"/>
  <c r="E51" i="9"/>
  <c r="E35" i="9"/>
  <c r="E14" i="9"/>
  <c r="E57" i="9"/>
  <c r="E50" i="9"/>
  <c r="E55" i="9"/>
  <c r="E54" i="9"/>
  <c r="E17" i="9"/>
  <c r="E48" i="9"/>
  <c r="E37" i="9"/>
  <c r="E49" i="9"/>
  <c r="E22" i="9"/>
  <c r="E42" i="9"/>
  <c r="E56" i="9"/>
  <c r="E41" i="9"/>
  <c r="E36" i="9"/>
  <c r="E38" i="9"/>
  <c r="E5" i="9"/>
  <c r="E45" i="9"/>
  <c r="E46" i="9"/>
  <c r="E44" i="9"/>
  <c r="E26" i="9"/>
  <c r="E25" i="9"/>
  <c r="E47" i="9"/>
  <c r="E19" i="9"/>
  <c r="E24" i="9"/>
  <c r="E39" i="9"/>
  <c r="E23" i="9"/>
  <c r="E34" i="9"/>
  <c r="E43" i="9"/>
</calcChain>
</file>

<file path=xl/sharedStrings.xml><?xml version="1.0" encoding="utf-8"?>
<sst xmlns="http://schemas.openxmlformats.org/spreadsheetml/2006/main" count="1513" uniqueCount="228">
  <si>
    <t>CONTENIDO DE LA BASE COMPARA CARRERAS 2022</t>
  </si>
  <si>
    <t>Nombre de las hojas</t>
  </si>
  <si>
    <t>Descripción</t>
  </si>
  <si>
    <t>Niveles de estudio</t>
  </si>
  <si>
    <t xml:space="preserve">Contiene información sobre  el nivel escolar de la población, segregado por género, edad, tipo de ocupación e ingresos. </t>
  </si>
  <si>
    <t>Áreas</t>
  </si>
  <si>
    <t>Contiene información sobre el área de estudio de la población profesionista, segregado por género, edad, tipo de ocupación, ingresos y rentabilidad de la educación pública y privada.</t>
  </si>
  <si>
    <t>Subáreas</t>
  </si>
  <si>
    <t>Contiene información por subárea  de estudio de la población profesionista, segregado por género, edad, tipo de ocupación, ingresos y rentabilidad de la educación pública y privada.</t>
  </si>
  <si>
    <t>Carreras</t>
  </si>
  <si>
    <t>Contiene información por carrera  de la población profesionista, segregado por género, edad, tipo de ocupación, ingresos y rentabilidad de la educación pública y privada.</t>
  </si>
  <si>
    <t>Carreras tsu</t>
  </si>
  <si>
    <t>Contiene información por carrera tecnica de la población con carrera técnica, segregado por género, edad, tipo de ocupación, ingresos y rentabilidad de la educación pública y privada.</t>
  </si>
  <si>
    <t>Volver a la portada</t>
  </si>
  <si>
    <t>Nivel escolar</t>
  </si>
  <si>
    <t>Total</t>
  </si>
  <si>
    <t>Hombre</t>
  </si>
  <si>
    <t>Mujer</t>
  </si>
  <si>
    <t>Activa</t>
  </si>
  <si>
    <t>No activa</t>
  </si>
  <si>
    <t>Desocupado</t>
  </si>
  <si>
    <t>Disponible</t>
  </si>
  <si>
    <t>No disponible</t>
  </si>
  <si>
    <t>Ocupado</t>
  </si>
  <si>
    <t>Formal</t>
  </si>
  <si>
    <t>Informal</t>
  </si>
  <si>
    <t>Ingreso Promedio</t>
  </si>
  <si>
    <t>Ingreso Promedio Hombre</t>
  </si>
  <si>
    <t>Ingreso Promedio Mujer</t>
  </si>
  <si>
    <t>Tasa Desocupación</t>
  </si>
  <si>
    <t>Tasa Informalidad</t>
  </si>
  <si>
    <t>Retorno de inversión de una universidad pública</t>
  </si>
  <si>
    <t>Retorno de  inversión de una universidad privada</t>
  </si>
  <si>
    <t>Posgrado</t>
  </si>
  <si>
    <t>ND</t>
  </si>
  <si>
    <t>Carrera profesional</t>
  </si>
  <si>
    <t>Carrera tecnica</t>
  </si>
  <si>
    <t>Bachillerato</t>
  </si>
  <si>
    <t>Secundaria</t>
  </si>
  <si>
    <t>Primaria</t>
  </si>
  <si>
    <t>Ninguno</t>
  </si>
  <si>
    <t>Profesional (Licenciatura y Posgrado)</t>
  </si>
  <si>
    <t>Todos</t>
  </si>
  <si>
    <t>Clave Área</t>
  </si>
  <si>
    <t>Nombre del Área</t>
  </si>
  <si>
    <t>Población económicamente activa (PEA)</t>
  </si>
  <si>
    <t>Población no económicamente activa (PNEA)</t>
  </si>
  <si>
    <t>Desocupados</t>
  </si>
  <si>
    <t>Disponibles</t>
  </si>
  <si>
    <t>Desanimado</t>
  </si>
  <si>
    <t>Mayores de 30</t>
  </si>
  <si>
    <t>Menores de 30</t>
  </si>
  <si>
    <t>Con carrera profesional</t>
  </si>
  <si>
    <t>Con posgrado</t>
  </si>
  <si>
    <t>Trabajadores con ingresos iguales a 0</t>
  </si>
  <si>
    <t>Trabajador por cuenta propia</t>
  </si>
  <si>
    <t>Empleador</t>
  </si>
  <si>
    <t>Trabajadores sin pago</t>
  </si>
  <si>
    <t>Trabajador subordinado</t>
  </si>
  <si>
    <t>Ocupados en agricultura y ganadería</t>
  </si>
  <si>
    <t>Ocupados en comercio</t>
  </si>
  <si>
    <t>Ocupados en construccion</t>
  </si>
  <si>
    <t>Ocupados en el gobierno y organismos internacionales</t>
  </si>
  <si>
    <t>Ocupados en industria extractiva</t>
  </si>
  <si>
    <t>Ocupados en industria manufacturera</t>
  </si>
  <si>
    <t>Ocupados en restaurantes y alojamientos</t>
  </si>
  <si>
    <t>Ocupados en servicios diversos</t>
  </si>
  <si>
    <t>Ocupados en servicios profesionales, financieros y corporativos</t>
  </si>
  <si>
    <t>Ocupados en servicios sociales</t>
  </si>
  <si>
    <t>Ocupados en transportes y comunicaciones</t>
  </si>
  <si>
    <t>Ingreso promedio</t>
  </si>
  <si>
    <t>Ingreso promedio hombre</t>
  </si>
  <si>
    <t>Ingreso promedio mujer</t>
  </si>
  <si>
    <t>Ingreso promedio sector formal</t>
  </si>
  <si>
    <t>Ingreso promedio sector informal</t>
  </si>
  <si>
    <t>Ingreso promedio con carrera profesional</t>
  </si>
  <si>
    <t>Ingreso promedio con posgrado</t>
  </si>
  <si>
    <t>Ingreso promedio con 30 o más</t>
  </si>
  <si>
    <t>Ingreso promedio de menores de 30</t>
  </si>
  <si>
    <t>Ingreso percentil 25</t>
  </si>
  <si>
    <t>Ingreso percentil 50</t>
  </si>
  <si>
    <t>Ingreso percentil 75</t>
  </si>
  <si>
    <t>Ingreso percentil 100</t>
  </si>
  <si>
    <t>Tasa de desocupación</t>
  </si>
  <si>
    <t>Tasa de informalidad</t>
  </si>
  <si>
    <t>Tasa de riesgo</t>
  </si>
  <si>
    <t>Costo total privada</t>
  </si>
  <si>
    <t>Retorno sobre inversión privada</t>
  </si>
  <si>
    <t>Calidad de inversión privada</t>
  </si>
  <si>
    <t>Costo total publica</t>
  </si>
  <si>
    <t>Retorno sobre inversión publica</t>
  </si>
  <si>
    <t>Calidad de inversión pública</t>
  </si>
  <si>
    <t>1</t>
  </si>
  <si>
    <t>Educacion</t>
  </si>
  <si>
    <t>Excelente</t>
  </si>
  <si>
    <t>2</t>
  </si>
  <si>
    <t>Artes y humanidades</t>
  </si>
  <si>
    <t>Insegura</t>
  </si>
  <si>
    <t>Muy Insegura</t>
  </si>
  <si>
    <t>3</t>
  </si>
  <si>
    <t>Ciencias sociales, administracion y derecho</t>
  </si>
  <si>
    <t>Buena</t>
  </si>
  <si>
    <t>4</t>
  </si>
  <si>
    <t>Ciencias naturales, exactas y de la computacion</t>
  </si>
  <si>
    <t>5</t>
  </si>
  <si>
    <t>Ingenieria, manufactura y construccion</t>
  </si>
  <si>
    <t>6</t>
  </si>
  <si>
    <t>Agronomia y veterinaria</t>
  </si>
  <si>
    <t>7</t>
  </si>
  <si>
    <t>Salud</t>
  </si>
  <si>
    <t>8</t>
  </si>
  <si>
    <t>Servicios</t>
  </si>
  <si>
    <t>11</t>
  </si>
  <si>
    <t>Ciencias De La Educación</t>
  </si>
  <si>
    <t>12</t>
  </si>
  <si>
    <t>Formación Docente</t>
  </si>
  <si>
    <t>21</t>
  </si>
  <si>
    <t>Artes</t>
  </si>
  <si>
    <t>22</t>
  </si>
  <si>
    <t>Humanidades</t>
  </si>
  <si>
    <t>31</t>
  </si>
  <si>
    <t>Ciencias Sociales Y Estudios Del Comportamiento</t>
  </si>
  <si>
    <t>32</t>
  </si>
  <si>
    <t>Ciencias De La Información</t>
  </si>
  <si>
    <t>33</t>
  </si>
  <si>
    <t>Negocios Y Administración</t>
  </si>
  <si>
    <t>34</t>
  </si>
  <si>
    <t>Derecho</t>
  </si>
  <si>
    <t>41</t>
  </si>
  <si>
    <t>Ciencias Naturales</t>
  </si>
  <si>
    <t>42</t>
  </si>
  <si>
    <t>Ciencias Físicas, Químicas Y De La Tierra</t>
  </si>
  <si>
    <t>43</t>
  </si>
  <si>
    <t>Matemáticas Y Estadística</t>
  </si>
  <si>
    <t>44</t>
  </si>
  <si>
    <t>Ciencias De La Computación</t>
  </si>
  <si>
    <t>51</t>
  </si>
  <si>
    <t>Ingeniería Industrial, Mecánica, Electrónica Y Tecnología</t>
  </si>
  <si>
    <t>52</t>
  </si>
  <si>
    <t>Manufacturas Y Procesos</t>
  </si>
  <si>
    <t>53</t>
  </si>
  <si>
    <t>Arquitectura Y Construcción</t>
  </si>
  <si>
    <t>61</t>
  </si>
  <si>
    <t>Agronomía, Silvicultura Y Pesca</t>
  </si>
  <si>
    <t>62</t>
  </si>
  <si>
    <t>Veterinaria</t>
  </si>
  <si>
    <t>71</t>
  </si>
  <si>
    <t>81</t>
  </si>
  <si>
    <t>Servicios Personales</t>
  </si>
  <si>
    <t>82</t>
  </si>
  <si>
    <t>Servicios De Transporte</t>
  </si>
  <si>
    <t>83</t>
  </si>
  <si>
    <t>Seguridad Industrial</t>
  </si>
  <si>
    <t>84</t>
  </si>
  <si>
    <t>Servicios De Seguridad</t>
  </si>
  <si>
    <t xml:space="preserve">Nombre de Carrera </t>
  </si>
  <si>
    <t>Tipo de carrera</t>
  </si>
  <si>
    <t>Orientación educativa</t>
  </si>
  <si>
    <t>Profesional</t>
  </si>
  <si>
    <t>Formación docente para educación inicial o especial</t>
  </si>
  <si>
    <t>Trabajo social</t>
  </si>
  <si>
    <t>Lenguas extranjeras</t>
  </si>
  <si>
    <t>Rehabilitación física</t>
  </si>
  <si>
    <t>Didáctica y pedagogía</t>
  </si>
  <si>
    <t>Formación docente para primaria</t>
  </si>
  <si>
    <t>Formación docente para programas generales</t>
  </si>
  <si>
    <t>Criminología</t>
  </si>
  <si>
    <t>Producción agrícola y ganadera</t>
  </si>
  <si>
    <t>Industria de la alimentación</t>
  </si>
  <si>
    <t>Psicología</t>
  </si>
  <si>
    <t>Literatura</t>
  </si>
  <si>
    <t>Enfermería</t>
  </si>
  <si>
    <t>Formación docente para secundaria</t>
  </si>
  <si>
    <t>Ingeniería química</t>
  </si>
  <si>
    <t>Diseño gráfico</t>
  </si>
  <si>
    <t>Formación docente para enseñanza de idiomas</t>
  </si>
  <si>
    <t>Formación docente para medio superior</t>
  </si>
  <si>
    <t>Administración de empresas</t>
  </si>
  <si>
    <t>Negocios y administración, programas multidisciplinarios</t>
  </si>
  <si>
    <t>Contabilidad</t>
  </si>
  <si>
    <t>Tecnologías de la información y de la comunicación</t>
  </si>
  <si>
    <t>Ciencias de la educación</t>
  </si>
  <si>
    <t>Química</t>
  </si>
  <si>
    <t>Ciencias sociales, programas multidisciplinarios</t>
  </si>
  <si>
    <t>Odontología</t>
  </si>
  <si>
    <t>Ingeniería industrial y programas multidisciplinarios</t>
  </si>
  <si>
    <t>Ciencias de la computación</t>
  </si>
  <si>
    <t>Ingeniería mecánica</t>
  </si>
  <si>
    <t>Ingeniería electrónica</t>
  </si>
  <si>
    <t>Diseño textil, de objetos o interiores</t>
  </si>
  <si>
    <t>Ingeniería en electricidad o energía</t>
  </si>
  <si>
    <t>Ciencias ambientales</t>
  </si>
  <si>
    <t>Arquitectura</t>
  </si>
  <si>
    <t>Ciencias políticas</t>
  </si>
  <si>
    <t>Minería y extracción</t>
  </si>
  <si>
    <t>Ingeniería civil</t>
  </si>
  <si>
    <t>Medicina</t>
  </si>
  <si>
    <t>Música y artes escénicas</t>
  </si>
  <si>
    <t>Manufacturas y procesos, programas multidisciplinarios</t>
  </si>
  <si>
    <t>Formación docente para preescolar</t>
  </si>
  <si>
    <t>Formación docente para educación física, artística o tecnológica</t>
  </si>
  <si>
    <t>Ciencias de la computación, programas multidisciplinarios</t>
  </si>
  <si>
    <t>Sociología y antropología</t>
  </si>
  <si>
    <t>Negocios y comercio</t>
  </si>
  <si>
    <t>Ingeniería de vehículos de motor</t>
  </si>
  <si>
    <t>Biología</t>
  </si>
  <si>
    <t>Comunicación y periodismo</t>
  </si>
  <si>
    <t>Finanzas, banca y seguros</t>
  </si>
  <si>
    <t>Mercadotecnia y publicidad</t>
  </si>
  <si>
    <t>Ingeniería en protección del medio ambiente</t>
  </si>
  <si>
    <t>Economía</t>
  </si>
  <si>
    <t>Nombre Carrera</t>
  </si>
  <si>
    <t>Servicios de belleza</t>
  </si>
  <si>
    <t>Diagnóstico médico</t>
  </si>
  <si>
    <t>Secretariado y asistencia administrativa</t>
  </si>
  <si>
    <t>Servicios, programas generales</t>
  </si>
  <si>
    <t>Etiquetas de fila</t>
  </si>
  <si>
    <t>Total general</t>
  </si>
  <si>
    <t>Mujer-Hom</t>
  </si>
  <si>
    <t>Suma de Mujer-Hom</t>
  </si>
  <si>
    <t>Las 10 carreras con mayor  diferencia entre sexos</t>
  </si>
  <si>
    <t>diferencia = mujeres - hombres</t>
  </si>
  <si>
    <t>Diferencia Ingresos</t>
  </si>
  <si>
    <t>Suma de Diferencia Ingresos</t>
  </si>
  <si>
    <t>Top 10 carreras con mayor aumento por Experiencia</t>
  </si>
  <si>
    <t>Diferencia</t>
  </si>
  <si>
    <t>Suma de Diferencia</t>
  </si>
  <si>
    <t>Top 10 carreras donde el Posgrado mejora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</si>
</sst>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  <numFmt numFmtId="166" formatCode="0.0%"/>
  </numFmts>
  <fonts count="1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22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sz val="20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46464"/>
        <bgColor indexed="64"/>
      </patternFill>
    </fill>
    <fill>
      <patternFill patternType="solid">
        <fgColor rgb="FF000000"/>
        <bgColor rgb="FF003300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rgb="FFD6DCE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  <xf numFmtId="9" fontId="9" fillId="0" borderId="0" applyBorder="0" applyProtection="0"/>
    <xf numFmtId="0" fontId="10" fillId="0" borderId="0"/>
    <xf numFmtId="0" fontId="11" fillId="0" borderId="0">
      <alignment vertical="center"/>
    </xf>
    <xf numFmtId="9" fontId="10" fillId="0" borderId="0" applyBorder="0" applyProtection="0"/>
    <xf numFmtId="0" fontId="1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0" borderId="0" xfId="0" applyFont="1"/>
    <xf numFmtId="0" fontId="7" fillId="2" borderId="1" xfId="0" applyFont="1" applyFill="1" applyBorder="1" applyAlignment="1">
      <alignment horizontal="center" vertical="center"/>
    </xf>
    <xf numFmtId="43" fontId="3" fillId="2" borderId="1" xfId="1" applyFont="1" applyFill="1" applyBorder="1"/>
    <xf numFmtId="43" fontId="5" fillId="0" borderId="1" xfId="1" applyFont="1" applyBorder="1"/>
    <xf numFmtId="43" fontId="5" fillId="0" borderId="1" xfId="1" applyFont="1" applyBorder="1" applyAlignment="1">
      <alignment horizontal="right"/>
    </xf>
    <xf numFmtId="0" fontId="7" fillId="2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3" fontId="5" fillId="0" borderId="1" xfId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164" fontId="5" fillId="0" borderId="1" xfId="2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13" fillId="3" borderId="0" xfId="4" applyFont="1" applyFill="1" applyAlignment="1">
      <alignment horizontal="center" vertical="center" wrapText="1"/>
    </xf>
    <xf numFmtId="0" fontId="12" fillId="0" borderId="0" xfId="4" applyFont="1" applyAlignment="1">
      <alignment vertical="center" wrapText="1"/>
    </xf>
    <xf numFmtId="0" fontId="9" fillId="4" borderId="0" xfId="4" applyFill="1" applyAlignment="1">
      <alignment horizontal="center" vertical="center" wrapText="1"/>
    </xf>
    <xf numFmtId="0" fontId="9" fillId="4" borderId="0" xfId="4" applyFill="1" applyAlignment="1">
      <alignment vertical="center" wrapText="1"/>
    </xf>
    <xf numFmtId="165" fontId="5" fillId="0" borderId="1" xfId="1" applyNumberFormat="1" applyFont="1" applyBorder="1" applyAlignment="1">
      <alignment horizontal="center"/>
    </xf>
    <xf numFmtId="166" fontId="5" fillId="0" borderId="1" xfId="10" applyNumberFormat="1" applyFont="1" applyBorder="1" applyAlignment="1">
      <alignment horizontal="center"/>
    </xf>
    <xf numFmtId="165" fontId="5" fillId="0" borderId="1" xfId="1" applyNumberFormat="1" applyFont="1" applyBorder="1" applyAlignment="1">
      <alignment horizontal="left" vertical="center"/>
    </xf>
    <xf numFmtId="164" fontId="5" fillId="0" borderId="1" xfId="2" applyNumberFormat="1" applyFont="1" applyBorder="1" applyAlignment="1">
      <alignment horizontal="left" vertical="center"/>
    </xf>
    <xf numFmtId="166" fontId="5" fillId="0" borderId="1" xfId="10" applyNumberFormat="1" applyFont="1" applyBorder="1" applyAlignment="1">
      <alignment horizontal="left" vertical="center"/>
    </xf>
    <xf numFmtId="165" fontId="5" fillId="0" borderId="1" xfId="1" applyNumberFormat="1" applyFont="1" applyBorder="1"/>
    <xf numFmtId="165" fontId="5" fillId="0" borderId="1" xfId="1" applyNumberFormat="1" applyFont="1" applyBorder="1" applyAlignment="1">
      <alignment horizontal="right"/>
    </xf>
    <xf numFmtId="164" fontId="5" fillId="0" borderId="1" xfId="2" applyNumberFormat="1" applyFont="1" applyBorder="1"/>
    <xf numFmtId="164" fontId="5" fillId="0" borderId="1" xfId="2" applyNumberFormat="1" applyFont="1" applyBorder="1" applyAlignment="1">
      <alignment horizontal="right"/>
    </xf>
    <xf numFmtId="166" fontId="5" fillId="0" borderId="1" xfId="10" applyNumberFormat="1" applyFont="1" applyBorder="1"/>
    <xf numFmtId="166" fontId="5" fillId="0" borderId="1" xfId="10" applyNumberFormat="1" applyFont="1" applyBorder="1" applyAlignment="1">
      <alignment horizontal="right"/>
    </xf>
    <xf numFmtId="0" fontId="4" fillId="0" borderId="0" xfId="3"/>
    <xf numFmtId="0" fontId="16" fillId="4" borderId="0" xfId="3" applyFont="1" applyFill="1" applyAlignment="1">
      <alignment horizontal="center" vertical="center" wrapText="1"/>
    </xf>
    <xf numFmtId="0" fontId="16" fillId="5" borderId="0" xfId="3" applyFont="1" applyFill="1" applyAlignment="1">
      <alignment horizontal="center" vertical="center" wrapText="1"/>
    </xf>
    <xf numFmtId="0" fontId="9" fillId="5" borderId="0" xfId="4" applyFill="1" applyAlignment="1">
      <alignment horizontal="center" vertical="center" wrapText="1"/>
    </xf>
    <xf numFmtId="0" fontId="15" fillId="5" borderId="0" xfId="3" applyFont="1" applyFill="1" applyAlignment="1">
      <alignment vertical="center" wrapText="1"/>
    </xf>
    <xf numFmtId="0" fontId="9" fillId="5" borderId="0" xfId="4" applyFill="1" applyAlignment="1">
      <alignment vertical="center" wrapText="1"/>
    </xf>
    <xf numFmtId="49" fontId="3" fillId="2" borderId="1" xfId="1" applyNumberFormat="1" applyFont="1" applyFill="1" applyBorder="1" applyAlignment="1">
      <alignment horizontal="center"/>
    </xf>
    <xf numFmtId="49" fontId="3" fillId="2" borderId="1" xfId="1" applyNumberFormat="1" applyFont="1" applyFill="1" applyBorder="1"/>
    <xf numFmtId="0" fontId="8" fillId="2" borderId="0" xfId="0" applyFont="1" applyFill="1" applyAlignment="1">
      <alignment vertical="center"/>
    </xf>
    <xf numFmtId="43" fontId="7" fillId="2" borderId="0" xfId="1" applyFont="1" applyFill="1" applyBorder="1" applyAlignment="1">
      <alignment vertical="center" wrapText="1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43" fontId="7" fillId="2" borderId="0" xfId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1" fontId="0" fillId="0" borderId="0" xfId="0" applyNumberFormat="1"/>
    <xf numFmtId="3" fontId="0" fillId="0" borderId="0" xfId="0" applyNumberFormat="1"/>
    <xf numFmtId="3" fontId="0" fillId="0" borderId="0" xfId="0" applyNumberFormat="1" applyFill="1"/>
    <xf numFmtId="8" fontId="0" fillId="0" borderId="0" xfId="0" applyNumberFormat="1"/>
    <xf numFmtId="0" fontId="17" fillId="0" borderId="0" xfId="0" applyFont="1"/>
    <xf numFmtId="8" fontId="0" fillId="0" borderId="0" xfId="0" applyNumberFormat="1" applyFill="1"/>
    <xf numFmtId="0" fontId="14" fillId="0" borderId="0" xfId="0" applyFont="1" applyAlignment="1">
      <alignment horizontal="center"/>
    </xf>
  </cellXfs>
  <cellStyles count="11">
    <cellStyle name="Hipervínculo" xfId="3" builtinId="8"/>
    <cellStyle name="Millares" xfId="1" builtinId="3"/>
    <cellStyle name="Moneda" xfId="2" builtinId="4"/>
    <cellStyle name="Normal" xfId="0" builtinId="0"/>
    <cellStyle name="Normal 2" xfId="6" xr:uid="{D0F9DE5E-E0EF-4196-B84A-8F4DBC725933}"/>
    <cellStyle name="Normal 3" xfId="7" xr:uid="{C6402695-A801-4CC5-B13D-AAD0443C9C80}"/>
    <cellStyle name="Normal 4" xfId="4" xr:uid="{4D136F46-A755-422A-B1B7-3055722FE6B6}"/>
    <cellStyle name="Porcentaje" xfId="10" builtinId="5"/>
    <cellStyle name="Porcentaje 2" xfId="8" xr:uid="{F7EDD36C-4E15-4245-9C1A-AD4C32369657}"/>
    <cellStyle name="Porcentaje 3" xfId="5" xr:uid="{1F4B540D-C279-42AA-AD2D-934B6D111E3A}"/>
    <cellStyle name="Texto explicativo 2" xfId="9" xr:uid="{3FBFFAB7-99B9-4049-BA66-875ABAD4D46A}"/>
  </cellStyles>
  <dxfs count="11">
    <dxf>
      <numFmt numFmtId="0" formatCode="General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3" formatCode="#,##0"/>
    </dxf>
    <dxf>
      <numFmt numFmtId="3" formatCode="#,##0"/>
    </dxf>
    <dxf>
      <numFmt numFmtId="3" formatCode="#,##0"/>
    </dxf>
    <dxf>
      <border outline="0">
        <left style="thin">
          <color indexed="64"/>
        </left>
        <bottom style="thin">
          <color indexed="64"/>
        </bottom>
      </border>
    </dxf>
    <dxf>
      <numFmt numFmtId="3" formatCode="#,##0"/>
    </dxf>
  </dxfs>
  <tableStyles count="0" defaultTableStyle="TableStyleMedium2" defaultPivotStyle="PivotStyleLight16"/>
  <colors>
    <mruColors>
      <color rgb="FF2598BA"/>
      <color rgb="FF646464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[Costos de Carreras.xlsx]MujVsHom!TablaDinámica2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accent1">
                    <a:lumMod val="75000"/>
                  </a:schemeClr>
                </a:solidFill>
              </a:rPr>
              <a:t>Top 10 carreras con más Mujeres que Hombres</a:t>
            </a:r>
            <a:endParaRPr lang="en-US" b="1">
              <a:solidFill>
                <a:schemeClr val="accent1">
                  <a:lumMod val="75000"/>
                </a:schemeClr>
              </a:solidFill>
            </a:endParaRPr>
          </a:p>
          <a:p>
            <a:pPr algn="l">
              <a:defRPr/>
            </a:pPr>
            <a:r>
              <a:rPr lang="en-US" sz="1200" b="1"/>
              <a:t>Números son Mujeres - Hombres</a:t>
            </a:r>
          </a:p>
        </c:rich>
      </c:tx>
      <c:layout>
        <c:manualLayout>
          <c:xMode val="edge"/>
          <c:yMode val="edge"/>
          <c:x val="1.7980935280952123E-2"/>
          <c:y val="1.463860792601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657115604017432"/>
          <c:y val="0.18880154177968203"/>
          <c:w val="0.75342884395982568"/>
          <c:h val="0.8111984582203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MujVsHom!$H$5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AE-4EF3-A92A-1DA607095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AE-4EF3-A92A-1DA6070954E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AE-4EF3-A92A-1DA6070954E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4AE-4EF3-A92A-1DA607095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MujVsHom!$G$6:$G$16</c:f>
              <c:strCache>
                <c:ptCount val="10"/>
                <c:pt idx="0">
                  <c:v>Rehabilitación física</c:v>
                </c:pt>
                <c:pt idx="1">
                  <c:v>Contabilidad</c:v>
                </c:pt>
                <c:pt idx="2">
                  <c:v>Trabajo social</c:v>
                </c:pt>
                <c:pt idx="3">
                  <c:v>Didáctica y pedagogía</c:v>
                </c:pt>
                <c:pt idx="4">
                  <c:v>Administración de empresas</c:v>
                </c:pt>
                <c:pt idx="5">
                  <c:v>Formación docente para primaria</c:v>
                </c:pt>
                <c:pt idx="6">
                  <c:v>Ciencias de la educación</c:v>
                </c:pt>
                <c:pt idx="7">
                  <c:v>Formación docente para preescolar</c:v>
                </c:pt>
                <c:pt idx="8">
                  <c:v>Psicología</c:v>
                </c:pt>
                <c:pt idx="9">
                  <c:v>Enfermería</c:v>
                </c:pt>
              </c:strCache>
            </c:strRef>
          </c:cat>
          <c:val>
            <c:numRef>
              <c:f>MujVsHom!$H$6:$H$16</c:f>
              <c:numCache>
                <c:formatCode>#,##0</c:formatCode>
                <c:ptCount val="10"/>
                <c:pt idx="0">
                  <c:v>85406</c:v>
                </c:pt>
                <c:pt idx="1">
                  <c:v>105534</c:v>
                </c:pt>
                <c:pt idx="2">
                  <c:v>120212</c:v>
                </c:pt>
                <c:pt idx="3">
                  <c:v>169684</c:v>
                </c:pt>
                <c:pt idx="4">
                  <c:v>176435</c:v>
                </c:pt>
                <c:pt idx="5">
                  <c:v>197490</c:v>
                </c:pt>
                <c:pt idx="6">
                  <c:v>205298</c:v>
                </c:pt>
                <c:pt idx="7">
                  <c:v>250862</c:v>
                </c:pt>
                <c:pt idx="8">
                  <c:v>280447</c:v>
                </c:pt>
                <c:pt idx="9">
                  <c:v>371290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E-4EF3-A92A-1DA607095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7656479"/>
        <c:axId val="1157653151"/>
      </c:barChart>
      <c:catAx>
        <c:axId val="11576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7653151"/>
        <c:crosses val="autoZero"/>
        <c:auto val="1"/>
        <c:lblAlgn val="ctr"/>
        <c:lblOffset val="100"/>
        <c:noMultiLvlLbl val="0"/>
      </c:catAx>
      <c:valAx>
        <c:axId val="1157653151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15765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[Costos de Carreras.xlsx]Chavorrucos vs Jovenes!TablaDinámica3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 b="1" i="0" u="none" strike="noStrike" baseline="0">
                <a:solidFill>
                  <a:schemeClr val="accent1">
                    <a:lumMod val="75000"/>
                  </a:schemeClr>
                </a:solidFill>
                <a:effectLst/>
              </a:rPr>
              <a:t>Top 10 carreras con mayor aumento por Experiencia</a:t>
            </a:r>
          </a:p>
          <a:p>
            <a:pPr algn="l">
              <a:defRPr/>
            </a:pPr>
            <a:r>
              <a:rPr lang="es-MX" sz="1050" b="0" i="0" u="none" strike="noStrike" baseline="0">
                <a:effectLst/>
              </a:rPr>
              <a:t>Diferencia en Ingresos entre Menores de 30 y Mayores de 30</a:t>
            </a:r>
            <a:endParaRPr lang="es-MX" sz="1050" b="0" i="0" u="none" strike="noStrike" baseline="0"/>
          </a:p>
          <a:p>
            <a:pPr algn="l">
              <a:defRPr/>
            </a:pPr>
            <a:r>
              <a:rPr lang="es-MX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1.3293289158527326E-2"/>
          <c:y val="3.1589328776510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'Chavorrucos vs Jovenes'!$H$19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'Chavorrucos vs Jovenes'!$G$20:$G$30</c:f>
              <c:strCache>
                <c:ptCount val="10"/>
                <c:pt idx="0">
                  <c:v>Ingeniería en electricidad o energía</c:v>
                </c:pt>
                <c:pt idx="1">
                  <c:v>Ciencias ambientales</c:v>
                </c:pt>
                <c:pt idx="2">
                  <c:v>Ciencias de la educación</c:v>
                </c:pt>
                <c:pt idx="3">
                  <c:v>Arquitectura</c:v>
                </c:pt>
                <c:pt idx="4">
                  <c:v>Química</c:v>
                </c:pt>
                <c:pt idx="5">
                  <c:v>Formación docente para medio superior</c:v>
                </c:pt>
                <c:pt idx="6">
                  <c:v>Medicina</c:v>
                </c:pt>
                <c:pt idx="7">
                  <c:v>Formación docente para enseñanza de idiomas</c:v>
                </c:pt>
                <c:pt idx="8">
                  <c:v>Minería y extracción</c:v>
                </c:pt>
                <c:pt idx="9">
                  <c:v>Ciencias sociales, programas multidisciplinarios</c:v>
                </c:pt>
              </c:strCache>
            </c:strRef>
          </c:cat>
          <c:val>
            <c:numRef>
              <c:f>'Chavorrucos vs Jovenes'!$H$20:$H$30</c:f>
              <c:numCache>
                <c:formatCode>"$"#,##0.00_);[Red]\("$"#,##0.00\)</c:formatCode>
                <c:ptCount val="10"/>
                <c:pt idx="0">
                  <c:v>4600</c:v>
                </c:pt>
                <c:pt idx="1">
                  <c:v>4961</c:v>
                </c:pt>
                <c:pt idx="2">
                  <c:v>5024</c:v>
                </c:pt>
                <c:pt idx="3">
                  <c:v>5319</c:v>
                </c:pt>
                <c:pt idx="4">
                  <c:v>5726</c:v>
                </c:pt>
                <c:pt idx="5">
                  <c:v>6095</c:v>
                </c:pt>
                <c:pt idx="6">
                  <c:v>6120</c:v>
                </c:pt>
                <c:pt idx="7">
                  <c:v>6252</c:v>
                </c:pt>
                <c:pt idx="8">
                  <c:v>6707</c:v>
                </c:pt>
                <c:pt idx="9">
                  <c:v>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A-4B0D-B3D2-645C682F0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1288671"/>
        <c:axId val="1281287423"/>
      </c:barChart>
      <c:catAx>
        <c:axId val="128128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1287423"/>
        <c:crosses val="autoZero"/>
        <c:auto val="1"/>
        <c:lblAlgn val="ctr"/>
        <c:lblOffset val="100"/>
        <c:noMultiLvlLbl val="0"/>
      </c:catAx>
      <c:valAx>
        <c:axId val="1281287423"/>
        <c:scaling>
          <c:orientation val="minMax"/>
        </c:scaling>
        <c:delete val="1"/>
        <c:axPos val="b"/>
        <c:numFmt formatCode="&quot;$&quot;#,##0.00_);[Red]\(&quot;$&quot;#,##0.00\)" sourceLinked="1"/>
        <c:majorTickMark val="none"/>
        <c:minorTickMark val="none"/>
        <c:tickLblPos val="nextTo"/>
        <c:crossAx val="128128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[Costos de Carreras.xlsx]PosVsnoPos!TablaDinámica4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1">
                    <a:lumMod val="75000"/>
                  </a:schemeClr>
                </a:solidFill>
              </a:rPr>
              <a:t>Top 10 Carreras</a:t>
            </a:r>
            <a:r>
              <a:rPr lang="en-US" sz="2000" b="1" baseline="0">
                <a:solidFill>
                  <a:schemeClr val="accent1">
                    <a:lumMod val="75000"/>
                  </a:schemeClr>
                </a:solidFill>
              </a:rPr>
              <a:t> donde el Posgrado mejora Ingresos</a:t>
            </a:r>
          </a:p>
          <a:p>
            <a:pPr algn="l">
              <a:defRPr/>
            </a:pPr>
            <a:r>
              <a:rPr lang="en-US" sz="1100" b="1" baseline="0"/>
              <a:t>Ingresos con Posgrado - Ingresos sin Posgrado</a:t>
            </a:r>
            <a:endParaRPr lang="en-US" sz="1100" b="1"/>
          </a:p>
        </c:rich>
      </c:tx>
      <c:layout>
        <c:manualLayout>
          <c:xMode val="edge"/>
          <c:yMode val="edge"/>
          <c:x val="3.7503583526078336E-3"/>
          <c:y val="3.8498386199135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PosVsnoPos!$G$3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PosVsnoPos!$F$4:$F$14</c:f>
              <c:strCache>
                <c:ptCount val="10"/>
                <c:pt idx="0">
                  <c:v>Orientación educativa</c:v>
                </c:pt>
                <c:pt idx="1">
                  <c:v>Tecnologías de la información y de la comunicación</c:v>
                </c:pt>
                <c:pt idx="2">
                  <c:v>Trabajo social</c:v>
                </c:pt>
                <c:pt idx="3">
                  <c:v>Ingeniería en electricidad o energía</c:v>
                </c:pt>
                <c:pt idx="4">
                  <c:v>Producción agrícola y ganadera</c:v>
                </c:pt>
                <c:pt idx="5">
                  <c:v>Ciencias ambientales</c:v>
                </c:pt>
                <c:pt idx="6">
                  <c:v>Química</c:v>
                </c:pt>
                <c:pt idx="7">
                  <c:v>Industria de la alimentación</c:v>
                </c:pt>
                <c:pt idx="8">
                  <c:v>Ciencias de la computación</c:v>
                </c:pt>
                <c:pt idx="9">
                  <c:v>Minería y extracción</c:v>
                </c:pt>
              </c:strCache>
            </c:strRef>
          </c:cat>
          <c:val>
            <c:numRef>
              <c:f>PosVsnoPos!$G$4:$G$14</c:f>
              <c:numCache>
                <c:formatCode>"$"#,##0.00_);[Red]\("$"#,##0.00\)</c:formatCode>
                <c:ptCount val="10"/>
                <c:pt idx="0">
                  <c:v>8063</c:v>
                </c:pt>
                <c:pt idx="1">
                  <c:v>8142</c:v>
                </c:pt>
                <c:pt idx="2">
                  <c:v>8317</c:v>
                </c:pt>
                <c:pt idx="3">
                  <c:v>8372</c:v>
                </c:pt>
                <c:pt idx="4">
                  <c:v>8410</c:v>
                </c:pt>
                <c:pt idx="5">
                  <c:v>9613</c:v>
                </c:pt>
                <c:pt idx="6">
                  <c:v>9624</c:v>
                </c:pt>
                <c:pt idx="7">
                  <c:v>10043</c:v>
                </c:pt>
                <c:pt idx="8">
                  <c:v>13791</c:v>
                </c:pt>
                <c:pt idx="9">
                  <c:v>19467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5-40A5-AB55-F64147F6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1044367"/>
        <c:axId val="1131044783"/>
      </c:barChart>
      <c:catAx>
        <c:axId val="1131044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1044783"/>
        <c:crosses val="autoZero"/>
        <c:auto val="1"/>
        <c:lblAlgn val="ctr"/>
        <c:lblOffset val="100"/>
        <c:noMultiLvlLbl val="0"/>
      </c:catAx>
      <c:valAx>
        <c:axId val="1131044783"/>
        <c:scaling>
          <c:orientation val="minMax"/>
        </c:scaling>
        <c:delete val="1"/>
        <c:axPos val="b"/>
        <c:numFmt formatCode="&quot;$&quot;#,##0.00_);[Red]\(&quot;$&quot;#,##0.00\)" sourceLinked="1"/>
        <c:majorTickMark val="none"/>
        <c:minorTickMark val="none"/>
        <c:tickLblPos val="nextTo"/>
        <c:crossAx val="113104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0</xdr:row>
      <xdr:rowOff>95250</xdr:rowOff>
    </xdr:from>
    <xdr:to>
      <xdr:col>3</xdr:col>
      <xdr:colOff>2645933</xdr:colOff>
      <xdr:row>6</xdr:row>
      <xdr:rowOff>19142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ACAF1E-C382-40A8-B4DE-8CF81AB41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95250"/>
          <a:ext cx="3103133" cy="10668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4761</xdr:rowOff>
    </xdr:from>
    <xdr:to>
      <xdr:col>18</xdr:col>
      <xdr:colOff>314325</xdr:colOff>
      <xdr:row>28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CDB8B9-3689-474F-B2E3-1A05FDE68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0.54038</cdr:x>
      <cdr:y>0.7731</cdr:y>
    </cdr:from>
    <cdr:to>
      <cdr:x>1</cdr:x>
      <cdr:y>1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6525D4D3-1A48-40F0-BAD8-14CF5F27D3FC}"/>
            </a:ext>
          </a:extLst>
        </cdr:cNvPr>
        <cdr:cNvSpPr txBox="1"/>
      </cdr:nvSpPr>
      <cdr:spPr>
        <a:xfrm xmlns:a="http://schemas.openxmlformats.org/drawingml/2006/main">
          <a:off x="4333875" y="4024287"/>
          <a:ext cx="3686175" cy="1181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800" b="1">
              <a:solidFill>
                <a:schemeClr val="accent5">
                  <a:lumMod val="75000"/>
                </a:schemeClr>
              </a:solidFill>
            </a:rPr>
            <a:t>Las</a:t>
          </a:r>
          <a:r>
            <a:rPr lang="es-MX" sz="1800" b="1" baseline="0">
              <a:solidFill>
                <a:schemeClr val="accent5">
                  <a:lumMod val="75000"/>
                </a:schemeClr>
              </a:solidFill>
            </a:rPr>
            <a:t> Mujeres dominan las carreras que tienen que ver con Educación. </a:t>
          </a:r>
          <a:endParaRPr lang="es-MX" sz="1800" b="1">
            <a:solidFill>
              <a:schemeClr val="accent5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276224</xdr:colOff>
      <xdr:row>18</xdr:row>
      <xdr:rowOff>71436</xdr:rowOff>
    </xdr:from>
    <xdr:to>
      <xdr:col>19</xdr:col>
      <xdr:colOff>609599</xdr:colOff>
      <xdr:row>43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6127B2-FB95-44FE-B489-51DF1F5B5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14</xdr:row>
      <xdr:rowOff>185736</xdr:rowOff>
    </xdr:from>
    <xdr:to>
      <xdr:col>12</xdr:col>
      <xdr:colOff>171449</xdr:colOff>
      <xdr:row>42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5BE68B-1931-41FC-BDAF-D4DE9AE38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" refreshedDate="45851.07124351852" createdVersion="7" refreshedVersion="7" minRefreshableVersion="3" recordCount="55" xr:uid="{A4EBD3EC-8B83-4CDA-B41C-42DBDCEA65E6}">
  <cacheSource type="worksheet">
    <worksheetSource name="HomvsMuj"/>
  </cacheSource>
  <cacheFields count="4">
    <cacheField name="Nombre de Carrera " numFmtId="0">
      <sharedItems count="55">
        <s v="Enfermería"/>
        <s v="Psicología"/>
        <s v="Formación docente para preescolar"/>
        <s v="Ciencias de la educación"/>
        <s v="Formación docente para primaria"/>
        <s v="Administración de empresas"/>
        <s v="Didáctica y pedagogía"/>
        <s v="Trabajo social"/>
        <s v="Contabilidad"/>
        <s v="Rehabilitación física"/>
        <s v="Formación docente para programas generales"/>
        <s v="Odontología"/>
        <s v="Formación docente para educación inicial o especial"/>
        <s v="Formación docente para secundaria"/>
        <s v="Diseño textil, de objetos o interiores"/>
        <s v="Orientación educativa"/>
        <s v="Biología"/>
        <s v="Negocios y administración, programas multidisciplinarios"/>
        <s v="Literatura"/>
        <s v="Ciencias políticas"/>
        <s v="Mercadotecnia y publicidad"/>
        <s v="Comunicación y periodismo"/>
        <s v="Negocios y comercio"/>
        <s v="Sociología y antropología"/>
        <s v="Criminología"/>
        <s v="Ingeniería química"/>
        <s v="Lenguas extranjeras"/>
        <s v="Industria de la alimentación"/>
        <s v="Química"/>
        <s v="Formación docente para enseñanza de idiomas"/>
        <s v="Formación docente para medio superior"/>
        <s v="Ingeniería en protección del medio ambiente"/>
        <s v="Ciencias sociales, programas multidisciplinarios"/>
        <s v="Música y artes escénicas"/>
        <s v="Ciencias ambientales"/>
        <s v="Manufacturas y procesos, programas multidisciplinarios"/>
        <s v="Finanzas, banca y seguros"/>
        <s v="Diseño gráfico"/>
        <s v="Medicina"/>
        <s v="Minería y extracción"/>
        <s v="Economía"/>
        <s v="Ciencias de la computación, programas multidisciplinarios"/>
        <s v="Formación docente para educación física, artística o tecnológica"/>
        <s v="Veterinaria"/>
        <s v="Ingeniería de vehículos de motor"/>
        <s v="Ingeniería en electricidad o energía"/>
        <s v="Arquitectura"/>
        <s v="Ciencias de la computación"/>
        <s v="Derecho"/>
        <s v="Producción agrícola y ganadera"/>
        <s v="Tecnologías de la información y de la comunicación"/>
        <s v="Ingeniería electrónica"/>
        <s v="Ingeniería mecánica"/>
        <s v="Ingeniería civil"/>
        <s v="Ingeniería industrial y programas multidisciplinarios"/>
      </sharedItems>
    </cacheField>
    <cacheField name="Hombre" numFmtId="3">
      <sharedItems containsSemiMixedTypes="0" containsString="0" containsNumber="1" containsInteger="1" minValue="5890" maxValue="697902"/>
    </cacheField>
    <cacheField name="Mujer" numFmtId="3">
      <sharedItems containsSemiMixedTypes="0" containsString="0" containsNumber="1" containsInteger="1" minValue="608" maxValue="874337"/>
    </cacheField>
    <cacheField name="Mujer-Hom" numFmtId="3">
      <sharedItems containsSemiMixedTypes="0" containsString="0" containsNumber="1" containsInteger="1" minValue="-252683" maxValue="371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" refreshedDate="45851.085425578705" createdVersion="7" refreshedVersion="7" minRefreshableVersion="3" recordCount="55" xr:uid="{A7197E44-13C8-4E98-B736-C5E00406D4F1}">
  <cacheSource type="worksheet">
    <worksheetSource name="Chavorrucos"/>
  </cacheSource>
  <cacheFields count="4">
    <cacheField name="Nombre de Carrera " numFmtId="0">
      <sharedItems count="55">
        <s v="Música y artes escénicas"/>
        <s v="Manufacturas y procesos, programas multidisciplinarios"/>
        <s v="Formación docente para preescolar"/>
        <s v="Formación docente para educación física, artística o tecnológica"/>
        <s v="Veterinaria"/>
        <s v="Ciencias de la computación, programas multidisciplinarios"/>
        <s v="Sociología y antropología"/>
        <s v="Negocios y comercio"/>
        <s v="Ingeniería de vehículos de motor"/>
        <s v="Biología"/>
        <s v="Comunicación y periodismo"/>
        <s v="Finanzas, banca y seguros"/>
        <s v="Mercadotecnia y publicidad"/>
        <s v="Ingeniería en protección del medio ambiente"/>
        <s v="Economía"/>
        <s v="Ciencias sociales, programas multidisciplinarios"/>
        <s v="Minería y extracción"/>
        <s v="Formación docente para enseñanza de idiomas"/>
        <s v="Medicina"/>
        <s v="Formación docente para medio superior"/>
        <s v="Química"/>
        <s v="Arquitectura"/>
        <s v="Ciencias de la educación"/>
        <s v="Ciencias ambientales"/>
        <s v="Ingeniería en electricidad o energía"/>
        <s v="Odontología"/>
        <s v="Negocios y administración, programas multidisciplinarios"/>
        <s v="Ingeniería mecánica"/>
        <s v="Administración de empresas"/>
        <s v="Ingeniería civil"/>
        <s v="Psicología"/>
        <s v="Industria de la alimentación"/>
        <s v="Ciencias de la computación"/>
        <s v="Ingeniería electrónica"/>
        <s v="Contabilidad"/>
        <s v="Derecho"/>
        <s v="Tecnologías de la información y de la comunicación"/>
        <s v="Orientación educativa"/>
        <s v="Criminología"/>
        <s v="Producción agrícola y ganadera"/>
        <s v="Ingeniería química"/>
        <s v="Trabajo social"/>
        <s v="Ingeniería industrial y programas multidisciplinarios"/>
        <s v="Enfermería"/>
        <s v="Rehabilitación física"/>
        <s v="Didáctica y pedagogía"/>
        <s v="Formación docente para secundaria"/>
        <s v="Lenguas extranjeras"/>
        <s v="Formación docente para educación inicial o especial"/>
        <s v="Diseño textil, de objetos o interiores"/>
        <s v="Literatura"/>
        <s v="Formación docente para primaria"/>
        <s v="Formación docente para programas generales"/>
        <s v="Diseño gráfico"/>
        <s v="Ciencias políticas"/>
      </sharedItems>
    </cacheField>
    <cacheField name="Ingreso promedio con 30 o más" numFmtId="8">
      <sharedItems containsMixedTypes="1" containsNumber="1" containsInteger="1" minValue="10012" maxValue="18890"/>
    </cacheField>
    <cacheField name="Ingreso promedio de menores de 30" numFmtId="8">
      <sharedItems containsMixedTypes="1" containsNumber="1" containsInteger="1" minValue="6350" maxValue="15080"/>
    </cacheField>
    <cacheField name="Diferencia Ingresos" numFmtId="8">
      <sharedItems containsSemiMixedTypes="0" containsString="0" containsNumber="1" containsInteger="1" minValue="0" maxValue="71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" refreshedDate="45851.09138726852" createdVersion="7" refreshedVersion="7" minRefreshableVersion="3" recordCount="55" xr:uid="{360B9032-12B8-4EAF-87B8-EF903625525E}">
  <cacheSource type="worksheet">
    <worksheetSource name="Posgrado"/>
  </cacheSource>
  <cacheFields count="4">
    <cacheField name="Nombre de Carrera " numFmtId="0">
      <sharedItems count="55">
        <s v="Minería y extracción"/>
        <s v="Ciencias de la computación"/>
        <s v="Industria de la alimentación"/>
        <s v="Química"/>
        <s v="Ciencias ambientales"/>
        <s v="Producción agrícola y ganadera"/>
        <s v="Ingeniería en electricidad o energía"/>
        <s v="Trabajo social"/>
        <s v="Tecnologías de la información y de la comunicación"/>
        <s v="Orientación educativa"/>
        <s v="Literatura"/>
        <s v="Ingeniería mecánica"/>
        <s v="Medicina"/>
        <s v="Ciencias políticas"/>
        <s v="Arquitectura"/>
        <s v="Derecho"/>
        <s v="Negocios y administración, programas multidisciplinarios"/>
        <s v="Ingeniería electrónica"/>
        <s v="Administración de empresas"/>
        <s v="Odontología"/>
        <s v="Psicología"/>
        <s v="Ciencias de la educación"/>
        <s v="Ingeniería civil"/>
        <s v="Lenguas extranjeras"/>
        <s v="Enfermería"/>
        <s v="Formación docente para enseñanza de idiomas"/>
        <s v="Ingeniería industrial y programas multidisciplinarios"/>
        <s v="Formación docente para medio superior"/>
        <s v="Rehabilitación física"/>
        <s v="Contabilidad"/>
        <s v="Didáctica y pedagogía"/>
        <s v="Criminología"/>
        <s v="Ingeniería química"/>
        <s v="Formación docente para programas generales"/>
        <s v="Ciencias sociales, programas multidisciplinarios"/>
        <s v="Formación docente para educación inicial o especial"/>
        <s v="Formación docente para secundaria"/>
        <s v="Formación docente para primaria"/>
        <s v="Diseño gráfico"/>
        <s v="Diseño textil, de objetos o interiores"/>
        <s v="Música y artes escénicas"/>
        <s v="Manufacturas y procesos, programas multidisciplinarios"/>
        <s v="Formación docente para preescolar"/>
        <s v="Formación docente para educación física, artística o tecnológica"/>
        <s v="Veterinaria"/>
        <s v="Ciencias de la computación, programas multidisciplinarios"/>
        <s v="Sociología y antropología"/>
        <s v="Negocios y comercio"/>
        <s v="Ingeniería de vehículos de motor"/>
        <s v="Biología"/>
        <s v="Comunicación y periodismo"/>
        <s v="Finanzas, banca y seguros"/>
        <s v="Mercadotecnia y publicidad"/>
        <s v="Ingeniería en protección del medio ambiente"/>
        <s v="Economía"/>
      </sharedItems>
    </cacheField>
    <cacheField name="Ingreso promedio con posgrado" numFmtId="0">
      <sharedItems containsMixedTypes="1" containsNumber="1" containsInteger="1" minValue="11170" maxValue="34811"/>
    </cacheField>
    <cacheField name="Ingreso promedio con carrera profesional" numFmtId="0">
      <sharedItems containsMixedTypes="1" containsNumber="1" containsInteger="1" minValue="7520" maxValue="15685"/>
    </cacheField>
    <cacheField name="Diferencia" numFmtId="0">
      <sharedItems containsSemiMixedTypes="0" containsString="0" containsNumber="1" containsInteger="1" minValue="-1504" maxValue="194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n v="80755"/>
    <n v="452045"/>
    <n v="371290"/>
  </r>
  <r>
    <x v="1"/>
    <n v="131268"/>
    <n v="411715"/>
    <n v="280447"/>
  </r>
  <r>
    <x v="2"/>
    <n v="6748"/>
    <n v="257610"/>
    <n v="250862"/>
  </r>
  <r>
    <x v="3"/>
    <n v="155236"/>
    <n v="360534"/>
    <n v="205298"/>
  </r>
  <r>
    <x v="4"/>
    <n v="211379"/>
    <n v="408869"/>
    <n v="197490"/>
  </r>
  <r>
    <x v="5"/>
    <n v="697902"/>
    <n v="874337"/>
    <n v="176435"/>
  </r>
  <r>
    <x v="6"/>
    <n v="81298"/>
    <n v="250982"/>
    <n v="169684"/>
  </r>
  <r>
    <x v="7"/>
    <n v="17582"/>
    <n v="137794"/>
    <n v="120212"/>
  </r>
  <r>
    <x v="8"/>
    <n v="519679"/>
    <n v="625213"/>
    <n v="105534"/>
  </r>
  <r>
    <x v="9"/>
    <n v="39344"/>
    <n v="124750"/>
    <n v="85406"/>
  </r>
  <r>
    <x v="10"/>
    <n v="64643"/>
    <n v="144040"/>
    <n v="79397"/>
  </r>
  <r>
    <x v="11"/>
    <n v="88409"/>
    <n v="148104"/>
    <n v="59695"/>
  </r>
  <r>
    <x v="12"/>
    <n v="8196"/>
    <n v="64846"/>
    <n v="56650"/>
  </r>
  <r>
    <x v="13"/>
    <n v="53690"/>
    <n v="101857"/>
    <n v="48167"/>
  </r>
  <r>
    <x v="14"/>
    <n v="23399"/>
    <n v="62970"/>
    <n v="39571"/>
  </r>
  <r>
    <x v="15"/>
    <n v="5890"/>
    <n v="35863"/>
    <n v="29973"/>
  </r>
  <r>
    <x v="16"/>
    <n v="59385"/>
    <n v="87150"/>
    <n v="27765"/>
  </r>
  <r>
    <x v="17"/>
    <n v="176218"/>
    <n v="202153"/>
    <n v="25935"/>
  </r>
  <r>
    <x v="18"/>
    <n v="22952"/>
    <n v="47056"/>
    <n v="24104"/>
  </r>
  <r>
    <x v="19"/>
    <n v="42142"/>
    <n v="62378"/>
    <n v="20236"/>
  </r>
  <r>
    <x v="20"/>
    <n v="108066"/>
    <n v="126671"/>
    <n v="18605"/>
  </r>
  <r>
    <x v="21"/>
    <n v="130192"/>
    <n v="148060"/>
    <n v="17868"/>
  </r>
  <r>
    <x v="22"/>
    <n v="175332"/>
    <n v="190891"/>
    <n v="15559"/>
  </r>
  <r>
    <x v="23"/>
    <n v="28746"/>
    <n v="40675"/>
    <n v="11929"/>
  </r>
  <r>
    <x v="24"/>
    <n v="40625"/>
    <n v="51806"/>
    <n v="11181"/>
  </r>
  <r>
    <x v="25"/>
    <n v="126156"/>
    <n v="137323"/>
    <n v="11167"/>
  </r>
  <r>
    <x v="26"/>
    <n v="27940"/>
    <n v="37556"/>
    <n v="9616"/>
  </r>
  <r>
    <x v="27"/>
    <n v="16221"/>
    <n v="25828"/>
    <n v="9607"/>
  </r>
  <r>
    <x v="28"/>
    <n v="21246"/>
    <n v="29665"/>
    <n v="8419"/>
  </r>
  <r>
    <x v="29"/>
    <n v="16290"/>
    <n v="24566"/>
    <n v="8276"/>
  </r>
  <r>
    <x v="30"/>
    <n v="5968"/>
    <n v="10271"/>
    <n v="4303"/>
  </r>
  <r>
    <x v="31"/>
    <n v="10070"/>
    <n v="13268"/>
    <n v="3198"/>
  </r>
  <r>
    <x v="32"/>
    <n v="11084"/>
    <n v="13249"/>
    <n v="2165"/>
  </r>
  <r>
    <x v="33"/>
    <n v="26677"/>
    <n v="27690"/>
    <n v="1013"/>
  </r>
  <r>
    <x v="34"/>
    <n v="15818"/>
    <n v="12130"/>
    <n v="-3688"/>
  </r>
  <r>
    <x v="35"/>
    <n v="18522"/>
    <n v="9518"/>
    <n v="-9004"/>
  </r>
  <r>
    <x v="36"/>
    <n v="45399"/>
    <n v="32787"/>
    <n v="-12612"/>
  </r>
  <r>
    <x v="37"/>
    <n v="112307"/>
    <n v="99589"/>
    <n v="-12718"/>
  </r>
  <r>
    <x v="38"/>
    <n v="233148"/>
    <n v="218114"/>
    <n v="-15034"/>
  </r>
  <r>
    <x v="39"/>
    <n v="29330"/>
    <n v="9434"/>
    <n v="-19896"/>
  </r>
  <r>
    <x v="40"/>
    <n v="74468"/>
    <n v="54478"/>
    <n v="-19990"/>
  </r>
  <r>
    <x v="41"/>
    <n v="40005"/>
    <n v="14435"/>
    <n v="-25570"/>
  </r>
  <r>
    <x v="42"/>
    <n v="77417"/>
    <n v="38421"/>
    <n v="-38996"/>
  </r>
  <r>
    <x v="43"/>
    <n v="70234"/>
    <n v="29347"/>
    <n v="-40887"/>
  </r>
  <r>
    <x v="44"/>
    <n v="59702"/>
    <n v="608"/>
    <n v="-59094"/>
  </r>
  <r>
    <x v="45"/>
    <n v="119285"/>
    <n v="10762"/>
    <n v="-108523"/>
  </r>
  <r>
    <x v="46"/>
    <n v="234230"/>
    <n v="103333"/>
    <n v="-130897"/>
  </r>
  <r>
    <x v="47"/>
    <n v="361873"/>
    <n v="224331"/>
    <n v="-137542"/>
  </r>
  <r>
    <x v="48"/>
    <n v="693719"/>
    <n v="552043"/>
    <n v="-141676"/>
  </r>
  <r>
    <x v="49"/>
    <n v="181313"/>
    <n v="35811"/>
    <n v="-145502"/>
  </r>
  <r>
    <x v="50"/>
    <n v="327905"/>
    <n v="108117"/>
    <n v="-219788"/>
  </r>
  <r>
    <x v="51"/>
    <n v="243866"/>
    <n v="17914"/>
    <n v="-225952"/>
  </r>
  <r>
    <x v="52"/>
    <n v="254077"/>
    <n v="26659"/>
    <n v="-227418"/>
  </r>
  <r>
    <x v="53"/>
    <n v="281890"/>
    <n v="35393"/>
    <n v="-246497"/>
  </r>
  <r>
    <x v="54"/>
    <n v="386658"/>
    <n v="133975"/>
    <n v="-2526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s v="ND"/>
    <s v="ND"/>
    <n v="0"/>
  </r>
  <r>
    <x v="1"/>
    <s v="ND"/>
    <s v="ND"/>
    <n v="0"/>
  </r>
  <r>
    <x v="2"/>
    <s v="ND"/>
    <s v="ND"/>
    <n v="0"/>
  </r>
  <r>
    <x v="3"/>
    <s v="ND"/>
    <s v="ND"/>
    <n v="0"/>
  </r>
  <r>
    <x v="4"/>
    <s v="ND"/>
    <s v="ND"/>
    <n v="0"/>
  </r>
  <r>
    <x v="5"/>
    <s v="ND"/>
    <s v="ND"/>
    <n v="0"/>
  </r>
  <r>
    <x v="6"/>
    <s v="ND"/>
    <s v="ND"/>
    <n v="0"/>
  </r>
  <r>
    <x v="7"/>
    <s v="ND"/>
    <s v="ND"/>
    <n v="0"/>
  </r>
  <r>
    <x v="8"/>
    <s v="ND"/>
    <s v="ND"/>
    <n v="0"/>
  </r>
  <r>
    <x v="9"/>
    <s v="ND"/>
    <s v="ND"/>
    <n v="0"/>
  </r>
  <r>
    <x v="10"/>
    <s v="ND"/>
    <s v="ND"/>
    <n v="0"/>
  </r>
  <r>
    <x v="11"/>
    <s v="ND"/>
    <s v="ND"/>
    <n v="0"/>
  </r>
  <r>
    <x v="12"/>
    <s v="ND"/>
    <s v="ND"/>
    <n v="0"/>
  </r>
  <r>
    <x v="13"/>
    <s v="ND"/>
    <s v="ND"/>
    <n v="0"/>
  </r>
  <r>
    <x v="14"/>
    <s v="ND"/>
    <s v="ND"/>
    <n v="0"/>
  </r>
  <r>
    <x v="15"/>
    <n v="13491"/>
    <n v="6350"/>
    <n v="7141"/>
  </r>
  <r>
    <x v="16"/>
    <n v="18608"/>
    <n v="11901"/>
    <n v="6707"/>
  </r>
  <r>
    <x v="17"/>
    <n v="13594"/>
    <n v="7342"/>
    <n v="6252"/>
  </r>
  <r>
    <x v="18"/>
    <n v="18890"/>
    <n v="12770"/>
    <n v="6120"/>
  </r>
  <r>
    <x v="19"/>
    <n v="13095"/>
    <n v="7000"/>
    <n v="6095"/>
  </r>
  <r>
    <x v="20"/>
    <n v="14844"/>
    <n v="9118"/>
    <n v="5726"/>
  </r>
  <r>
    <x v="21"/>
    <n v="17227"/>
    <n v="11908"/>
    <n v="5319"/>
  </r>
  <r>
    <x v="22"/>
    <n v="13941"/>
    <n v="8917"/>
    <n v="5024"/>
  </r>
  <r>
    <x v="23"/>
    <n v="16622"/>
    <n v="11661"/>
    <n v="4961"/>
  </r>
  <r>
    <x v="24"/>
    <n v="16248"/>
    <n v="11648"/>
    <n v="4600"/>
  </r>
  <r>
    <x v="25"/>
    <n v="14238"/>
    <n v="9745"/>
    <n v="4493"/>
  </r>
  <r>
    <x v="26"/>
    <n v="13746"/>
    <n v="9364"/>
    <n v="4382"/>
  </r>
  <r>
    <x v="27"/>
    <n v="15981"/>
    <n v="11980"/>
    <n v="4001"/>
  </r>
  <r>
    <x v="28"/>
    <n v="13984"/>
    <n v="10061"/>
    <n v="3923"/>
  </r>
  <r>
    <x v="29"/>
    <n v="16718"/>
    <n v="13066"/>
    <n v="3652"/>
  </r>
  <r>
    <x v="30"/>
    <n v="12162"/>
    <n v="8595"/>
    <n v="3567"/>
  </r>
  <r>
    <x v="31"/>
    <n v="12275"/>
    <n v="8911"/>
    <n v="3364"/>
  </r>
  <r>
    <x v="32"/>
    <n v="14262"/>
    <n v="10914"/>
    <n v="3348"/>
  </r>
  <r>
    <x v="33"/>
    <n v="15533"/>
    <n v="12194"/>
    <n v="3339"/>
  </r>
  <r>
    <x v="34"/>
    <n v="13531"/>
    <n v="10288"/>
    <n v="3243"/>
  </r>
  <r>
    <x v="35"/>
    <n v="14002"/>
    <n v="10803"/>
    <n v="3199"/>
  </r>
  <r>
    <x v="36"/>
    <n v="13776"/>
    <n v="10668"/>
    <n v="3108"/>
  </r>
  <r>
    <x v="37"/>
    <n v="10287"/>
    <n v="7305"/>
    <n v="2982"/>
  </r>
  <r>
    <x v="38"/>
    <n v="12157"/>
    <n v="9199"/>
    <n v="2958"/>
  </r>
  <r>
    <x v="39"/>
    <n v="11340"/>
    <n v="8590"/>
    <n v="2750"/>
  </r>
  <r>
    <x v="40"/>
    <n v="12661"/>
    <n v="10000"/>
    <n v="2661"/>
  </r>
  <r>
    <x v="41"/>
    <n v="10152"/>
    <n v="7588"/>
    <n v="2564"/>
  </r>
  <r>
    <x v="42"/>
    <n v="14194"/>
    <n v="11660"/>
    <n v="2534"/>
  </r>
  <r>
    <x v="43"/>
    <n v="12151"/>
    <n v="9726"/>
    <n v="2425"/>
  </r>
  <r>
    <x v="44"/>
    <n v="11306"/>
    <n v="9166"/>
    <n v="2140"/>
  </r>
  <r>
    <x v="45"/>
    <n v="10848"/>
    <n v="8821"/>
    <n v="2027"/>
  </r>
  <r>
    <x v="46"/>
    <n v="11714"/>
    <n v="9712"/>
    <n v="2002"/>
  </r>
  <r>
    <x v="47"/>
    <n v="10932"/>
    <n v="8998"/>
    <n v="1934"/>
  </r>
  <r>
    <x v="48"/>
    <n v="10012"/>
    <n v="8165"/>
    <n v="1847"/>
  </r>
  <r>
    <x v="49"/>
    <n v="15536"/>
    <n v="13736"/>
    <n v="1800"/>
  </r>
  <r>
    <x v="50"/>
    <n v="11182"/>
    <n v="9573"/>
    <n v="1609"/>
  </r>
  <r>
    <x v="51"/>
    <n v="10564"/>
    <n v="9288"/>
    <n v="1276"/>
  </r>
  <r>
    <x v="52"/>
    <n v="10602"/>
    <n v="9457"/>
    <n v="1145"/>
  </r>
  <r>
    <x v="53"/>
    <n v="12499"/>
    <n v="11402"/>
    <n v="1097"/>
  </r>
  <r>
    <x v="54"/>
    <n v="15954"/>
    <n v="15080"/>
    <n v="87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n v="34811"/>
    <n v="15344"/>
    <n v="19467"/>
  </r>
  <r>
    <x v="1"/>
    <n v="26987"/>
    <n v="13196"/>
    <n v="13791"/>
  </r>
  <r>
    <x v="2"/>
    <n v="19871"/>
    <n v="9828"/>
    <n v="10043"/>
  </r>
  <r>
    <x v="3"/>
    <n v="21660"/>
    <n v="12036"/>
    <n v="9624"/>
  </r>
  <r>
    <x v="4"/>
    <n v="22996"/>
    <n v="13383"/>
    <n v="9613"/>
  </r>
  <r>
    <x v="5"/>
    <n v="19014"/>
    <n v="10604"/>
    <n v="8410"/>
  </r>
  <r>
    <x v="6"/>
    <n v="22624"/>
    <n v="14252"/>
    <n v="8372"/>
  </r>
  <r>
    <x v="7"/>
    <n v="17678"/>
    <n v="9361"/>
    <n v="8317"/>
  </r>
  <r>
    <x v="8"/>
    <n v="20700"/>
    <n v="12558"/>
    <n v="8142"/>
  </r>
  <r>
    <x v="9"/>
    <n v="15583"/>
    <n v="7520"/>
    <n v="8063"/>
  </r>
  <r>
    <x v="10"/>
    <n v="17680"/>
    <n v="9621"/>
    <n v="8059"/>
  </r>
  <r>
    <x v="11"/>
    <n v="21858"/>
    <n v="14385"/>
    <n v="7473"/>
  </r>
  <r>
    <x v="12"/>
    <n v="23039"/>
    <n v="15601"/>
    <n v="7438"/>
  </r>
  <r>
    <x v="13"/>
    <n v="22108"/>
    <n v="14762"/>
    <n v="7346"/>
  </r>
  <r>
    <x v="14"/>
    <n v="22288"/>
    <n v="15314"/>
    <n v="6974"/>
  </r>
  <r>
    <x v="15"/>
    <n v="19404"/>
    <n v="12840"/>
    <n v="6564"/>
  </r>
  <r>
    <x v="16"/>
    <n v="18137"/>
    <n v="11611"/>
    <n v="6526"/>
  </r>
  <r>
    <x v="17"/>
    <n v="20846"/>
    <n v="14455"/>
    <n v="6391"/>
  </r>
  <r>
    <x v="18"/>
    <n v="18344"/>
    <n v="12311"/>
    <n v="6033"/>
  </r>
  <r>
    <x v="19"/>
    <n v="18486"/>
    <n v="12974"/>
    <n v="5512"/>
  </r>
  <r>
    <x v="20"/>
    <n v="15795"/>
    <n v="10307"/>
    <n v="5488"/>
  </r>
  <r>
    <x v="21"/>
    <n v="15824"/>
    <n v="10651"/>
    <n v="5173"/>
  </r>
  <r>
    <x v="22"/>
    <n v="20737"/>
    <n v="15685"/>
    <n v="5052"/>
  </r>
  <r>
    <x v="23"/>
    <n v="14239"/>
    <n v="9700"/>
    <n v="4539"/>
  </r>
  <r>
    <x v="24"/>
    <n v="15696"/>
    <n v="11264"/>
    <n v="4432"/>
  </r>
  <r>
    <x v="25"/>
    <n v="16426"/>
    <n v="12070"/>
    <n v="4356"/>
  </r>
  <r>
    <x v="26"/>
    <n v="17611"/>
    <n v="13288"/>
    <n v="4323"/>
  </r>
  <r>
    <x v="27"/>
    <n v="16198"/>
    <n v="11901"/>
    <n v="4297"/>
  </r>
  <r>
    <x v="28"/>
    <n v="14252"/>
    <n v="9994"/>
    <n v="4258"/>
  </r>
  <r>
    <x v="29"/>
    <n v="16710"/>
    <n v="12790"/>
    <n v="3920"/>
  </r>
  <r>
    <x v="30"/>
    <n v="13442"/>
    <n v="9777"/>
    <n v="3665"/>
  </r>
  <r>
    <x v="31"/>
    <n v="13680"/>
    <n v="10224"/>
    <n v="3456"/>
  </r>
  <r>
    <x v="32"/>
    <n v="14256"/>
    <n v="11671"/>
    <n v="2585"/>
  </r>
  <r>
    <x v="33"/>
    <n v="12430"/>
    <n v="9970"/>
    <n v="2460"/>
  </r>
  <r>
    <x v="34"/>
    <n v="14440"/>
    <n v="12180"/>
    <n v="2260"/>
  </r>
  <r>
    <x v="35"/>
    <n v="11196"/>
    <n v="9022"/>
    <n v="2174"/>
  </r>
  <r>
    <x v="36"/>
    <n v="13329"/>
    <n v="11260"/>
    <n v="2069"/>
  </r>
  <r>
    <x v="37"/>
    <n v="12169"/>
    <n v="10360"/>
    <n v="1809"/>
  </r>
  <r>
    <x v="38"/>
    <n v="11170"/>
    <n v="12277"/>
    <n v="-1107"/>
  </r>
  <r>
    <x v="39"/>
    <n v="13450"/>
    <n v="14954"/>
    <n v="-1504"/>
  </r>
  <r>
    <x v="40"/>
    <s v="ND"/>
    <s v="ND"/>
    <n v="0"/>
  </r>
  <r>
    <x v="41"/>
    <s v="ND"/>
    <s v="ND"/>
    <n v="0"/>
  </r>
  <r>
    <x v="42"/>
    <s v="ND"/>
    <s v="ND"/>
    <n v="0"/>
  </r>
  <r>
    <x v="43"/>
    <s v="ND"/>
    <s v="ND"/>
    <n v="0"/>
  </r>
  <r>
    <x v="44"/>
    <s v="ND"/>
    <s v="ND"/>
    <n v="0"/>
  </r>
  <r>
    <x v="45"/>
    <s v="ND"/>
    <s v="ND"/>
    <n v="0"/>
  </r>
  <r>
    <x v="46"/>
    <s v="ND"/>
    <s v="ND"/>
    <n v="0"/>
  </r>
  <r>
    <x v="47"/>
    <s v="ND"/>
    <s v="ND"/>
    <n v="0"/>
  </r>
  <r>
    <x v="48"/>
    <s v="ND"/>
    <s v="ND"/>
    <n v="0"/>
  </r>
  <r>
    <x v="49"/>
    <s v="ND"/>
    <s v="ND"/>
    <n v="0"/>
  </r>
  <r>
    <x v="50"/>
    <s v="ND"/>
    <s v="ND"/>
    <n v="0"/>
  </r>
  <r>
    <x v="51"/>
    <s v="ND"/>
    <s v="ND"/>
    <n v="0"/>
  </r>
  <r>
    <x v="52"/>
    <s v="ND"/>
    <s v="ND"/>
    <n v="0"/>
  </r>
  <r>
    <x v="53"/>
    <s v="ND"/>
    <s v="ND"/>
    <n v="0"/>
  </r>
  <r>
    <x v="54"/>
    <s v="ND"/>
    <s v="ND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E4F4C9-650E-48FA-B3F7-012F5EB6F62F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G5:H16" firstHeaderRow="1" firstDataRow="1" firstDataCol="1"/>
  <pivotFields count="4">
    <pivotField axis="axisRow" showAll="0" measureFilter="1" sortType="ascending">
      <items count="56">
        <item x="5"/>
        <item x="46"/>
        <item x="16"/>
        <item x="34"/>
        <item x="47"/>
        <item x="41"/>
        <item x="3"/>
        <item x="19"/>
        <item x="32"/>
        <item x="21"/>
        <item x="8"/>
        <item x="24"/>
        <item x="48"/>
        <item x="6"/>
        <item x="37"/>
        <item x="14"/>
        <item x="40"/>
        <item x="0"/>
        <item x="36"/>
        <item x="42"/>
        <item x="12"/>
        <item x="29"/>
        <item x="30"/>
        <item x="2"/>
        <item x="4"/>
        <item x="10"/>
        <item x="13"/>
        <item x="27"/>
        <item x="53"/>
        <item x="44"/>
        <item x="51"/>
        <item x="45"/>
        <item x="31"/>
        <item x="54"/>
        <item x="52"/>
        <item x="25"/>
        <item x="26"/>
        <item x="18"/>
        <item x="35"/>
        <item x="38"/>
        <item x="20"/>
        <item x="39"/>
        <item x="33"/>
        <item x="17"/>
        <item x="22"/>
        <item x="11"/>
        <item x="15"/>
        <item x="49"/>
        <item x="1"/>
        <item x="28"/>
        <item x="9"/>
        <item x="23"/>
        <item x="50"/>
        <item x="7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numFmtId="3" showAll="0"/>
    <pivotField dataField="1" numFmtId="3" showAll="0"/>
  </pivotFields>
  <rowFields count="1">
    <field x="0"/>
  </rowFields>
  <rowItems count="11">
    <i>
      <x v="50"/>
    </i>
    <i>
      <x v="10"/>
    </i>
    <i>
      <x v="53"/>
    </i>
    <i>
      <x v="13"/>
    </i>
    <i>
      <x/>
    </i>
    <i>
      <x v="24"/>
    </i>
    <i>
      <x v="6"/>
    </i>
    <i>
      <x v="23"/>
    </i>
    <i>
      <x v="48"/>
    </i>
    <i>
      <x v="17"/>
    </i>
    <i t="grand">
      <x/>
    </i>
  </rowItems>
  <colItems count="1">
    <i/>
  </colItems>
  <dataFields count="1">
    <dataField name="Suma de Mujer-Hom" fld="3" baseField="0" baseItem="0" numFmtId="3"/>
  </dataFields>
  <formats count="1">
    <format dxfId="10">
      <pivotArea outline="0" collapsedLevelsAreSubtotals="1" fieldPosition="0"/>
    </format>
  </format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802FC-B852-40B9-8827-62B78B19B78F}" name="TablaDinámica3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G19:H30" firstHeaderRow="1" firstDataRow="1" firstDataCol="1"/>
  <pivotFields count="4">
    <pivotField axis="axisRow" showAll="0" measureFilter="1" sortType="ascending">
      <items count="56">
        <item x="28"/>
        <item x="21"/>
        <item x="9"/>
        <item x="23"/>
        <item x="32"/>
        <item x="5"/>
        <item x="22"/>
        <item x="54"/>
        <item x="15"/>
        <item x="10"/>
        <item x="34"/>
        <item x="38"/>
        <item x="35"/>
        <item x="45"/>
        <item x="53"/>
        <item x="49"/>
        <item x="14"/>
        <item x="43"/>
        <item x="11"/>
        <item x="3"/>
        <item x="48"/>
        <item x="17"/>
        <item x="19"/>
        <item x="2"/>
        <item x="51"/>
        <item x="52"/>
        <item x="46"/>
        <item x="31"/>
        <item x="29"/>
        <item x="8"/>
        <item x="33"/>
        <item x="24"/>
        <item x="13"/>
        <item x="42"/>
        <item x="27"/>
        <item x="40"/>
        <item x="47"/>
        <item x="50"/>
        <item x="1"/>
        <item x="18"/>
        <item x="12"/>
        <item x="16"/>
        <item x="0"/>
        <item x="26"/>
        <item x="7"/>
        <item x="25"/>
        <item x="37"/>
        <item x="39"/>
        <item x="30"/>
        <item x="20"/>
        <item x="44"/>
        <item x="6"/>
        <item x="36"/>
        <item x="4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8" showAll="0"/>
  </pivotFields>
  <rowFields count="1">
    <field x="0"/>
  </rowFields>
  <rowItems count="11">
    <i>
      <x v="31"/>
    </i>
    <i>
      <x v="3"/>
    </i>
    <i>
      <x v="6"/>
    </i>
    <i>
      <x v="1"/>
    </i>
    <i>
      <x v="49"/>
    </i>
    <i>
      <x v="22"/>
    </i>
    <i>
      <x v="39"/>
    </i>
    <i>
      <x v="21"/>
    </i>
    <i>
      <x v="41"/>
    </i>
    <i>
      <x v="8"/>
    </i>
    <i t="grand">
      <x/>
    </i>
  </rowItems>
  <colItems count="1">
    <i/>
  </colItems>
  <dataFields count="1">
    <dataField name="Suma de Diferencia Ingresos" fld="3" baseField="0" baseItem="0" numFmtId="8"/>
  </dataFields>
  <formats count="1">
    <format dxfId="5">
      <pivotArea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6DF48-9BB2-4C0F-AC95-5C5503F9A85C}" name="TablaDinámica4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F3:G14" firstHeaderRow="1" firstDataRow="1" firstDataCol="1"/>
  <pivotFields count="4">
    <pivotField axis="axisRow" showAll="0" measureFilter="1" sortType="ascending">
      <items count="56">
        <item x="44"/>
        <item x="7"/>
        <item x="8"/>
        <item x="46"/>
        <item x="28"/>
        <item x="3"/>
        <item x="20"/>
        <item x="5"/>
        <item x="9"/>
        <item x="19"/>
        <item x="47"/>
        <item x="16"/>
        <item x="40"/>
        <item x="0"/>
        <item x="52"/>
        <item x="12"/>
        <item x="41"/>
        <item x="10"/>
        <item x="23"/>
        <item x="32"/>
        <item x="11"/>
        <item x="26"/>
        <item x="53"/>
        <item x="6"/>
        <item x="17"/>
        <item x="48"/>
        <item x="22"/>
        <item x="2"/>
        <item x="36"/>
        <item x="33"/>
        <item x="37"/>
        <item x="42"/>
        <item x="27"/>
        <item x="25"/>
        <item x="35"/>
        <item x="43"/>
        <item x="51"/>
        <item x="24"/>
        <item x="54"/>
        <item x="39"/>
        <item x="38"/>
        <item x="30"/>
        <item x="15"/>
        <item x="31"/>
        <item x="29"/>
        <item x="50"/>
        <item x="34"/>
        <item x="13"/>
        <item x="21"/>
        <item x="45"/>
        <item x="1"/>
        <item x="4"/>
        <item x="49"/>
        <item x="14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11">
    <i>
      <x v="8"/>
    </i>
    <i>
      <x v="2"/>
    </i>
    <i>
      <x v="1"/>
    </i>
    <i>
      <x v="23"/>
    </i>
    <i>
      <x v="7"/>
    </i>
    <i>
      <x v="51"/>
    </i>
    <i>
      <x v="5"/>
    </i>
    <i>
      <x v="27"/>
    </i>
    <i>
      <x v="50"/>
    </i>
    <i>
      <x v="13"/>
    </i>
    <i t="grand">
      <x/>
    </i>
  </rowItems>
  <colItems count="1">
    <i/>
  </colItems>
  <dataFields count="1">
    <dataField name="Suma de Diferencia" fld="3" baseField="0" baseItem="0" numFmtId="8"/>
  </dataFields>
  <formats count="1">
    <format dxfId="1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62CF67-DC46-40E9-A43A-A5A03C3CB65A}" name="HomvsMuj" displayName="HomvsMuj" ref="B2:E57" totalsRowShown="0" tableBorderDxfId="9" headerRowCellStyle="Normal" dataCellStyle="Normal">
  <autoFilter ref="B2:E57" xr:uid="{5562CF67-DC46-40E9-A43A-A5A03C3CB65A}"/>
  <sortState xmlns:xlrd2="http://schemas.microsoft.com/office/spreadsheetml/2017/richdata2" ref="B3:E57">
    <sortCondition descending="1" ref="E2:E57"/>
  </sortState>
  <tableColumns count="4">
    <tableColumn id="1" xr3:uid="{96CEA479-6AA8-45D4-9CAC-C78614418E05}" name="Nombre de Carrera " dataCellStyle="Normal"/>
    <tableColumn id="2" xr3:uid="{3235DC21-2402-425E-9C9E-CEB57FFC2393}" name="Hombre" dataDxfId="8" dataCellStyle="Normal"/>
    <tableColumn id="3" xr3:uid="{F4986C9F-B99A-4EED-AAA3-286484A046DB}" name="Mujer" dataDxfId="7" dataCellStyle="Normal"/>
    <tableColumn id="4" xr3:uid="{B22457FB-2FCD-4451-9DF1-CB03883A5878}" name="Mujer-Hom" dataDxfId="6" dataCellStyle="Normal">
      <calculatedColumnFormula>+HomvsMuj[[#This Row],[Mujer]]-HomvsMuj[[#This Row],[Hombre]]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3F0267-CB78-4941-AB1C-DB429C72C537}" name="Chavorrucos" displayName="Chavorrucos" ref="B3:E58" totalsRowShown="0" headerRowCellStyle="Normal" dataCellStyle="Normal">
  <autoFilter ref="B3:E58" xr:uid="{B73F0267-CB78-4941-AB1C-DB429C72C537}">
    <filterColumn colId="3">
      <filters>
        <filter val="$1,097.00"/>
        <filter val="$1,145.00"/>
        <filter val="$1,276.00"/>
        <filter val="$1,609.00"/>
        <filter val="$1,800.00"/>
        <filter val="$1,847.00"/>
        <filter val="$1,934.00"/>
        <filter val="$2,002.00"/>
        <filter val="$2,027.00"/>
        <filter val="$2,140.00"/>
        <filter val="$2,425.00"/>
        <filter val="$2,534.00"/>
        <filter val="$2,564.00"/>
        <filter val="$2,661.00"/>
        <filter val="$2,750.00"/>
        <filter val="$2,958.00"/>
        <filter val="$2,982.00"/>
        <filter val="$3,108.00"/>
        <filter val="$3,199.00"/>
        <filter val="$3,243.00"/>
        <filter val="$3,339.00"/>
        <filter val="$3,348.00"/>
        <filter val="$3,364.00"/>
        <filter val="$3,567.00"/>
        <filter val="$3,652.00"/>
        <filter val="$3,923.00"/>
        <filter val="$4,001.00"/>
        <filter val="$4,382.00"/>
        <filter val="$4,493.00"/>
        <filter val="$4,600.00"/>
        <filter val="$4,961.00"/>
        <filter val="$5,024.00"/>
        <filter val="$5,319.00"/>
        <filter val="$5,726.00"/>
        <filter val="$6,095.00"/>
        <filter val="$6,120.00"/>
        <filter val="$6,252.00"/>
        <filter val="$6,707.00"/>
        <filter val="$7,141.00"/>
        <filter val="$874.00"/>
      </filters>
    </filterColumn>
  </autoFilter>
  <sortState xmlns:xlrd2="http://schemas.microsoft.com/office/spreadsheetml/2017/richdata2" ref="B4:E58">
    <sortCondition descending="1" ref="E4:E58"/>
  </sortState>
  <tableColumns count="4">
    <tableColumn id="1" xr3:uid="{43D3A154-30CD-476C-B976-24DF71E4DF71}" name="Nombre de Carrera " dataCellStyle="Normal"/>
    <tableColumn id="2" xr3:uid="{EE2F6F5F-6521-4DA5-A0BD-1DDB01686C60}" name="Ingreso promedio con 30 o más" dataDxfId="4" dataCellStyle="Normal"/>
    <tableColumn id="3" xr3:uid="{C0FF0D9E-7853-4B21-AD25-0826A255B553}" name="Ingreso promedio de menores de 30" dataDxfId="3" dataCellStyle="Normal"/>
    <tableColumn id="4" xr3:uid="{96129B2D-7D7C-4E74-BEB3-828868F31BE0}" name="Diferencia Ingresos" dataDxfId="2" dataCellStyle="Normal">
      <calculatedColumnFormula>+IFERROR(Chavorrucos[[#This Row],[Ingreso promedio con 30 o más]]-Chavorrucos[[#This Row],[Ingreso promedio de menores de 30]],0)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D735B9-013D-4D56-81E7-E807AF5BAC48}" name="Posgrado" displayName="Posgrado" ref="A3:D58" totalsRowShown="0" headerRowCellStyle="Normal" dataCellStyle="Normal">
  <autoFilter ref="A3:D58" xr:uid="{65D735B9-013D-4D56-81E7-E807AF5BAC48}">
    <filterColumn colId="3">
      <filters>
        <filter val="10043"/>
        <filter val="-1107"/>
        <filter val="13791"/>
        <filter val="-1504"/>
        <filter val="1809"/>
        <filter val="19467"/>
        <filter val="2069"/>
        <filter val="2174"/>
        <filter val="2260"/>
        <filter val="2460"/>
        <filter val="2585"/>
        <filter val="3456"/>
        <filter val="3665"/>
        <filter val="3920"/>
        <filter val="4258"/>
        <filter val="4297"/>
        <filter val="4323"/>
        <filter val="4356"/>
        <filter val="4432"/>
        <filter val="4539"/>
        <filter val="5052"/>
        <filter val="5173"/>
        <filter val="5488"/>
        <filter val="5512"/>
        <filter val="6033"/>
        <filter val="6391"/>
        <filter val="6526"/>
        <filter val="6564"/>
        <filter val="6974"/>
        <filter val="7346"/>
        <filter val="7438"/>
        <filter val="7473"/>
        <filter val="8059"/>
        <filter val="8063"/>
        <filter val="8142"/>
        <filter val="8317"/>
        <filter val="8372"/>
        <filter val="8410"/>
        <filter val="9613"/>
        <filter val="9624"/>
      </filters>
    </filterColumn>
  </autoFilter>
  <sortState xmlns:xlrd2="http://schemas.microsoft.com/office/spreadsheetml/2017/richdata2" ref="A4:D43">
    <sortCondition descending="1" ref="D4:D58"/>
  </sortState>
  <tableColumns count="4">
    <tableColumn id="1" xr3:uid="{44645612-C4F2-43C0-BC17-D8C1E43FA149}" name="Nombre de Carrera " dataCellStyle="Normal"/>
    <tableColumn id="2" xr3:uid="{4629F35B-A267-4BDD-839E-D4E238C68B5B}" name="Ingreso promedio con posgrado" dataCellStyle="Normal"/>
    <tableColumn id="3" xr3:uid="{F70639BB-67F1-41F2-B169-A4995D0132CC}" name="Ingreso promedio con carrera profesional" dataCellStyle="Normal"/>
    <tableColumn id="4" xr3:uid="{6C17C637-6E27-4872-8855-ECEC68B1DFD9}" name="Diferencia" dataDxfId="0" dataCellStyle="Normal">
      <calculatedColumnFormula>IFERROR(Posgrado[[#This Row],[Ingreso promedio con posgrado]]-Posgrado[[#This Row],[Ingreso promedio con carrera profesional]],0)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EBC9-2A93-4D16-8207-18E15CE431B1}">
  <sheetPr>
    <tabColor rgb="FF2598BA"/>
  </sheetPr>
  <dimension ref="A8:I15"/>
  <sheetViews>
    <sheetView showGridLines="0" workbookViewId="0">
      <selection activeCell="J24" sqref="J24"/>
    </sheetView>
  </sheetViews>
  <sheetFormatPr baseColWidth="10" defaultColWidth="10.85546875" defaultRowHeight="15" x14ac:dyDescent="0.25"/>
  <cols>
    <col min="2" max="2" width="11" bestFit="1" customWidth="1"/>
    <col min="3" max="3" width="2.7109375" customWidth="1"/>
    <col min="4" max="4" width="70.42578125" customWidth="1"/>
    <col min="5" max="5" width="11.42578125" customWidth="1"/>
  </cols>
  <sheetData>
    <row r="8" spans="1:9" ht="28.5" x14ac:dyDescent="0.45">
      <c r="A8" s="54" t="s">
        <v>0</v>
      </c>
      <c r="B8" s="54"/>
      <c r="C8" s="54"/>
      <c r="D8" s="54"/>
      <c r="E8" s="54"/>
      <c r="F8" s="54"/>
      <c r="G8" s="18"/>
      <c r="H8" s="18"/>
      <c r="I8" s="18"/>
    </row>
    <row r="10" spans="1:9" ht="30" x14ac:dyDescent="0.25">
      <c r="B10" s="17" t="s">
        <v>1</v>
      </c>
      <c r="C10" s="17"/>
      <c r="D10" s="17" t="s">
        <v>2</v>
      </c>
    </row>
    <row r="11" spans="1:9" ht="30" x14ac:dyDescent="0.25">
      <c r="B11" s="34" t="s">
        <v>3</v>
      </c>
      <c r="C11" s="35"/>
      <c r="D11" s="36" t="s">
        <v>4</v>
      </c>
    </row>
    <row r="12" spans="1:9" ht="45" x14ac:dyDescent="0.25">
      <c r="B12" s="33" t="s">
        <v>5</v>
      </c>
      <c r="C12" s="19"/>
      <c r="D12" s="20" t="s">
        <v>6</v>
      </c>
    </row>
    <row r="13" spans="1:9" ht="45" x14ac:dyDescent="0.25">
      <c r="B13" s="34" t="s">
        <v>7</v>
      </c>
      <c r="C13" s="35"/>
      <c r="D13" s="37" t="s">
        <v>8</v>
      </c>
    </row>
    <row r="14" spans="1:9" ht="45" x14ac:dyDescent="0.25">
      <c r="B14" s="33" t="s">
        <v>9</v>
      </c>
      <c r="C14" s="19"/>
      <c r="D14" s="20" t="s">
        <v>10</v>
      </c>
    </row>
    <row r="15" spans="1:9" ht="45" x14ac:dyDescent="0.25">
      <c r="B15" s="34" t="s">
        <v>11</v>
      </c>
      <c r="C15" s="35"/>
      <c r="D15" s="37" t="s">
        <v>12</v>
      </c>
    </row>
  </sheetData>
  <mergeCells count="1">
    <mergeCell ref="A8:F8"/>
  </mergeCells>
  <hyperlinks>
    <hyperlink ref="B11" location="'Niveles de estudio'!A1" display="Niveles de estudio" xr:uid="{04A4DED2-2D05-46A0-A1DA-AD2CDAA32037}"/>
    <hyperlink ref="B12" location="Áreas!A1" display="Áreas" xr:uid="{B4F29ED8-2EAB-46FE-ACE1-33D74080FFD2}"/>
    <hyperlink ref="B13" location="Subáreas!A1" display="Subáreas" xr:uid="{D030D41F-B183-477E-B453-9D5525940570}"/>
    <hyperlink ref="B14" location="Carreras!A1" display="Carreras" xr:uid="{15426659-E6D5-408B-877A-6AAB573FBE00}"/>
    <hyperlink ref="B15" location="'Carreras tsu'!A1" display="Carreras tsu" xr:uid="{2EAEE80C-BAD1-429E-9846-4B1A05A1D9DB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46464"/>
  </sheetPr>
  <dimension ref="A1:S13"/>
  <sheetViews>
    <sheetView showGridLines="0" zoomScaleNormal="100" workbookViewId="0">
      <pane xSplit="1" ySplit="3" topLeftCell="O4" activePane="bottomRight" state="frozen"/>
      <selection pane="topRight" activeCell="B1" sqref="B1"/>
      <selection pane="bottomLeft" activeCell="A2" sqref="A2"/>
      <selection pane="bottomRight" activeCell="P3" sqref="P3"/>
    </sheetView>
  </sheetViews>
  <sheetFormatPr baseColWidth="10" defaultColWidth="9.28515625" defaultRowHeight="15.75" x14ac:dyDescent="0.25"/>
  <cols>
    <col min="1" max="1" width="36" style="3" bestFit="1" customWidth="1"/>
    <col min="2" max="6" width="15.5703125" style="3" bestFit="1" customWidth="1"/>
    <col min="7" max="8" width="14.42578125" style="3" bestFit="1" customWidth="1"/>
    <col min="9" max="12" width="15.5703125" style="3" bestFit="1" customWidth="1"/>
    <col min="13" max="13" width="18.42578125" style="3" bestFit="1" customWidth="1"/>
    <col min="14" max="14" width="27.28515625" style="3" bestFit="1" customWidth="1"/>
    <col min="15" max="15" width="25" style="3" bestFit="1" customWidth="1"/>
    <col min="16" max="16" width="22" style="3" bestFit="1" customWidth="1"/>
    <col min="17" max="17" width="23" style="3" bestFit="1" customWidth="1"/>
    <col min="18" max="18" width="49.5703125" style="3" bestFit="1" customWidth="1"/>
    <col min="19" max="19" width="50.42578125" style="3" bestFit="1" customWidth="1"/>
  </cols>
  <sheetData>
    <row r="1" spans="1:19" x14ac:dyDescent="0.25">
      <c r="A1" s="32" t="s">
        <v>13</v>
      </c>
    </row>
    <row r="2" spans="1:19" ht="16.5" thickBot="1" x14ac:dyDescent="0.3"/>
    <row r="3" spans="1:19" ht="75" customHeight="1" thickBot="1" x14ac:dyDescent="0.3">
      <c r="A3" s="9" t="s">
        <v>14</v>
      </c>
      <c r="B3" s="10" t="s">
        <v>15</v>
      </c>
      <c r="C3" s="10" t="s">
        <v>16</v>
      </c>
      <c r="D3" s="10" t="s">
        <v>17</v>
      </c>
      <c r="E3" s="10" t="s">
        <v>18</v>
      </c>
      <c r="F3" s="10" t="s">
        <v>19</v>
      </c>
      <c r="G3" s="10" t="s">
        <v>20</v>
      </c>
      <c r="H3" s="10" t="s">
        <v>21</v>
      </c>
      <c r="I3" s="10" t="s">
        <v>22</v>
      </c>
      <c r="J3" s="10" t="s">
        <v>23</v>
      </c>
      <c r="K3" s="10" t="s">
        <v>24</v>
      </c>
      <c r="L3" s="10" t="s">
        <v>25</v>
      </c>
      <c r="M3" s="10" t="s">
        <v>26</v>
      </c>
      <c r="N3" s="10" t="s">
        <v>27</v>
      </c>
      <c r="O3" s="10" t="s">
        <v>28</v>
      </c>
      <c r="P3" s="10" t="s">
        <v>29</v>
      </c>
      <c r="Q3" s="10" t="s">
        <v>30</v>
      </c>
      <c r="R3" s="10" t="s">
        <v>31</v>
      </c>
      <c r="S3" s="10" t="s">
        <v>32</v>
      </c>
    </row>
    <row r="4" spans="1:19" x14ac:dyDescent="0.25">
      <c r="A4" s="14" t="s">
        <v>33</v>
      </c>
      <c r="B4" s="21">
        <v>1374502</v>
      </c>
      <c r="C4" s="21">
        <v>701264</v>
      </c>
      <c r="D4" s="21">
        <v>673238</v>
      </c>
      <c r="E4" s="21">
        <v>1160242</v>
      </c>
      <c r="F4" s="21">
        <v>214260</v>
      </c>
      <c r="G4" s="21">
        <v>31759</v>
      </c>
      <c r="H4" s="21">
        <v>33234</v>
      </c>
      <c r="I4" s="21">
        <v>181026</v>
      </c>
      <c r="J4" s="21">
        <v>1128482</v>
      </c>
      <c r="K4" s="21">
        <v>996220</v>
      </c>
      <c r="L4" s="21">
        <v>132263</v>
      </c>
      <c r="M4" s="15">
        <v>20972</v>
      </c>
      <c r="N4" s="15">
        <v>23730</v>
      </c>
      <c r="O4" s="15">
        <v>18131</v>
      </c>
      <c r="P4" s="22">
        <v>2.7400000000000001E-2</v>
      </c>
      <c r="Q4" s="22">
        <v>0.1172</v>
      </c>
      <c r="R4" s="7" t="s">
        <v>34</v>
      </c>
      <c r="S4" s="7" t="s">
        <v>34</v>
      </c>
    </row>
    <row r="5" spans="1:19" x14ac:dyDescent="0.25">
      <c r="A5" s="14" t="s">
        <v>35</v>
      </c>
      <c r="B5" s="21">
        <v>13471561</v>
      </c>
      <c r="C5" s="21">
        <v>6507092</v>
      </c>
      <c r="D5" s="21">
        <v>6964469</v>
      </c>
      <c r="E5" s="21">
        <v>10275133</v>
      </c>
      <c r="F5" s="21">
        <v>3196428</v>
      </c>
      <c r="G5" s="21">
        <v>499337</v>
      </c>
      <c r="H5" s="21">
        <v>660523</v>
      </c>
      <c r="I5" s="21">
        <v>2535905</v>
      </c>
      <c r="J5" s="21">
        <v>9775796</v>
      </c>
      <c r="K5" s="21">
        <v>7366338</v>
      </c>
      <c r="L5" s="21">
        <v>2409458</v>
      </c>
      <c r="M5" s="15">
        <v>12885</v>
      </c>
      <c r="N5" s="15">
        <v>14086</v>
      </c>
      <c r="O5" s="15">
        <v>11401</v>
      </c>
      <c r="P5" s="22">
        <v>4.8599999999999997E-2</v>
      </c>
      <c r="Q5" s="22">
        <v>0.2465</v>
      </c>
      <c r="R5" s="7">
        <v>9.8000000000000007</v>
      </c>
      <c r="S5" s="7">
        <v>2.8</v>
      </c>
    </row>
    <row r="6" spans="1:19" x14ac:dyDescent="0.25">
      <c r="A6" s="14" t="s">
        <v>36</v>
      </c>
      <c r="B6" s="21">
        <v>3153090</v>
      </c>
      <c r="C6" s="21">
        <v>904884</v>
      </c>
      <c r="D6" s="21">
        <v>2248206</v>
      </c>
      <c r="E6" s="21">
        <v>1773570</v>
      </c>
      <c r="F6" s="21">
        <v>1379520</v>
      </c>
      <c r="G6" s="21">
        <v>66670</v>
      </c>
      <c r="H6" s="21">
        <v>211004</v>
      </c>
      <c r="I6" s="21">
        <v>1168516</v>
      </c>
      <c r="J6" s="21">
        <v>1706900</v>
      </c>
      <c r="K6" s="21">
        <v>1040584</v>
      </c>
      <c r="L6" s="21">
        <v>666316</v>
      </c>
      <c r="M6" s="15">
        <v>8917</v>
      </c>
      <c r="N6" s="15">
        <v>9985</v>
      </c>
      <c r="O6" s="15">
        <v>7980</v>
      </c>
      <c r="P6" s="22">
        <v>3.7600000000000001E-2</v>
      </c>
      <c r="Q6" s="22">
        <v>0.39040000000000002</v>
      </c>
      <c r="R6" s="7">
        <v>7.3</v>
      </c>
      <c r="S6" s="7">
        <v>2.4</v>
      </c>
    </row>
    <row r="7" spans="1:19" x14ac:dyDescent="0.25">
      <c r="A7" s="14" t="s">
        <v>37</v>
      </c>
      <c r="B7" s="21">
        <v>20384210</v>
      </c>
      <c r="C7" s="21">
        <v>10264114</v>
      </c>
      <c r="D7" s="21">
        <v>10120096</v>
      </c>
      <c r="E7" s="21">
        <v>12807819</v>
      </c>
      <c r="F7" s="21">
        <v>7576391</v>
      </c>
      <c r="G7" s="21">
        <v>695884</v>
      </c>
      <c r="H7" s="21">
        <v>1639852</v>
      </c>
      <c r="I7" s="21">
        <v>5936538</v>
      </c>
      <c r="J7" s="21">
        <v>12111935</v>
      </c>
      <c r="K7" s="21">
        <v>6144534</v>
      </c>
      <c r="L7" s="21">
        <v>5967401</v>
      </c>
      <c r="M7" s="15">
        <v>7673</v>
      </c>
      <c r="N7" s="15">
        <v>8203</v>
      </c>
      <c r="O7" s="15">
        <v>6704</v>
      </c>
      <c r="P7" s="22">
        <v>5.4300000000000001E-2</v>
      </c>
      <c r="Q7" s="22">
        <v>0.49270000000000003</v>
      </c>
      <c r="R7" s="7" t="s">
        <v>34</v>
      </c>
      <c r="S7" s="7" t="s">
        <v>34</v>
      </c>
    </row>
    <row r="8" spans="1:19" x14ac:dyDescent="0.25">
      <c r="A8" s="14" t="s">
        <v>38</v>
      </c>
      <c r="B8" s="21">
        <v>30560759</v>
      </c>
      <c r="C8" s="21">
        <v>14719049</v>
      </c>
      <c r="D8" s="21">
        <v>15841710</v>
      </c>
      <c r="E8" s="21">
        <v>17626165</v>
      </c>
      <c r="F8" s="21">
        <v>12934594</v>
      </c>
      <c r="G8" s="21">
        <v>720962</v>
      </c>
      <c r="H8" s="21">
        <v>2407678</v>
      </c>
      <c r="I8" s="21">
        <v>10526916</v>
      </c>
      <c r="J8" s="21">
        <v>16905204</v>
      </c>
      <c r="K8" s="21">
        <v>6266162</v>
      </c>
      <c r="L8" s="21">
        <v>10639042</v>
      </c>
      <c r="M8" s="15">
        <v>6904</v>
      </c>
      <c r="N8" s="15">
        <v>7440</v>
      </c>
      <c r="O8" s="15">
        <v>5775</v>
      </c>
      <c r="P8" s="22">
        <v>4.0899999999999999E-2</v>
      </c>
      <c r="Q8" s="22">
        <v>0.62929999999999997</v>
      </c>
      <c r="R8" s="7" t="s">
        <v>34</v>
      </c>
      <c r="S8" s="7" t="s">
        <v>34</v>
      </c>
    </row>
    <row r="9" spans="1:19" x14ac:dyDescent="0.25">
      <c r="A9" s="14" t="s">
        <v>39</v>
      </c>
      <c r="B9" s="21">
        <v>16662638</v>
      </c>
      <c r="C9" s="21">
        <v>7878760</v>
      </c>
      <c r="D9" s="21">
        <v>8783878</v>
      </c>
      <c r="E9" s="21">
        <v>8729684</v>
      </c>
      <c r="F9" s="21">
        <v>7932954</v>
      </c>
      <c r="G9" s="21">
        <v>256020</v>
      </c>
      <c r="H9" s="21">
        <v>1516046</v>
      </c>
      <c r="I9" s="21">
        <v>6416908</v>
      </c>
      <c r="J9" s="21">
        <v>8473664</v>
      </c>
      <c r="K9" s="21">
        <v>1871392</v>
      </c>
      <c r="L9" s="21">
        <v>6602272</v>
      </c>
      <c r="M9" s="15">
        <v>6237</v>
      </c>
      <c r="N9" s="15">
        <v>6627</v>
      </c>
      <c r="O9" s="15">
        <v>5279</v>
      </c>
      <c r="P9" s="22">
        <v>2.93E-2</v>
      </c>
      <c r="Q9" s="22">
        <v>0.7792</v>
      </c>
      <c r="R9" s="7" t="s">
        <v>34</v>
      </c>
      <c r="S9" s="7" t="s">
        <v>34</v>
      </c>
    </row>
    <row r="10" spans="1:19" x14ac:dyDescent="0.25">
      <c r="A10" s="14" t="s">
        <v>40</v>
      </c>
      <c r="B10" s="21">
        <v>12095089</v>
      </c>
      <c r="C10" s="21">
        <v>5284861</v>
      </c>
      <c r="D10" s="21">
        <v>6810228</v>
      </c>
      <c r="E10" s="21">
        <v>5101456</v>
      </c>
      <c r="F10" s="21">
        <v>6993634</v>
      </c>
      <c r="G10" s="21">
        <v>92574</v>
      </c>
      <c r="H10" s="21">
        <v>1397154</v>
      </c>
      <c r="I10" s="21">
        <v>5596479</v>
      </c>
      <c r="J10" s="21">
        <v>5008881</v>
      </c>
      <c r="K10" s="21">
        <v>650290</v>
      </c>
      <c r="L10" s="21">
        <v>4358590</v>
      </c>
      <c r="M10" s="15">
        <v>5406</v>
      </c>
      <c r="N10" s="15">
        <v>5693</v>
      </c>
      <c r="O10" s="15">
        <v>4583</v>
      </c>
      <c r="P10" s="22">
        <v>1.8100000000000002E-2</v>
      </c>
      <c r="Q10" s="22">
        <v>0.87019999999999997</v>
      </c>
      <c r="R10" s="7" t="s">
        <v>34</v>
      </c>
      <c r="S10" s="7" t="s">
        <v>34</v>
      </c>
    </row>
    <row r="11" spans="1:19" x14ac:dyDescent="0.25">
      <c r="A11" s="14" t="s">
        <v>41</v>
      </c>
      <c r="B11" s="21">
        <v>14846063</v>
      </c>
      <c r="C11" s="21">
        <v>7208356</v>
      </c>
      <c r="D11" s="21">
        <v>7637707</v>
      </c>
      <c r="E11" s="21">
        <v>11435375</v>
      </c>
      <c r="F11" s="21">
        <v>3410688</v>
      </c>
      <c r="G11" s="21">
        <v>531096</v>
      </c>
      <c r="H11" s="21">
        <v>693757</v>
      </c>
      <c r="I11" s="21">
        <v>2716931</v>
      </c>
      <c r="J11" s="21">
        <v>10904278</v>
      </c>
      <c r="K11" s="21">
        <v>8362558</v>
      </c>
      <c r="L11" s="21">
        <v>2541720</v>
      </c>
      <c r="M11" s="15">
        <v>13652</v>
      </c>
      <c r="N11" s="15">
        <v>14933</v>
      </c>
      <c r="O11" s="15">
        <v>12096</v>
      </c>
      <c r="P11" s="22">
        <v>4.6399999999999997E-2</v>
      </c>
      <c r="Q11" s="22">
        <v>0.2331</v>
      </c>
      <c r="R11" s="7" t="s">
        <v>34</v>
      </c>
      <c r="S11" s="7" t="s">
        <v>34</v>
      </c>
    </row>
    <row r="12" spans="1:19" x14ac:dyDescent="0.25">
      <c r="A12" s="14" t="s">
        <v>42</v>
      </c>
      <c r="B12" s="21">
        <v>97701849</v>
      </c>
      <c r="C12" s="21">
        <v>46260024</v>
      </c>
      <c r="D12" s="21">
        <v>51441824</v>
      </c>
      <c r="E12" s="21">
        <v>57474068</v>
      </c>
      <c r="F12" s="21">
        <v>40227781</v>
      </c>
      <c r="G12" s="21">
        <v>2363206</v>
      </c>
      <c r="H12" s="21">
        <v>7865493</v>
      </c>
      <c r="I12" s="21">
        <v>32362288</v>
      </c>
      <c r="J12" s="21">
        <v>55110862</v>
      </c>
      <c r="K12" s="21">
        <v>24335520</v>
      </c>
      <c r="L12" s="21">
        <v>30775342</v>
      </c>
      <c r="M12" s="15">
        <v>7982</v>
      </c>
      <c r="N12" s="15">
        <v>8356</v>
      </c>
      <c r="O12" s="15">
        <v>7272</v>
      </c>
      <c r="P12" s="22">
        <v>4.1099999999999998E-2</v>
      </c>
      <c r="Q12" s="22">
        <v>0.55840000000000001</v>
      </c>
      <c r="R12" s="7" t="s">
        <v>34</v>
      </c>
      <c r="S12" s="7" t="s">
        <v>34</v>
      </c>
    </row>
    <row r="13" spans="1:19" x14ac:dyDescent="0.25">
      <c r="A13" s="16"/>
    </row>
  </sheetData>
  <hyperlinks>
    <hyperlink ref="A1" location="Portada!A1" display="Volver a la portada" xr:uid="{9B6BAEAA-AE71-4A7B-AAAC-13A4406AED99}"/>
  </hyperlinks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BD11"/>
  <sheetViews>
    <sheetView showGridLines="0" zoomScaleNormal="100" workbookViewId="0">
      <pane xSplit="2" ySplit="3" topLeftCell="F4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28515625" defaultRowHeight="15.75" x14ac:dyDescent="0.25"/>
  <cols>
    <col min="1" max="1" width="11.42578125" style="3" bestFit="1" customWidth="1"/>
    <col min="2" max="2" width="46.7109375" style="3" bestFit="1" customWidth="1"/>
    <col min="3" max="5" width="15.28515625" style="3" bestFit="1" customWidth="1"/>
    <col min="6" max="6" width="41.28515625" style="3" bestFit="1" customWidth="1"/>
    <col min="7" max="7" width="46.28515625" style="3" bestFit="1" customWidth="1"/>
    <col min="8" max="8" width="14.7109375" style="3" bestFit="1" customWidth="1"/>
    <col min="9" max="9" width="13.28515625" style="3" bestFit="1" customWidth="1"/>
    <col min="10" max="13" width="15.28515625" style="3" bestFit="1" customWidth="1"/>
    <col min="14" max="14" width="13.5703125" style="3" bestFit="1" customWidth="1"/>
    <col min="15" max="15" width="15.7109375" style="3" bestFit="1" customWidth="1"/>
    <col min="16" max="16" width="16" style="3" bestFit="1" customWidth="1"/>
    <col min="17" max="17" width="24.7109375" style="3" bestFit="1" customWidth="1"/>
    <col min="18" max="18" width="15.28515625" style="3" bestFit="1" customWidth="1"/>
    <col min="19" max="19" width="39.28515625" style="3" bestFit="1" customWidth="1"/>
    <col min="20" max="20" width="31.28515625" style="3" bestFit="1" customWidth="1"/>
    <col min="21" max="21" width="13.28515625" style="3" bestFit="1" customWidth="1"/>
    <col min="22" max="22" width="23.7109375" style="3" bestFit="1" customWidth="1"/>
    <col min="23" max="23" width="26" style="3" bestFit="1" customWidth="1"/>
    <col min="24" max="24" width="38.42578125" style="3" bestFit="1" customWidth="1"/>
    <col min="25" max="25" width="24.28515625" style="3" bestFit="1" customWidth="1"/>
    <col min="26" max="26" width="28.28515625" style="3" bestFit="1" customWidth="1"/>
    <col min="27" max="27" width="57" style="3" bestFit="1" customWidth="1"/>
    <col min="28" max="28" width="34.5703125" style="3" bestFit="1" customWidth="1"/>
    <col min="29" max="29" width="39.7109375" style="3" bestFit="1" customWidth="1"/>
    <col min="30" max="30" width="43.7109375" style="3" bestFit="1" customWidth="1"/>
    <col min="31" max="31" width="32.7109375" style="3" bestFit="1" customWidth="1"/>
    <col min="32" max="32" width="66" style="3" bestFit="1" customWidth="1"/>
    <col min="33" max="33" width="32.28515625" style="3" bestFit="1" customWidth="1"/>
    <col min="34" max="34" width="45.7109375" style="3" bestFit="1" customWidth="1"/>
    <col min="35" max="35" width="19.28515625" style="3" bestFit="1" customWidth="1"/>
    <col min="36" max="36" width="27.7109375" style="3" bestFit="1" customWidth="1"/>
    <col min="37" max="37" width="25.7109375" style="3" bestFit="1" customWidth="1"/>
    <col min="38" max="38" width="33.28515625" style="3" bestFit="1" customWidth="1"/>
    <col min="39" max="39" width="35.28515625" style="3" bestFit="1" customWidth="1"/>
    <col min="40" max="40" width="43.5703125" style="3" bestFit="1" customWidth="1"/>
    <col min="41" max="41" width="33.7109375" style="3" bestFit="1" customWidth="1"/>
    <col min="42" max="42" width="33.28515625" style="3" bestFit="1" customWidth="1"/>
    <col min="43" max="43" width="38" style="3" bestFit="1" customWidth="1"/>
    <col min="44" max="46" width="21" style="3" bestFit="1" customWidth="1"/>
    <col min="47" max="47" width="22.28515625" style="3" bestFit="1" customWidth="1"/>
    <col min="48" max="48" width="23.5703125" style="3" bestFit="1" customWidth="1"/>
    <col min="49" max="49" width="22.28515625" style="3" bestFit="1" customWidth="1"/>
    <col min="50" max="50" width="15.28515625" style="3" bestFit="1" customWidth="1"/>
    <col min="51" max="51" width="20.28515625" style="3" bestFit="1" customWidth="1"/>
    <col min="52" max="52" width="34.28515625" style="3" bestFit="1" customWidth="1"/>
    <col min="53" max="53" width="29.7109375" style="3" bestFit="1" customWidth="1"/>
    <col min="54" max="54" width="20" style="3" bestFit="1" customWidth="1"/>
    <col min="55" max="55" width="33.7109375" style="3" bestFit="1" customWidth="1"/>
    <col min="56" max="56" width="29.42578125" style="3" bestFit="1" customWidth="1"/>
  </cols>
  <sheetData>
    <row r="1" spans="1:56" x14ac:dyDescent="0.25">
      <c r="A1" s="32" t="s">
        <v>13</v>
      </c>
    </row>
    <row r="2" spans="1:56" ht="16.5" thickBot="1" x14ac:dyDescent="0.3"/>
    <row r="3" spans="1:56" ht="16.5" thickBot="1" x14ac:dyDescent="0.3">
      <c r="A3" s="4" t="s">
        <v>43</v>
      </c>
      <c r="B3" s="4" t="s">
        <v>44</v>
      </c>
      <c r="C3" s="9" t="s">
        <v>15</v>
      </c>
      <c r="D3" s="10" t="s">
        <v>16</v>
      </c>
      <c r="E3" s="10" t="s">
        <v>17</v>
      </c>
      <c r="F3" s="10" t="s">
        <v>45</v>
      </c>
      <c r="G3" s="10" t="s">
        <v>46</v>
      </c>
      <c r="H3" s="10" t="s">
        <v>47</v>
      </c>
      <c r="I3" s="10" t="s">
        <v>48</v>
      </c>
      <c r="J3" s="10" t="s">
        <v>22</v>
      </c>
      <c r="K3" s="10" t="s">
        <v>23</v>
      </c>
      <c r="L3" s="10" t="s">
        <v>24</v>
      </c>
      <c r="M3" s="9" t="s">
        <v>25</v>
      </c>
      <c r="N3" s="10" t="s">
        <v>49</v>
      </c>
      <c r="O3" s="10" t="s">
        <v>50</v>
      </c>
      <c r="P3" s="10" t="s">
        <v>51</v>
      </c>
      <c r="Q3" s="10" t="s">
        <v>52</v>
      </c>
      <c r="R3" s="10" t="s">
        <v>53</v>
      </c>
      <c r="S3" s="4" t="s">
        <v>54</v>
      </c>
      <c r="T3" s="9" t="s">
        <v>55</v>
      </c>
      <c r="U3" s="10" t="s">
        <v>56</v>
      </c>
      <c r="V3" s="10" t="s">
        <v>57</v>
      </c>
      <c r="W3" s="10" t="s">
        <v>58</v>
      </c>
      <c r="X3" s="10" t="s">
        <v>59</v>
      </c>
      <c r="Y3" s="9" t="s">
        <v>60</v>
      </c>
      <c r="Z3" s="10" t="s">
        <v>61</v>
      </c>
      <c r="AA3" s="10" t="s">
        <v>62</v>
      </c>
      <c r="AB3" s="10" t="s">
        <v>63</v>
      </c>
      <c r="AC3" s="9" t="s">
        <v>64</v>
      </c>
      <c r="AD3" s="10" t="s">
        <v>65</v>
      </c>
      <c r="AE3" s="10" t="s">
        <v>66</v>
      </c>
      <c r="AF3" s="9" t="s">
        <v>67</v>
      </c>
      <c r="AG3" s="10" t="s">
        <v>68</v>
      </c>
      <c r="AH3" s="9" t="s">
        <v>69</v>
      </c>
      <c r="AI3" s="10" t="s">
        <v>70</v>
      </c>
      <c r="AJ3" s="10" t="s">
        <v>71</v>
      </c>
      <c r="AK3" s="10" t="s">
        <v>72</v>
      </c>
      <c r="AL3" s="9" t="s">
        <v>73</v>
      </c>
      <c r="AM3" s="10" t="s">
        <v>74</v>
      </c>
      <c r="AN3" s="10" t="s">
        <v>75</v>
      </c>
      <c r="AO3" s="9" t="s">
        <v>76</v>
      </c>
      <c r="AP3" s="10" t="s">
        <v>77</v>
      </c>
      <c r="AQ3" s="10" t="s">
        <v>78</v>
      </c>
      <c r="AR3" s="10" t="s">
        <v>79</v>
      </c>
      <c r="AS3" s="9" t="s">
        <v>80</v>
      </c>
      <c r="AT3" s="10" t="s">
        <v>81</v>
      </c>
      <c r="AU3" s="10" t="s">
        <v>82</v>
      </c>
      <c r="AV3" s="10" t="s">
        <v>83</v>
      </c>
      <c r="AW3" s="10" t="s">
        <v>84</v>
      </c>
      <c r="AX3" s="9" t="s">
        <v>85</v>
      </c>
      <c r="AY3" s="10" t="s">
        <v>86</v>
      </c>
      <c r="AZ3" s="10" t="s">
        <v>87</v>
      </c>
      <c r="BA3" s="10" t="s">
        <v>88</v>
      </c>
      <c r="BB3" s="9" t="s">
        <v>89</v>
      </c>
      <c r="BC3" s="10" t="s">
        <v>90</v>
      </c>
      <c r="BD3" s="10" t="s">
        <v>91</v>
      </c>
    </row>
    <row r="4" spans="1:56" x14ac:dyDescent="0.25">
      <c r="A4" s="12" t="s">
        <v>92</v>
      </c>
      <c r="B4" s="2" t="s">
        <v>93</v>
      </c>
      <c r="C4" s="23">
        <v>2418841</v>
      </c>
      <c r="D4" s="23">
        <v>699234</v>
      </c>
      <c r="E4" s="23">
        <v>1719607</v>
      </c>
      <c r="F4" s="23">
        <v>1663888</v>
      </c>
      <c r="G4" s="23">
        <v>754953</v>
      </c>
      <c r="H4" s="23">
        <v>35588</v>
      </c>
      <c r="I4" s="23">
        <v>80729</v>
      </c>
      <c r="J4" s="23">
        <v>674224</v>
      </c>
      <c r="K4" s="23">
        <v>1628300</v>
      </c>
      <c r="L4" s="23">
        <v>1368752</v>
      </c>
      <c r="M4" s="23">
        <v>259549</v>
      </c>
      <c r="N4" s="23">
        <v>23368</v>
      </c>
      <c r="O4" s="23">
        <v>2072399</v>
      </c>
      <c r="P4" s="23">
        <v>346442</v>
      </c>
      <c r="Q4" s="23">
        <v>2057679</v>
      </c>
      <c r="R4" s="23">
        <v>361162</v>
      </c>
      <c r="S4" s="23">
        <v>570056</v>
      </c>
      <c r="T4" s="23">
        <v>104270</v>
      </c>
      <c r="U4" s="23">
        <v>26326</v>
      </c>
      <c r="V4" s="23">
        <v>17022</v>
      </c>
      <c r="W4" s="23">
        <v>1480682</v>
      </c>
      <c r="X4" s="23">
        <v>25240</v>
      </c>
      <c r="Y4" s="23">
        <v>81484</v>
      </c>
      <c r="Z4" s="23">
        <v>6054</v>
      </c>
      <c r="AA4" s="23">
        <v>81524</v>
      </c>
      <c r="AB4" s="23">
        <v>1073</v>
      </c>
      <c r="AC4" s="23">
        <v>30969</v>
      </c>
      <c r="AD4" s="23">
        <v>26140</v>
      </c>
      <c r="AE4" s="23">
        <v>27066</v>
      </c>
      <c r="AF4" s="23">
        <v>34802</v>
      </c>
      <c r="AG4" s="23">
        <v>1296760</v>
      </c>
      <c r="AH4" s="23">
        <v>12874</v>
      </c>
      <c r="AI4" s="24">
        <v>11632</v>
      </c>
      <c r="AJ4" s="24">
        <v>12362</v>
      </c>
      <c r="AK4" s="24">
        <v>11242</v>
      </c>
      <c r="AL4" s="24">
        <v>12378</v>
      </c>
      <c r="AM4" s="24">
        <v>7386</v>
      </c>
      <c r="AN4" s="24">
        <v>10437</v>
      </c>
      <c r="AO4" s="24">
        <v>15918</v>
      </c>
      <c r="AP4" s="24">
        <v>12204</v>
      </c>
      <c r="AQ4" s="24">
        <v>8879</v>
      </c>
      <c r="AR4" s="24">
        <v>7635</v>
      </c>
      <c r="AS4" s="24">
        <v>10000</v>
      </c>
      <c r="AT4" s="24">
        <v>13554</v>
      </c>
      <c r="AU4" s="24">
        <v>80250</v>
      </c>
      <c r="AV4" s="25">
        <v>2.1399999999999999E-2</v>
      </c>
      <c r="AW4" s="25">
        <v>0.15939999999999999</v>
      </c>
      <c r="AX4" s="25">
        <v>0.13170000000000001</v>
      </c>
      <c r="AY4" s="24">
        <v>296648</v>
      </c>
      <c r="AZ4" s="13">
        <v>4.2</v>
      </c>
      <c r="BA4" s="13" t="s">
        <v>94</v>
      </c>
      <c r="BB4" s="24">
        <v>37512</v>
      </c>
      <c r="BC4" s="13">
        <v>9.6</v>
      </c>
      <c r="BD4" s="13" t="s">
        <v>94</v>
      </c>
    </row>
    <row r="5" spans="1:56" x14ac:dyDescent="0.25">
      <c r="A5" s="12" t="s">
        <v>95</v>
      </c>
      <c r="B5" s="2" t="s">
        <v>96</v>
      </c>
      <c r="C5" s="23">
        <v>601411</v>
      </c>
      <c r="D5" s="23">
        <v>276700</v>
      </c>
      <c r="E5" s="23">
        <v>324710</v>
      </c>
      <c r="F5" s="23">
        <v>462910</v>
      </c>
      <c r="G5" s="23">
        <v>138501</v>
      </c>
      <c r="H5" s="23">
        <v>24084</v>
      </c>
      <c r="I5" s="23">
        <v>37407</v>
      </c>
      <c r="J5" s="23">
        <v>101094</v>
      </c>
      <c r="K5" s="23">
        <v>438826</v>
      </c>
      <c r="L5" s="23">
        <v>286914</v>
      </c>
      <c r="M5" s="23">
        <v>151911</v>
      </c>
      <c r="N5" s="23">
        <v>14013</v>
      </c>
      <c r="O5" s="23">
        <v>436263</v>
      </c>
      <c r="P5" s="23">
        <v>165148</v>
      </c>
      <c r="Q5" s="23">
        <v>545496</v>
      </c>
      <c r="R5" s="23">
        <v>55914</v>
      </c>
      <c r="S5" s="23">
        <v>222030</v>
      </c>
      <c r="T5" s="23">
        <v>102054</v>
      </c>
      <c r="U5" s="23">
        <v>23828</v>
      </c>
      <c r="V5" s="23">
        <v>4759</v>
      </c>
      <c r="W5" s="23">
        <v>308185</v>
      </c>
      <c r="X5" s="23">
        <v>2749</v>
      </c>
      <c r="Y5" s="23">
        <v>41803</v>
      </c>
      <c r="Z5" s="23">
        <v>5688</v>
      </c>
      <c r="AA5" s="23">
        <v>24122</v>
      </c>
      <c r="AB5" s="23">
        <v>980</v>
      </c>
      <c r="AC5" s="23">
        <v>50806</v>
      </c>
      <c r="AD5" s="23">
        <v>14426</v>
      </c>
      <c r="AE5" s="23">
        <v>47796</v>
      </c>
      <c r="AF5" s="23">
        <v>99382</v>
      </c>
      <c r="AG5" s="23">
        <v>128651</v>
      </c>
      <c r="AH5" s="23">
        <v>20686</v>
      </c>
      <c r="AI5" s="24">
        <v>12766</v>
      </c>
      <c r="AJ5" s="24">
        <v>13228</v>
      </c>
      <c r="AK5" s="24">
        <v>12273</v>
      </c>
      <c r="AL5" s="24">
        <v>13624</v>
      </c>
      <c r="AM5" s="24">
        <v>10600</v>
      </c>
      <c r="AN5" s="24">
        <v>12291</v>
      </c>
      <c r="AO5" s="24">
        <v>17484</v>
      </c>
      <c r="AP5" s="24">
        <v>13040</v>
      </c>
      <c r="AQ5" s="24">
        <v>11919</v>
      </c>
      <c r="AR5" s="24">
        <v>7075</v>
      </c>
      <c r="AS5" s="24">
        <v>10184</v>
      </c>
      <c r="AT5" s="24">
        <v>15562</v>
      </c>
      <c r="AU5" s="24">
        <v>110800</v>
      </c>
      <c r="AV5" s="25">
        <v>5.1999999999999998E-2</v>
      </c>
      <c r="AW5" s="25">
        <v>0.34620000000000001</v>
      </c>
      <c r="AX5" s="25">
        <v>0.31590000000000001</v>
      </c>
      <c r="AY5" s="24">
        <v>771466</v>
      </c>
      <c r="AZ5" s="13">
        <v>2.5</v>
      </c>
      <c r="BA5" s="13" t="s">
        <v>97</v>
      </c>
      <c r="BB5" s="24">
        <v>48245</v>
      </c>
      <c r="BC5" s="13">
        <v>9.6999999999999993</v>
      </c>
      <c r="BD5" s="13" t="s">
        <v>98</v>
      </c>
    </row>
    <row r="6" spans="1:56" x14ac:dyDescent="0.25">
      <c r="A6" s="12" t="s">
        <v>99</v>
      </c>
      <c r="B6" s="2" t="s">
        <v>100</v>
      </c>
      <c r="C6" s="23">
        <v>6417734</v>
      </c>
      <c r="D6" s="23">
        <v>2903535</v>
      </c>
      <c r="E6" s="23">
        <v>3514199</v>
      </c>
      <c r="F6" s="23">
        <v>5030256</v>
      </c>
      <c r="G6" s="23">
        <v>1387478</v>
      </c>
      <c r="H6" s="23">
        <v>257583</v>
      </c>
      <c r="I6" s="23">
        <v>304814</v>
      </c>
      <c r="J6" s="23">
        <v>1082664</v>
      </c>
      <c r="K6" s="23">
        <v>4772674</v>
      </c>
      <c r="L6" s="23">
        <v>3573773</v>
      </c>
      <c r="M6" s="23">
        <v>1198901</v>
      </c>
      <c r="N6" s="23">
        <v>131452</v>
      </c>
      <c r="O6" s="23">
        <v>4939291</v>
      </c>
      <c r="P6" s="23">
        <v>1478443</v>
      </c>
      <c r="Q6" s="23">
        <v>5837245</v>
      </c>
      <c r="R6" s="23">
        <v>580490</v>
      </c>
      <c r="S6" s="23">
        <v>2311609</v>
      </c>
      <c r="T6" s="23">
        <v>779534</v>
      </c>
      <c r="U6" s="23">
        <v>285648</v>
      </c>
      <c r="V6" s="23">
        <v>73255</v>
      </c>
      <c r="W6" s="23">
        <v>3634236</v>
      </c>
      <c r="X6" s="23">
        <v>62068</v>
      </c>
      <c r="Y6" s="23">
        <v>826627</v>
      </c>
      <c r="Z6" s="23">
        <v>111917</v>
      </c>
      <c r="AA6" s="23">
        <v>701989</v>
      </c>
      <c r="AB6" s="23">
        <v>37539</v>
      </c>
      <c r="AC6" s="23">
        <v>457122</v>
      </c>
      <c r="AD6" s="23">
        <v>241449</v>
      </c>
      <c r="AE6" s="23">
        <v>195124</v>
      </c>
      <c r="AF6" s="23">
        <v>1165457</v>
      </c>
      <c r="AG6" s="23">
        <v>664447</v>
      </c>
      <c r="AH6" s="23">
        <v>283690</v>
      </c>
      <c r="AI6" s="24">
        <v>13674</v>
      </c>
      <c r="AJ6" s="24">
        <v>15188</v>
      </c>
      <c r="AK6" s="24">
        <v>12146</v>
      </c>
      <c r="AL6" s="24">
        <v>14845</v>
      </c>
      <c r="AM6" s="24">
        <v>9433</v>
      </c>
      <c r="AN6" s="24">
        <v>12786</v>
      </c>
      <c r="AO6" s="24">
        <v>22841</v>
      </c>
      <c r="AP6" s="24">
        <v>14952</v>
      </c>
      <c r="AQ6" s="24">
        <v>10249</v>
      </c>
      <c r="AR6" s="24">
        <v>7220</v>
      </c>
      <c r="AS6" s="24">
        <v>10475</v>
      </c>
      <c r="AT6" s="24">
        <v>15750</v>
      </c>
      <c r="AU6" s="24">
        <v>155000</v>
      </c>
      <c r="AV6" s="25">
        <v>5.1200000000000002E-2</v>
      </c>
      <c r="AW6" s="25">
        <v>0.25119999999999998</v>
      </c>
      <c r="AX6" s="25">
        <v>0.24740000000000001</v>
      </c>
      <c r="AY6" s="24">
        <v>559201</v>
      </c>
      <c r="AZ6" s="13">
        <v>3.8</v>
      </c>
      <c r="BA6" s="13" t="s">
        <v>101</v>
      </c>
      <c r="BB6" s="24">
        <v>48199</v>
      </c>
      <c r="BC6" s="13">
        <v>10.199999999999999</v>
      </c>
      <c r="BD6" s="13" t="s">
        <v>101</v>
      </c>
    </row>
    <row r="7" spans="1:56" x14ac:dyDescent="0.25">
      <c r="A7" s="12" t="s">
        <v>102</v>
      </c>
      <c r="B7" s="2" t="s">
        <v>103</v>
      </c>
      <c r="C7" s="23">
        <v>944741</v>
      </c>
      <c r="D7" s="23">
        <v>542123</v>
      </c>
      <c r="E7" s="23">
        <v>402618</v>
      </c>
      <c r="F7" s="23">
        <v>759838</v>
      </c>
      <c r="G7" s="23">
        <v>184902</v>
      </c>
      <c r="H7" s="23">
        <v>34215</v>
      </c>
      <c r="I7" s="23">
        <v>43254</v>
      </c>
      <c r="J7" s="23">
        <v>141648</v>
      </c>
      <c r="K7" s="23">
        <v>725624</v>
      </c>
      <c r="L7" s="23">
        <v>570562</v>
      </c>
      <c r="M7" s="23">
        <v>155061</v>
      </c>
      <c r="N7" s="23">
        <v>17077</v>
      </c>
      <c r="O7" s="23">
        <v>752815</v>
      </c>
      <c r="P7" s="23">
        <v>191926</v>
      </c>
      <c r="Q7" s="23">
        <v>867581</v>
      </c>
      <c r="R7" s="23">
        <v>77160</v>
      </c>
      <c r="S7" s="23">
        <v>333735</v>
      </c>
      <c r="T7" s="23">
        <v>90350</v>
      </c>
      <c r="U7" s="23">
        <v>26896</v>
      </c>
      <c r="V7" s="23">
        <v>9299</v>
      </c>
      <c r="W7" s="23">
        <v>599078</v>
      </c>
      <c r="X7" s="23">
        <v>13082</v>
      </c>
      <c r="Y7" s="23">
        <v>103165</v>
      </c>
      <c r="Z7" s="23">
        <v>14860</v>
      </c>
      <c r="AA7" s="23">
        <v>65806</v>
      </c>
      <c r="AB7" s="23">
        <v>7220</v>
      </c>
      <c r="AC7" s="23">
        <v>77339</v>
      </c>
      <c r="AD7" s="23">
        <v>18229</v>
      </c>
      <c r="AE7" s="23">
        <v>37624</v>
      </c>
      <c r="AF7" s="23">
        <v>172534</v>
      </c>
      <c r="AG7" s="23">
        <v>165167</v>
      </c>
      <c r="AH7" s="23">
        <v>45785</v>
      </c>
      <c r="AI7" s="24">
        <v>14536</v>
      </c>
      <c r="AJ7" s="24">
        <v>15321</v>
      </c>
      <c r="AK7" s="24">
        <v>12913</v>
      </c>
      <c r="AL7" s="24">
        <v>15612</v>
      </c>
      <c r="AM7" s="24">
        <v>9334</v>
      </c>
      <c r="AN7" s="24">
        <v>13386</v>
      </c>
      <c r="AO7" s="24">
        <v>26560</v>
      </c>
      <c r="AP7" s="24">
        <v>15466</v>
      </c>
      <c r="AQ7" s="24">
        <v>10967</v>
      </c>
      <c r="AR7" s="24">
        <v>7518</v>
      </c>
      <c r="AS7" s="24">
        <v>11188</v>
      </c>
      <c r="AT7" s="24">
        <v>17300</v>
      </c>
      <c r="AU7" s="24">
        <v>114350</v>
      </c>
      <c r="AV7" s="25">
        <v>4.4999999999999998E-2</v>
      </c>
      <c r="AW7" s="25">
        <v>0.2137</v>
      </c>
      <c r="AX7" s="25">
        <v>0.21840000000000001</v>
      </c>
      <c r="AY7" s="24">
        <v>824402</v>
      </c>
      <c r="AZ7" s="13">
        <v>3.2</v>
      </c>
      <c r="BA7" s="13" t="s">
        <v>101</v>
      </c>
      <c r="BB7" s="24">
        <v>50386</v>
      </c>
      <c r="BC7" s="13">
        <v>10.5</v>
      </c>
      <c r="BD7" s="13" t="s">
        <v>101</v>
      </c>
    </row>
    <row r="8" spans="1:56" x14ac:dyDescent="0.25">
      <c r="A8" s="12" t="s">
        <v>104</v>
      </c>
      <c r="B8" s="2" t="s">
        <v>105</v>
      </c>
      <c r="C8" s="23">
        <v>2556630</v>
      </c>
      <c r="D8" s="23">
        <v>1969009</v>
      </c>
      <c r="E8" s="23">
        <v>587621</v>
      </c>
      <c r="F8" s="23">
        <v>2087886</v>
      </c>
      <c r="G8" s="23">
        <v>468744</v>
      </c>
      <c r="H8" s="23">
        <v>133441</v>
      </c>
      <c r="I8" s="23">
        <v>132170</v>
      </c>
      <c r="J8" s="23">
        <v>336574</v>
      </c>
      <c r="K8" s="23">
        <v>1954445</v>
      </c>
      <c r="L8" s="23">
        <v>1527751</v>
      </c>
      <c r="M8" s="23">
        <v>426694</v>
      </c>
      <c r="N8" s="23">
        <v>60547</v>
      </c>
      <c r="O8" s="23">
        <v>1882377</v>
      </c>
      <c r="P8" s="23">
        <v>674253</v>
      </c>
      <c r="Q8" s="23">
        <v>2446426</v>
      </c>
      <c r="R8" s="23">
        <v>110204</v>
      </c>
      <c r="S8" s="23">
        <v>911030</v>
      </c>
      <c r="T8" s="23">
        <v>243434</v>
      </c>
      <c r="U8" s="23">
        <v>162399</v>
      </c>
      <c r="V8" s="23">
        <v>26213</v>
      </c>
      <c r="W8" s="23">
        <v>1522399</v>
      </c>
      <c r="X8" s="23">
        <v>36084</v>
      </c>
      <c r="Y8" s="23">
        <v>257668</v>
      </c>
      <c r="Z8" s="23">
        <v>277198</v>
      </c>
      <c r="AA8" s="23">
        <v>113934</v>
      </c>
      <c r="AB8" s="23">
        <v>55552</v>
      </c>
      <c r="AC8" s="23">
        <v>497329</v>
      </c>
      <c r="AD8" s="23">
        <v>41879</v>
      </c>
      <c r="AE8" s="23">
        <v>112042</v>
      </c>
      <c r="AF8" s="23">
        <v>264899</v>
      </c>
      <c r="AG8" s="23">
        <v>190096</v>
      </c>
      <c r="AH8" s="23">
        <v>96328</v>
      </c>
      <c r="AI8" s="24">
        <v>14966</v>
      </c>
      <c r="AJ8" s="24">
        <v>15684</v>
      </c>
      <c r="AK8" s="24">
        <v>12098</v>
      </c>
      <c r="AL8" s="24">
        <v>16170</v>
      </c>
      <c r="AM8" s="24">
        <v>9698</v>
      </c>
      <c r="AN8" s="24">
        <v>14623</v>
      </c>
      <c r="AO8" s="24">
        <v>24215</v>
      </c>
      <c r="AP8" s="24">
        <v>16330</v>
      </c>
      <c r="AQ8" s="24">
        <v>11931</v>
      </c>
      <c r="AR8" s="24">
        <v>8135</v>
      </c>
      <c r="AS8" s="24">
        <v>12000</v>
      </c>
      <c r="AT8" s="24">
        <v>18122</v>
      </c>
      <c r="AU8" s="24">
        <v>191000</v>
      </c>
      <c r="AV8" s="25">
        <v>6.3899999999999998E-2</v>
      </c>
      <c r="AW8" s="25">
        <v>0.21829999999999999</v>
      </c>
      <c r="AX8" s="25">
        <v>0.24279999999999999</v>
      </c>
      <c r="AY8" s="24">
        <v>652548</v>
      </c>
      <c r="AZ8" s="13">
        <v>4</v>
      </c>
      <c r="BA8" s="13" t="s">
        <v>101</v>
      </c>
      <c r="BB8" s="24">
        <v>44562</v>
      </c>
      <c r="BC8" s="13">
        <v>11</v>
      </c>
      <c r="BD8" s="13" t="s">
        <v>101</v>
      </c>
    </row>
    <row r="9" spans="1:56" x14ac:dyDescent="0.25">
      <c r="A9" s="12" t="s">
        <v>106</v>
      </c>
      <c r="B9" s="2" t="s">
        <v>107</v>
      </c>
      <c r="C9" s="23">
        <v>333410</v>
      </c>
      <c r="D9" s="23">
        <v>264180</v>
      </c>
      <c r="E9" s="23">
        <v>69230</v>
      </c>
      <c r="F9" s="23">
        <v>255150</v>
      </c>
      <c r="G9" s="23">
        <v>78260</v>
      </c>
      <c r="H9" s="23">
        <v>9016</v>
      </c>
      <c r="I9" s="23">
        <v>23901</v>
      </c>
      <c r="J9" s="23">
        <v>54359</v>
      </c>
      <c r="K9" s="23">
        <v>246134</v>
      </c>
      <c r="L9" s="23">
        <v>153362</v>
      </c>
      <c r="M9" s="23">
        <v>92773</v>
      </c>
      <c r="N9" s="23">
        <v>14112</v>
      </c>
      <c r="O9" s="23">
        <v>267835</v>
      </c>
      <c r="P9" s="23">
        <v>65575</v>
      </c>
      <c r="Q9" s="23">
        <v>323521</v>
      </c>
      <c r="R9" s="23">
        <v>9889</v>
      </c>
      <c r="S9" s="23">
        <v>92070</v>
      </c>
      <c r="T9" s="23">
        <v>63323</v>
      </c>
      <c r="U9" s="23">
        <v>33259</v>
      </c>
      <c r="V9" s="23">
        <v>5616</v>
      </c>
      <c r="W9" s="23">
        <v>143936</v>
      </c>
      <c r="X9" s="23">
        <v>45106</v>
      </c>
      <c r="Y9" s="23">
        <v>44786</v>
      </c>
      <c r="Z9" s="23">
        <v>5052</v>
      </c>
      <c r="AA9" s="23">
        <v>25830</v>
      </c>
      <c r="AB9" s="23">
        <v>599</v>
      </c>
      <c r="AC9" s="23">
        <v>16440</v>
      </c>
      <c r="AD9" s="23">
        <v>6598</v>
      </c>
      <c r="AE9" s="23">
        <v>7412</v>
      </c>
      <c r="AF9" s="23">
        <v>54992</v>
      </c>
      <c r="AG9" s="23">
        <v>28067</v>
      </c>
      <c r="AH9" s="23">
        <v>9599</v>
      </c>
      <c r="AI9" s="24">
        <v>11316</v>
      </c>
      <c r="AJ9" s="24">
        <v>11526</v>
      </c>
      <c r="AK9" s="24">
        <v>10251</v>
      </c>
      <c r="AL9" s="24">
        <v>13003</v>
      </c>
      <c r="AM9" s="24">
        <v>8026</v>
      </c>
      <c r="AN9" s="24">
        <v>10967</v>
      </c>
      <c r="AO9" s="24">
        <v>26408</v>
      </c>
      <c r="AP9" s="24">
        <v>11891</v>
      </c>
      <c r="AQ9" s="24">
        <v>8919</v>
      </c>
      <c r="AR9" s="24">
        <v>6055</v>
      </c>
      <c r="AS9" s="24">
        <v>8908</v>
      </c>
      <c r="AT9" s="24">
        <v>12914</v>
      </c>
      <c r="AU9" s="24">
        <v>167250</v>
      </c>
      <c r="AV9" s="25">
        <v>3.5299999999999998E-2</v>
      </c>
      <c r="AW9" s="25">
        <v>0.37690000000000001</v>
      </c>
      <c r="AX9" s="25">
        <v>0.34760000000000002</v>
      </c>
      <c r="AY9" s="24">
        <v>629623</v>
      </c>
      <c r="AZ9" s="13">
        <v>2</v>
      </c>
      <c r="BA9" s="13" t="s">
        <v>98</v>
      </c>
      <c r="BB9" s="24">
        <v>45085</v>
      </c>
      <c r="BC9" s="13">
        <v>8.8000000000000007</v>
      </c>
      <c r="BD9" s="13" t="s">
        <v>98</v>
      </c>
    </row>
    <row r="10" spans="1:56" x14ac:dyDescent="0.25">
      <c r="A10" s="12" t="s">
        <v>108</v>
      </c>
      <c r="B10" s="2" t="s">
        <v>109</v>
      </c>
      <c r="C10" s="23">
        <v>1447050</v>
      </c>
      <c r="D10" s="23">
        <v>466015</v>
      </c>
      <c r="E10" s="23">
        <v>981035</v>
      </c>
      <c r="F10" s="23">
        <v>1075359</v>
      </c>
      <c r="G10" s="23">
        <v>371691</v>
      </c>
      <c r="H10" s="23">
        <v>31902</v>
      </c>
      <c r="I10" s="23">
        <v>66807</v>
      </c>
      <c r="J10" s="23">
        <v>304884</v>
      </c>
      <c r="K10" s="23">
        <v>1043457</v>
      </c>
      <c r="L10" s="23">
        <v>808985</v>
      </c>
      <c r="M10" s="23">
        <v>234472</v>
      </c>
      <c r="N10" s="23">
        <v>32323</v>
      </c>
      <c r="O10" s="23">
        <v>1041758</v>
      </c>
      <c r="P10" s="23">
        <v>405292</v>
      </c>
      <c r="Q10" s="23">
        <v>1288325</v>
      </c>
      <c r="R10" s="23">
        <v>158725</v>
      </c>
      <c r="S10" s="23">
        <v>464906</v>
      </c>
      <c r="T10" s="23">
        <v>180030</v>
      </c>
      <c r="U10" s="23">
        <v>63248</v>
      </c>
      <c r="V10" s="23">
        <v>17453</v>
      </c>
      <c r="W10" s="23">
        <v>782726</v>
      </c>
      <c r="X10" s="23">
        <v>4206</v>
      </c>
      <c r="Y10" s="23">
        <v>60455</v>
      </c>
      <c r="Z10" s="23">
        <v>2083</v>
      </c>
      <c r="AA10" s="23">
        <v>45767</v>
      </c>
      <c r="AB10" s="23">
        <v>1732</v>
      </c>
      <c r="AC10" s="23">
        <v>35419</v>
      </c>
      <c r="AD10" s="23">
        <v>16753</v>
      </c>
      <c r="AE10" s="23">
        <v>24057</v>
      </c>
      <c r="AF10" s="23">
        <v>16834</v>
      </c>
      <c r="AG10" s="23">
        <v>827084</v>
      </c>
      <c r="AH10" s="23">
        <v>6538</v>
      </c>
      <c r="AI10" s="24">
        <v>13678</v>
      </c>
      <c r="AJ10" s="24">
        <v>15314</v>
      </c>
      <c r="AK10" s="24">
        <v>12831</v>
      </c>
      <c r="AL10" s="24">
        <v>14724</v>
      </c>
      <c r="AM10" s="24">
        <v>9106</v>
      </c>
      <c r="AN10" s="24">
        <v>12445</v>
      </c>
      <c r="AO10" s="24">
        <v>22235</v>
      </c>
      <c r="AP10" s="24">
        <v>15073</v>
      </c>
      <c r="AQ10" s="24">
        <v>10223</v>
      </c>
      <c r="AR10" s="24">
        <v>7889</v>
      </c>
      <c r="AS10" s="24">
        <v>11696</v>
      </c>
      <c r="AT10" s="24">
        <v>17000</v>
      </c>
      <c r="AU10" s="24">
        <v>109575</v>
      </c>
      <c r="AV10" s="25">
        <v>2.9700000000000001E-2</v>
      </c>
      <c r="AW10" s="25">
        <v>0.22470000000000001</v>
      </c>
      <c r="AX10" s="25">
        <v>0.2064</v>
      </c>
      <c r="AY10" s="24">
        <v>642429</v>
      </c>
      <c r="AZ10" s="13">
        <v>3.5</v>
      </c>
      <c r="BA10" s="13" t="s">
        <v>101</v>
      </c>
      <c r="BB10" s="24">
        <v>42206</v>
      </c>
      <c r="BC10" s="13">
        <v>10.5</v>
      </c>
      <c r="BD10" s="13" t="s">
        <v>94</v>
      </c>
    </row>
    <row r="11" spans="1:56" x14ac:dyDescent="0.25">
      <c r="A11" s="12" t="s">
        <v>110</v>
      </c>
      <c r="B11" s="2" t="s">
        <v>111</v>
      </c>
      <c r="C11" s="23">
        <v>76919</v>
      </c>
      <c r="D11" s="23">
        <v>56567</v>
      </c>
      <c r="E11" s="23">
        <v>20352</v>
      </c>
      <c r="F11" s="23">
        <v>67795</v>
      </c>
      <c r="G11" s="23">
        <v>9124</v>
      </c>
      <c r="H11" s="23">
        <v>3637</v>
      </c>
      <c r="I11" s="23">
        <v>2463</v>
      </c>
      <c r="J11" s="23">
        <v>6662</v>
      </c>
      <c r="K11" s="23">
        <v>64158</v>
      </c>
      <c r="L11" s="23">
        <v>48474</v>
      </c>
      <c r="M11" s="23">
        <v>15684</v>
      </c>
      <c r="N11" s="23">
        <v>1097</v>
      </c>
      <c r="O11" s="23">
        <v>52153</v>
      </c>
      <c r="P11" s="23">
        <v>24766</v>
      </c>
      <c r="Q11" s="23">
        <v>69560</v>
      </c>
      <c r="R11" s="23">
        <v>7359</v>
      </c>
      <c r="S11" s="23">
        <v>32636</v>
      </c>
      <c r="T11" s="23">
        <v>6601</v>
      </c>
      <c r="U11" s="23">
        <v>2644</v>
      </c>
      <c r="V11" s="23">
        <v>732</v>
      </c>
      <c r="W11" s="23">
        <v>54181</v>
      </c>
      <c r="X11" s="23">
        <v>406</v>
      </c>
      <c r="Y11" s="23">
        <v>7694</v>
      </c>
      <c r="Z11" s="23">
        <v>1194</v>
      </c>
      <c r="AA11" s="23">
        <v>10916</v>
      </c>
      <c r="AB11" s="23">
        <v>690</v>
      </c>
      <c r="AC11" s="23">
        <v>12906</v>
      </c>
      <c r="AD11" s="23">
        <v>1239</v>
      </c>
      <c r="AE11" s="23">
        <v>6110</v>
      </c>
      <c r="AF11" s="23">
        <v>3053</v>
      </c>
      <c r="AG11" s="23">
        <v>13042</v>
      </c>
      <c r="AH11" s="23">
        <v>5741</v>
      </c>
      <c r="AI11" s="24">
        <v>13769</v>
      </c>
      <c r="AJ11" s="24">
        <v>14905</v>
      </c>
      <c r="AK11" s="24">
        <v>9442</v>
      </c>
      <c r="AL11" s="24">
        <v>14632</v>
      </c>
      <c r="AM11" s="24">
        <v>9756</v>
      </c>
      <c r="AN11" s="24">
        <v>13573</v>
      </c>
      <c r="AO11" s="24">
        <v>18818</v>
      </c>
      <c r="AP11" s="24">
        <v>15301</v>
      </c>
      <c r="AQ11" s="24">
        <v>9322</v>
      </c>
      <c r="AR11" s="24">
        <v>7229</v>
      </c>
      <c r="AS11" s="24">
        <v>11750</v>
      </c>
      <c r="AT11" s="24">
        <v>16576</v>
      </c>
      <c r="AU11" s="24">
        <v>46250</v>
      </c>
      <c r="AV11" s="25">
        <v>5.3600000000000002E-2</v>
      </c>
      <c r="AW11" s="25">
        <v>0.2445</v>
      </c>
      <c r="AX11" s="25">
        <v>0.26540000000000002</v>
      </c>
      <c r="AY11" s="24">
        <v>273099</v>
      </c>
      <c r="AZ11" s="13">
        <v>5.7</v>
      </c>
      <c r="BA11" s="13" t="s">
        <v>94</v>
      </c>
      <c r="BB11" s="24">
        <v>43095</v>
      </c>
      <c r="BC11" s="13">
        <v>10.5</v>
      </c>
      <c r="BD11" s="13" t="s">
        <v>97</v>
      </c>
    </row>
  </sheetData>
  <hyperlinks>
    <hyperlink ref="A1" location="Portada!A1" display="Volver a la portada" xr:uid="{56074832-A2DF-46F6-A11B-A967767034BD}"/>
  </hyperlink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46464"/>
  </sheetPr>
  <dimension ref="A1:BD25"/>
  <sheetViews>
    <sheetView showGridLines="0" workbookViewId="0">
      <pane xSplit="2" ySplit="3" topLeftCell="C4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28515625" defaultRowHeight="15.75" x14ac:dyDescent="0.25"/>
  <cols>
    <col min="1" max="1" width="10.42578125" style="3" bestFit="1" customWidth="1"/>
    <col min="2" max="2" width="61.7109375" style="3" bestFit="1" customWidth="1"/>
    <col min="3" max="5" width="14.42578125" style="3" bestFit="1" customWidth="1"/>
    <col min="6" max="6" width="37.42578125" style="3" bestFit="1" customWidth="1"/>
    <col min="7" max="7" width="42" style="3" bestFit="1" customWidth="1"/>
    <col min="8" max="8" width="14.5703125" style="3" bestFit="1" customWidth="1"/>
    <col min="9" max="9" width="12.7109375" style="3" bestFit="1" customWidth="1"/>
    <col min="10" max="10" width="14.7109375" style="3" bestFit="1" customWidth="1"/>
    <col min="11" max="12" width="14.42578125" style="3" bestFit="1" customWidth="1"/>
    <col min="13" max="13" width="12.7109375" style="3" bestFit="1" customWidth="1"/>
    <col min="14" max="14" width="15" style="3" bestFit="1" customWidth="1"/>
    <col min="15" max="16" width="15.28515625" style="3" bestFit="1" customWidth="1"/>
    <col min="17" max="17" width="26.7109375" style="3" bestFit="1" customWidth="1"/>
    <col min="18" max="18" width="15.7109375" style="3" bestFit="1" customWidth="1"/>
    <col min="19" max="19" width="34.28515625" style="3" bestFit="1" customWidth="1"/>
    <col min="20" max="20" width="32.42578125" style="3" bestFit="1" customWidth="1"/>
    <col min="21" max="21" width="12.7109375" style="3" bestFit="1" customWidth="1"/>
    <col min="22" max="22" width="24.28515625" style="3" bestFit="1" customWidth="1"/>
    <col min="23" max="23" width="27.28515625" style="3" bestFit="1" customWidth="1"/>
    <col min="24" max="24" width="40.7109375" style="3" bestFit="1" customWidth="1"/>
    <col min="25" max="25" width="24.5703125" style="3" bestFit="1" customWidth="1"/>
    <col min="26" max="26" width="29.28515625" style="3" bestFit="1" customWidth="1"/>
    <col min="27" max="27" width="59.28515625" style="3" bestFit="1" customWidth="1"/>
    <col min="28" max="28" width="36.28515625" style="3" bestFit="1" customWidth="1"/>
    <col min="29" max="29" width="40.42578125" style="3" bestFit="1" customWidth="1"/>
    <col min="30" max="30" width="45" style="3" bestFit="1" customWidth="1"/>
    <col min="31" max="31" width="33.42578125" style="3" bestFit="1" customWidth="1"/>
    <col min="32" max="32" width="69" style="3" bestFit="1" customWidth="1"/>
    <col min="33" max="33" width="33" style="3" bestFit="1" customWidth="1"/>
    <col min="34" max="34" width="46.7109375" style="3" bestFit="1" customWidth="1"/>
    <col min="35" max="35" width="19.5703125" style="3" bestFit="1" customWidth="1"/>
    <col min="36" max="36" width="28.28515625" style="3" bestFit="1" customWidth="1"/>
    <col min="37" max="37" width="26.28515625" style="3" bestFit="1" customWidth="1"/>
    <col min="38" max="38" width="35.28515625" style="3" bestFit="1" customWidth="1"/>
    <col min="39" max="39" width="37.28515625" style="3" bestFit="1" customWidth="1"/>
    <col min="40" max="40" width="46" style="3" bestFit="1" customWidth="1"/>
    <col min="41" max="41" width="35" style="3" bestFit="1" customWidth="1"/>
    <col min="42" max="42" width="33.28515625" style="3" bestFit="1" customWidth="1"/>
    <col min="43" max="43" width="37.7109375" style="3" bestFit="1" customWidth="1"/>
    <col min="44" max="46" width="21.5703125" style="3" bestFit="1" customWidth="1"/>
    <col min="47" max="47" width="22.5703125" style="3" bestFit="1" customWidth="1"/>
    <col min="48" max="48" width="23.42578125" style="3" bestFit="1" customWidth="1"/>
    <col min="49" max="49" width="23.5703125" style="3" bestFit="1" customWidth="1"/>
    <col min="50" max="50" width="15.42578125" style="3" bestFit="1" customWidth="1"/>
    <col min="51" max="51" width="21.7109375" style="3" bestFit="1" customWidth="1"/>
    <col min="52" max="52" width="35.28515625" style="3" bestFit="1" customWidth="1"/>
    <col min="53" max="53" width="30.5703125" style="3" bestFit="1" customWidth="1"/>
    <col min="54" max="54" width="21.42578125" style="3" bestFit="1" customWidth="1"/>
    <col min="55" max="55" width="34.7109375" style="3" bestFit="1" customWidth="1"/>
    <col min="56" max="56" width="30.28515625" style="3" bestFit="1" customWidth="1"/>
  </cols>
  <sheetData>
    <row r="1" spans="1:56" x14ac:dyDescent="0.25">
      <c r="A1" s="32" t="s">
        <v>13</v>
      </c>
    </row>
    <row r="2" spans="1:56" ht="16.5" thickBot="1" x14ac:dyDescent="0.3"/>
    <row r="3" spans="1:56" ht="16.5" thickBot="1" x14ac:dyDescent="0.3">
      <c r="A3" s="4" t="s">
        <v>43</v>
      </c>
      <c r="B3" s="4" t="s">
        <v>44</v>
      </c>
      <c r="C3" s="9" t="s">
        <v>15</v>
      </c>
      <c r="D3" s="10" t="s">
        <v>16</v>
      </c>
      <c r="E3" s="10" t="s">
        <v>17</v>
      </c>
      <c r="F3" s="10" t="s">
        <v>45</v>
      </c>
      <c r="G3" s="10" t="s">
        <v>46</v>
      </c>
      <c r="H3" s="10" t="s">
        <v>47</v>
      </c>
      <c r="I3" s="10" t="s">
        <v>48</v>
      </c>
      <c r="J3" s="10" t="s">
        <v>22</v>
      </c>
      <c r="K3" s="10" t="s">
        <v>23</v>
      </c>
      <c r="L3" s="10" t="s">
        <v>24</v>
      </c>
      <c r="M3" s="9" t="s">
        <v>25</v>
      </c>
      <c r="N3" s="10" t="s">
        <v>49</v>
      </c>
      <c r="O3" s="10" t="s">
        <v>50</v>
      </c>
      <c r="P3" s="10" t="s">
        <v>51</v>
      </c>
      <c r="Q3" s="10" t="s">
        <v>52</v>
      </c>
      <c r="R3" s="10" t="s">
        <v>53</v>
      </c>
      <c r="S3" s="4" t="s">
        <v>54</v>
      </c>
      <c r="T3" s="9" t="s">
        <v>55</v>
      </c>
      <c r="U3" s="10" t="s">
        <v>56</v>
      </c>
      <c r="V3" s="10" t="s">
        <v>57</v>
      </c>
      <c r="W3" s="10" t="s">
        <v>58</v>
      </c>
      <c r="X3" s="10" t="s">
        <v>59</v>
      </c>
      <c r="Y3" s="9" t="s">
        <v>60</v>
      </c>
      <c r="Z3" s="10" t="s">
        <v>61</v>
      </c>
      <c r="AA3" s="10" t="s">
        <v>62</v>
      </c>
      <c r="AB3" s="10" t="s">
        <v>63</v>
      </c>
      <c r="AC3" s="9" t="s">
        <v>64</v>
      </c>
      <c r="AD3" s="10" t="s">
        <v>65</v>
      </c>
      <c r="AE3" s="10" t="s">
        <v>66</v>
      </c>
      <c r="AF3" s="9" t="s">
        <v>67</v>
      </c>
      <c r="AG3" s="10" t="s">
        <v>68</v>
      </c>
      <c r="AH3" s="9" t="s">
        <v>69</v>
      </c>
      <c r="AI3" s="10" t="s">
        <v>70</v>
      </c>
      <c r="AJ3" s="10" t="s">
        <v>71</v>
      </c>
      <c r="AK3" s="10" t="s">
        <v>72</v>
      </c>
      <c r="AL3" s="9" t="s">
        <v>73</v>
      </c>
      <c r="AM3" s="10" t="s">
        <v>74</v>
      </c>
      <c r="AN3" s="10" t="s">
        <v>75</v>
      </c>
      <c r="AO3" s="9" t="s">
        <v>76</v>
      </c>
      <c r="AP3" s="10" t="s">
        <v>77</v>
      </c>
      <c r="AQ3" s="10" t="s">
        <v>78</v>
      </c>
      <c r="AR3" s="10" t="s">
        <v>79</v>
      </c>
      <c r="AS3" s="9" t="s">
        <v>80</v>
      </c>
      <c r="AT3" s="10" t="s">
        <v>81</v>
      </c>
      <c r="AU3" s="10" t="s">
        <v>82</v>
      </c>
      <c r="AV3" s="10" t="s">
        <v>83</v>
      </c>
      <c r="AW3" s="10" t="s">
        <v>84</v>
      </c>
      <c r="AX3" s="9" t="s">
        <v>85</v>
      </c>
      <c r="AY3" s="10" t="s">
        <v>86</v>
      </c>
      <c r="AZ3" s="10" t="s">
        <v>87</v>
      </c>
      <c r="BA3" s="10" t="s">
        <v>88</v>
      </c>
      <c r="BB3" s="9" t="s">
        <v>89</v>
      </c>
      <c r="BC3" s="10" t="s">
        <v>90</v>
      </c>
      <c r="BD3" s="10" t="s">
        <v>91</v>
      </c>
    </row>
    <row r="4" spans="1:56" x14ac:dyDescent="0.25">
      <c r="A4" s="11" t="s">
        <v>112</v>
      </c>
      <c r="B4" s="5" t="s">
        <v>113</v>
      </c>
      <c r="C4" s="26">
        <v>930251</v>
      </c>
      <c r="D4" s="26">
        <v>259448</v>
      </c>
      <c r="E4" s="26">
        <v>670803</v>
      </c>
      <c r="F4" s="26">
        <v>704359</v>
      </c>
      <c r="G4" s="26">
        <v>225892</v>
      </c>
      <c r="H4" s="26">
        <v>20878</v>
      </c>
      <c r="I4" s="26">
        <v>34428</v>
      </c>
      <c r="J4" s="26">
        <v>191464</v>
      </c>
      <c r="K4" s="26">
        <v>683481</v>
      </c>
      <c r="L4" s="26">
        <v>565353</v>
      </c>
      <c r="M4" s="26">
        <v>118128</v>
      </c>
      <c r="N4" s="26">
        <v>8145</v>
      </c>
      <c r="O4" s="26">
        <v>768177</v>
      </c>
      <c r="P4" s="26">
        <v>162074</v>
      </c>
      <c r="Q4" s="26">
        <v>647079</v>
      </c>
      <c r="R4" s="26">
        <v>283172</v>
      </c>
      <c r="S4" s="26">
        <v>250174</v>
      </c>
      <c r="T4" s="26">
        <v>40411</v>
      </c>
      <c r="U4" s="26">
        <v>10454</v>
      </c>
      <c r="V4" s="26">
        <v>7662</v>
      </c>
      <c r="W4" s="26">
        <v>624953</v>
      </c>
      <c r="X4" s="26">
        <v>5622</v>
      </c>
      <c r="Y4" s="26">
        <v>38010</v>
      </c>
      <c r="Z4" s="26">
        <v>2004</v>
      </c>
      <c r="AA4" s="26">
        <v>46526</v>
      </c>
      <c r="AB4" s="26">
        <v>669</v>
      </c>
      <c r="AC4" s="26">
        <v>13052</v>
      </c>
      <c r="AD4" s="26">
        <v>10549</v>
      </c>
      <c r="AE4" s="26">
        <v>11179</v>
      </c>
      <c r="AF4" s="26">
        <v>21638</v>
      </c>
      <c r="AG4" s="26">
        <v>525644</v>
      </c>
      <c r="AH4" s="26">
        <v>6360</v>
      </c>
      <c r="AI4" s="28">
        <v>12821</v>
      </c>
      <c r="AJ4" s="28">
        <v>13584</v>
      </c>
      <c r="AK4" s="28">
        <v>12405</v>
      </c>
      <c r="AL4" s="28">
        <v>13582</v>
      </c>
      <c r="AM4" s="28">
        <v>8664</v>
      </c>
      <c r="AN4" s="28">
        <v>10293</v>
      </c>
      <c r="AO4" s="28">
        <v>16632</v>
      </c>
      <c r="AP4" s="28">
        <v>13848</v>
      </c>
      <c r="AQ4" s="28">
        <v>8777</v>
      </c>
      <c r="AR4" s="28">
        <v>7763</v>
      </c>
      <c r="AS4" s="28">
        <v>10350</v>
      </c>
      <c r="AT4" s="28">
        <v>15180</v>
      </c>
      <c r="AU4" s="28">
        <v>77750</v>
      </c>
      <c r="AV4" s="30">
        <v>2.9600000000000001E-2</v>
      </c>
      <c r="AW4" s="30">
        <v>0.17280000000000001</v>
      </c>
      <c r="AX4" s="30">
        <v>0.15820000000000001</v>
      </c>
      <c r="AY4" s="28">
        <v>427550</v>
      </c>
      <c r="AZ4" s="6">
        <v>4</v>
      </c>
      <c r="BA4" s="6" t="s">
        <v>94</v>
      </c>
      <c r="BB4" s="28">
        <v>42474</v>
      </c>
      <c r="BC4" s="6">
        <v>10.1</v>
      </c>
      <c r="BD4" s="6" t="s">
        <v>94</v>
      </c>
    </row>
    <row r="5" spans="1:56" x14ac:dyDescent="0.25">
      <c r="A5" s="11" t="s">
        <v>114</v>
      </c>
      <c r="B5" s="5" t="s">
        <v>115</v>
      </c>
      <c r="C5" s="26">
        <v>1488590</v>
      </c>
      <c r="D5" s="26">
        <v>439786</v>
      </c>
      <c r="E5" s="26">
        <v>1048804</v>
      </c>
      <c r="F5" s="26">
        <v>959529</v>
      </c>
      <c r="G5" s="26">
        <v>529061</v>
      </c>
      <c r="H5" s="26">
        <v>14710</v>
      </c>
      <c r="I5" s="26">
        <v>46301</v>
      </c>
      <c r="J5" s="26">
        <v>482760</v>
      </c>
      <c r="K5" s="26">
        <v>944819</v>
      </c>
      <c r="L5" s="26">
        <v>803399</v>
      </c>
      <c r="M5" s="26">
        <v>141420</v>
      </c>
      <c r="N5" s="26">
        <v>15223</v>
      </c>
      <c r="O5" s="26">
        <v>1304222</v>
      </c>
      <c r="P5" s="26">
        <v>184368</v>
      </c>
      <c r="Q5" s="26">
        <v>1410600</v>
      </c>
      <c r="R5" s="26">
        <v>77990</v>
      </c>
      <c r="S5" s="26">
        <v>319882</v>
      </c>
      <c r="T5" s="26">
        <v>63858</v>
      </c>
      <c r="U5" s="26">
        <v>15872</v>
      </c>
      <c r="V5" s="26">
        <v>9360</v>
      </c>
      <c r="W5" s="26">
        <v>855729</v>
      </c>
      <c r="X5" s="26">
        <v>19618</v>
      </c>
      <c r="Y5" s="26">
        <v>43473</v>
      </c>
      <c r="Z5" s="26">
        <v>4049</v>
      </c>
      <c r="AA5" s="26">
        <v>34998</v>
      </c>
      <c r="AB5" s="26">
        <v>404</v>
      </c>
      <c r="AC5" s="26">
        <v>17917</v>
      </c>
      <c r="AD5" s="26">
        <v>15592</v>
      </c>
      <c r="AE5" s="26">
        <v>15887</v>
      </c>
      <c r="AF5" s="26">
        <v>13164</v>
      </c>
      <c r="AG5" s="26">
        <v>771116</v>
      </c>
      <c r="AH5" s="26">
        <v>6515</v>
      </c>
      <c r="AI5" s="28">
        <v>10650</v>
      </c>
      <c r="AJ5" s="28">
        <v>11383</v>
      </c>
      <c r="AK5" s="28">
        <v>10260</v>
      </c>
      <c r="AL5" s="28">
        <v>11398</v>
      </c>
      <c r="AM5" s="28">
        <v>6200</v>
      </c>
      <c r="AN5" s="28">
        <v>10520</v>
      </c>
      <c r="AO5" s="28">
        <v>12456</v>
      </c>
      <c r="AP5" s="28">
        <v>10935</v>
      </c>
      <c r="AQ5" s="28">
        <v>8988</v>
      </c>
      <c r="AR5" s="28">
        <v>7685</v>
      </c>
      <c r="AS5" s="28">
        <v>10000</v>
      </c>
      <c r="AT5" s="28">
        <v>12225</v>
      </c>
      <c r="AU5" s="28">
        <v>60050</v>
      </c>
      <c r="AV5" s="30">
        <v>1.5299999999999999E-2</v>
      </c>
      <c r="AW5" s="30">
        <v>0.1497</v>
      </c>
      <c r="AX5" s="30">
        <v>0.11509999999999999</v>
      </c>
      <c r="AY5" s="28">
        <v>122113</v>
      </c>
      <c r="AZ5" s="6">
        <v>5.5</v>
      </c>
      <c r="BA5" s="6" t="s">
        <v>94</v>
      </c>
      <c r="BB5" s="28">
        <v>35550</v>
      </c>
      <c r="BC5" s="6">
        <v>8.6999999999999993</v>
      </c>
      <c r="BD5" s="6" t="s">
        <v>94</v>
      </c>
    </row>
    <row r="6" spans="1:56" x14ac:dyDescent="0.25">
      <c r="A6" s="11" t="s">
        <v>116</v>
      </c>
      <c r="B6" s="5" t="s">
        <v>117</v>
      </c>
      <c r="C6" s="26">
        <v>369241</v>
      </c>
      <c r="D6" s="26">
        <v>170033</v>
      </c>
      <c r="E6" s="26">
        <v>199208</v>
      </c>
      <c r="F6" s="26">
        <v>295667</v>
      </c>
      <c r="G6" s="26">
        <v>73574</v>
      </c>
      <c r="H6" s="26">
        <v>17076</v>
      </c>
      <c r="I6" s="26">
        <v>23390</v>
      </c>
      <c r="J6" s="26">
        <v>50183</v>
      </c>
      <c r="K6" s="26">
        <v>278591</v>
      </c>
      <c r="L6" s="26">
        <v>173943</v>
      </c>
      <c r="M6" s="26">
        <v>104648</v>
      </c>
      <c r="N6" s="26">
        <v>9310</v>
      </c>
      <c r="O6" s="26">
        <v>252912</v>
      </c>
      <c r="P6" s="26">
        <v>116329</v>
      </c>
      <c r="Q6" s="26">
        <v>351106</v>
      </c>
      <c r="R6" s="26">
        <v>18135</v>
      </c>
      <c r="S6" s="26">
        <v>141496</v>
      </c>
      <c r="T6" s="26">
        <v>79442</v>
      </c>
      <c r="U6" s="26">
        <v>16844</v>
      </c>
      <c r="V6" s="26">
        <v>2128</v>
      </c>
      <c r="W6" s="26">
        <v>180177</v>
      </c>
      <c r="X6" s="26">
        <v>283</v>
      </c>
      <c r="Y6" s="26">
        <v>27327</v>
      </c>
      <c r="Z6" s="26">
        <v>4624</v>
      </c>
      <c r="AA6" s="26">
        <v>16184</v>
      </c>
      <c r="AB6" s="26">
        <v>400</v>
      </c>
      <c r="AC6" s="26">
        <v>45511</v>
      </c>
      <c r="AD6" s="26">
        <v>11785</v>
      </c>
      <c r="AE6" s="26">
        <v>29424</v>
      </c>
      <c r="AF6" s="26">
        <v>79614</v>
      </c>
      <c r="AG6" s="26">
        <v>48865</v>
      </c>
      <c r="AH6" s="26">
        <v>13258</v>
      </c>
      <c r="AI6" s="28">
        <v>12904</v>
      </c>
      <c r="AJ6" s="28">
        <v>13612</v>
      </c>
      <c r="AK6" s="28">
        <v>12145</v>
      </c>
      <c r="AL6" s="28">
        <v>13704</v>
      </c>
      <c r="AM6" s="28">
        <v>11088</v>
      </c>
      <c r="AN6" s="28">
        <v>12816</v>
      </c>
      <c r="AO6" s="28">
        <v>15328</v>
      </c>
      <c r="AP6" s="28">
        <v>12946</v>
      </c>
      <c r="AQ6" s="28">
        <v>12496</v>
      </c>
      <c r="AR6" s="28">
        <v>7138</v>
      </c>
      <c r="AS6" s="28">
        <v>10230</v>
      </c>
      <c r="AT6" s="28">
        <v>15556</v>
      </c>
      <c r="AU6" s="28">
        <v>93420</v>
      </c>
      <c r="AV6" s="30">
        <v>5.7799999999999997E-2</v>
      </c>
      <c r="AW6" s="30">
        <v>0.37559999999999999</v>
      </c>
      <c r="AX6" s="30">
        <v>0.35489999999999999</v>
      </c>
      <c r="AY6" s="28">
        <v>562935</v>
      </c>
      <c r="AZ6" s="6">
        <v>3.4</v>
      </c>
      <c r="BA6" s="6" t="s">
        <v>98</v>
      </c>
      <c r="BB6" s="28">
        <v>43254</v>
      </c>
      <c r="BC6" s="6">
        <v>10</v>
      </c>
      <c r="BD6" s="6" t="s">
        <v>98</v>
      </c>
    </row>
    <row r="7" spans="1:56" x14ac:dyDescent="0.25">
      <c r="A7" s="11" t="s">
        <v>118</v>
      </c>
      <c r="B7" s="5" t="s">
        <v>119</v>
      </c>
      <c r="C7" s="26">
        <v>232170</v>
      </c>
      <c r="D7" s="26">
        <v>106668</v>
      </c>
      <c r="E7" s="26">
        <v>125502</v>
      </c>
      <c r="F7" s="26">
        <v>167242</v>
      </c>
      <c r="G7" s="26">
        <v>64928</v>
      </c>
      <c r="H7" s="26">
        <v>7008</v>
      </c>
      <c r="I7" s="26">
        <v>14017</v>
      </c>
      <c r="J7" s="26">
        <v>50911</v>
      </c>
      <c r="K7" s="26">
        <v>160234</v>
      </c>
      <c r="L7" s="26">
        <v>112971</v>
      </c>
      <c r="M7" s="26">
        <v>47263</v>
      </c>
      <c r="N7" s="26">
        <v>4702</v>
      </c>
      <c r="O7" s="26">
        <v>183351</v>
      </c>
      <c r="P7" s="26">
        <v>48819</v>
      </c>
      <c r="Q7" s="26">
        <v>194391</v>
      </c>
      <c r="R7" s="26">
        <v>37779</v>
      </c>
      <c r="S7" s="26">
        <v>80534</v>
      </c>
      <c r="T7" s="26">
        <v>22613</v>
      </c>
      <c r="U7" s="26">
        <v>6984</v>
      </c>
      <c r="V7" s="26">
        <v>2630</v>
      </c>
      <c r="W7" s="26">
        <v>128008</v>
      </c>
      <c r="X7" s="26">
        <v>2466</v>
      </c>
      <c r="Y7" s="26">
        <v>14476</v>
      </c>
      <c r="Z7" s="26">
        <v>1064</v>
      </c>
      <c r="AA7" s="26">
        <v>7938</v>
      </c>
      <c r="AB7" s="26">
        <v>581</v>
      </c>
      <c r="AC7" s="26">
        <v>5296</v>
      </c>
      <c r="AD7" s="26">
        <v>2640</v>
      </c>
      <c r="AE7" s="26">
        <v>18371</v>
      </c>
      <c r="AF7" s="26">
        <v>19768</v>
      </c>
      <c r="AG7" s="26">
        <v>79786</v>
      </c>
      <c r="AH7" s="26">
        <v>7428</v>
      </c>
      <c r="AI7" s="28">
        <v>12351</v>
      </c>
      <c r="AJ7" s="28">
        <v>12184</v>
      </c>
      <c r="AK7" s="28">
        <v>12476</v>
      </c>
      <c r="AL7" s="28">
        <v>13438</v>
      </c>
      <c r="AM7" s="28">
        <v>8803</v>
      </c>
      <c r="AN7" s="28">
        <v>10958</v>
      </c>
      <c r="AO7" s="28">
        <v>18066</v>
      </c>
      <c r="AP7" s="28">
        <v>12990</v>
      </c>
      <c r="AQ7" s="28">
        <v>9945</v>
      </c>
      <c r="AR7" s="28">
        <v>7165</v>
      </c>
      <c r="AS7" s="28">
        <v>9994</v>
      </c>
      <c r="AT7" s="28">
        <v>14818</v>
      </c>
      <c r="AU7" s="28">
        <v>77474</v>
      </c>
      <c r="AV7" s="30">
        <v>4.19E-2</v>
      </c>
      <c r="AW7" s="30">
        <v>0.29499999999999998</v>
      </c>
      <c r="AX7" s="30">
        <v>0.254</v>
      </c>
      <c r="AY7" s="28">
        <v>1048852</v>
      </c>
      <c r="AZ7" s="6">
        <v>1.5</v>
      </c>
      <c r="BA7" s="6" t="s">
        <v>98</v>
      </c>
      <c r="BB7" s="28">
        <v>55054</v>
      </c>
      <c r="BC7" s="6">
        <v>9.1</v>
      </c>
      <c r="BD7" s="6" t="s">
        <v>97</v>
      </c>
    </row>
    <row r="8" spans="1:56" x14ac:dyDescent="0.25">
      <c r="A8" s="11" t="s">
        <v>120</v>
      </c>
      <c r="B8" s="5" t="s">
        <v>121</v>
      </c>
      <c r="C8" s="26">
        <v>1020193</v>
      </c>
      <c r="D8" s="26">
        <v>314890</v>
      </c>
      <c r="E8" s="26">
        <v>705304</v>
      </c>
      <c r="F8" s="26">
        <v>760708</v>
      </c>
      <c r="G8" s="26">
        <v>259486</v>
      </c>
      <c r="H8" s="26">
        <v>47139</v>
      </c>
      <c r="I8" s="26">
        <v>62349</v>
      </c>
      <c r="J8" s="26">
        <v>197137</v>
      </c>
      <c r="K8" s="26">
        <v>713569</v>
      </c>
      <c r="L8" s="26">
        <v>503145</v>
      </c>
      <c r="M8" s="26">
        <v>210424</v>
      </c>
      <c r="N8" s="26">
        <v>22836</v>
      </c>
      <c r="O8" s="26">
        <v>739384</v>
      </c>
      <c r="P8" s="26">
        <v>280809</v>
      </c>
      <c r="Q8" s="26">
        <v>901029</v>
      </c>
      <c r="R8" s="26">
        <v>119164</v>
      </c>
      <c r="S8" s="26">
        <v>319486</v>
      </c>
      <c r="T8" s="26">
        <v>105738</v>
      </c>
      <c r="U8" s="26">
        <v>29441</v>
      </c>
      <c r="V8" s="26">
        <v>9739</v>
      </c>
      <c r="W8" s="26">
        <v>568650</v>
      </c>
      <c r="X8" s="26">
        <v>6569</v>
      </c>
      <c r="Y8" s="26">
        <v>95039</v>
      </c>
      <c r="Z8" s="26">
        <v>15501</v>
      </c>
      <c r="AA8" s="26">
        <v>106880</v>
      </c>
      <c r="AB8" s="26">
        <v>1967</v>
      </c>
      <c r="AC8" s="26">
        <v>45993</v>
      </c>
      <c r="AD8" s="26">
        <v>22312</v>
      </c>
      <c r="AE8" s="26">
        <v>30062</v>
      </c>
      <c r="AF8" s="26">
        <v>88254</v>
      </c>
      <c r="AG8" s="26">
        <v>267374</v>
      </c>
      <c r="AH8" s="26">
        <v>29282</v>
      </c>
      <c r="AI8" s="28">
        <v>13070</v>
      </c>
      <c r="AJ8" s="28">
        <v>16130</v>
      </c>
      <c r="AK8" s="28">
        <v>11504</v>
      </c>
      <c r="AL8" s="28">
        <v>14158</v>
      </c>
      <c r="AM8" s="28">
        <v>10092</v>
      </c>
      <c r="AN8" s="28">
        <v>11694</v>
      </c>
      <c r="AO8" s="28">
        <v>24370</v>
      </c>
      <c r="AP8" s="28">
        <v>14792</v>
      </c>
      <c r="AQ8" s="28">
        <v>9324</v>
      </c>
      <c r="AR8" s="28">
        <v>6644</v>
      </c>
      <c r="AS8" s="28">
        <v>9972</v>
      </c>
      <c r="AT8" s="28">
        <v>14843</v>
      </c>
      <c r="AU8" s="28">
        <v>124750</v>
      </c>
      <c r="AV8" s="30">
        <v>6.2E-2</v>
      </c>
      <c r="AW8" s="30">
        <v>0.2949</v>
      </c>
      <c r="AX8" s="30">
        <v>0.27479999999999999</v>
      </c>
      <c r="AY8" s="28">
        <v>452287</v>
      </c>
      <c r="AZ8" s="6">
        <v>4.0999999999999996</v>
      </c>
      <c r="BA8" s="6" t="s">
        <v>101</v>
      </c>
      <c r="BB8" s="28">
        <v>46771</v>
      </c>
      <c r="BC8" s="6">
        <v>10</v>
      </c>
      <c r="BD8" s="6" t="s">
        <v>97</v>
      </c>
    </row>
    <row r="9" spans="1:56" x14ac:dyDescent="0.25">
      <c r="A9" s="11" t="s">
        <v>122</v>
      </c>
      <c r="B9" s="5" t="s">
        <v>123</v>
      </c>
      <c r="C9" s="26">
        <v>284998</v>
      </c>
      <c r="D9" s="26">
        <v>132414</v>
      </c>
      <c r="E9" s="26">
        <v>152584</v>
      </c>
      <c r="F9" s="26">
        <v>228632</v>
      </c>
      <c r="G9" s="26">
        <v>56365</v>
      </c>
      <c r="H9" s="26">
        <v>14531</v>
      </c>
      <c r="I9" s="26">
        <v>14079</v>
      </c>
      <c r="J9" s="26">
        <v>42286</v>
      </c>
      <c r="K9" s="26">
        <v>214102</v>
      </c>
      <c r="L9" s="26">
        <v>154550</v>
      </c>
      <c r="M9" s="26">
        <v>59552</v>
      </c>
      <c r="N9" s="26">
        <v>7148</v>
      </c>
      <c r="O9" s="26">
        <v>220626</v>
      </c>
      <c r="P9" s="26">
        <v>64372</v>
      </c>
      <c r="Q9" s="26">
        <v>271223</v>
      </c>
      <c r="R9" s="26">
        <v>13775</v>
      </c>
      <c r="S9" s="26">
        <v>117913</v>
      </c>
      <c r="T9" s="26">
        <v>29977</v>
      </c>
      <c r="U9" s="26">
        <v>9019</v>
      </c>
      <c r="V9" s="26">
        <v>2633</v>
      </c>
      <c r="W9" s="26">
        <v>172473</v>
      </c>
      <c r="X9" s="27" t="s">
        <v>34</v>
      </c>
      <c r="Y9" s="26">
        <v>33222</v>
      </c>
      <c r="Z9" s="26">
        <v>2970</v>
      </c>
      <c r="AA9" s="26">
        <v>29390</v>
      </c>
      <c r="AB9" s="26">
        <v>760</v>
      </c>
      <c r="AC9" s="26">
        <v>13742</v>
      </c>
      <c r="AD9" s="26">
        <v>6192</v>
      </c>
      <c r="AE9" s="26">
        <v>11562</v>
      </c>
      <c r="AF9" s="26">
        <v>46561</v>
      </c>
      <c r="AG9" s="26">
        <v>34114</v>
      </c>
      <c r="AH9" s="26">
        <v>35106</v>
      </c>
      <c r="AI9" s="28">
        <v>12714</v>
      </c>
      <c r="AJ9" s="28">
        <v>12475</v>
      </c>
      <c r="AK9" s="28">
        <v>13172</v>
      </c>
      <c r="AL9" s="28">
        <v>13936</v>
      </c>
      <c r="AM9" s="28">
        <v>8751</v>
      </c>
      <c r="AN9" s="28">
        <v>12279</v>
      </c>
      <c r="AO9" s="28">
        <v>19076</v>
      </c>
      <c r="AP9" s="28">
        <v>13792</v>
      </c>
      <c r="AQ9" s="28">
        <v>9696</v>
      </c>
      <c r="AR9" s="28">
        <v>6990</v>
      </c>
      <c r="AS9" s="28">
        <v>9750</v>
      </c>
      <c r="AT9" s="28">
        <v>14500</v>
      </c>
      <c r="AU9" s="28">
        <v>100938</v>
      </c>
      <c r="AV9" s="30">
        <v>6.3600000000000004E-2</v>
      </c>
      <c r="AW9" s="30">
        <v>0.27810000000000001</v>
      </c>
      <c r="AX9" s="30">
        <v>0.28499999999999998</v>
      </c>
      <c r="AY9" s="28">
        <v>546006</v>
      </c>
      <c r="AZ9" s="6">
        <v>3.4</v>
      </c>
      <c r="BA9" s="6" t="s">
        <v>97</v>
      </c>
      <c r="BB9" s="28">
        <v>48335</v>
      </c>
      <c r="BC9" s="6">
        <v>9.6999999999999993</v>
      </c>
      <c r="BD9" s="6" t="s">
        <v>97</v>
      </c>
    </row>
    <row r="10" spans="1:56" x14ac:dyDescent="0.25">
      <c r="A10" s="11" t="s">
        <v>124</v>
      </c>
      <c r="B10" s="5" t="s">
        <v>125</v>
      </c>
      <c r="C10" s="26">
        <v>3774648</v>
      </c>
      <c r="D10" s="26">
        <v>1722596</v>
      </c>
      <c r="E10" s="26">
        <v>2052052</v>
      </c>
      <c r="F10" s="26">
        <v>2970839</v>
      </c>
      <c r="G10" s="26">
        <v>803809</v>
      </c>
      <c r="H10" s="26">
        <v>145927</v>
      </c>
      <c r="I10" s="26">
        <v>162286</v>
      </c>
      <c r="J10" s="26">
        <v>641524</v>
      </c>
      <c r="K10" s="26">
        <v>2824912</v>
      </c>
      <c r="L10" s="26">
        <v>2193172</v>
      </c>
      <c r="M10" s="26">
        <v>631740</v>
      </c>
      <c r="N10" s="26">
        <v>66148</v>
      </c>
      <c r="O10" s="26">
        <v>2924410</v>
      </c>
      <c r="P10" s="26">
        <v>850238</v>
      </c>
      <c r="Q10" s="26">
        <v>3427857</v>
      </c>
      <c r="R10" s="26">
        <v>346791</v>
      </c>
      <c r="S10" s="26">
        <v>1368732</v>
      </c>
      <c r="T10" s="26">
        <v>393509</v>
      </c>
      <c r="U10" s="26">
        <v>181767</v>
      </c>
      <c r="V10" s="26">
        <v>45349</v>
      </c>
      <c r="W10" s="26">
        <v>2204288</v>
      </c>
      <c r="X10" s="26">
        <v>44524</v>
      </c>
      <c r="Y10" s="26">
        <v>598633</v>
      </c>
      <c r="Z10" s="26">
        <v>79157</v>
      </c>
      <c r="AA10" s="26">
        <v>252572</v>
      </c>
      <c r="AB10" s="26">
        <v>29292</v>
      </c>
      <c r="AC10" s="26">
        <v>354182</v>
      </c>
      <c r="AD10" s="26">
        <v>186462</v>
      </c>
      <c r="AE10" s="26">
        <v>120479</v>
      </c>
      <c r="AF10" s="26">
        <v>673391</v>
      </c>
      <c r="AG10" s="26">
        <v>285641</v>
      </c>
      <c r="AH10" s="26">
        <v>183677</v>
      </c>
      <c r="AI10" s="28">
        <v>13842</v>
      </c>
      <c r="AJ10" s="28">
        <v>15470</v>
      </c>
      <c r="AK10" s="28">
        <v>12138</v>
      </c>
      <c r="AL10" s="28">
        <v>14921</v>
      </c>
      <c r="AM10" s="28">
        <v>9291</v>
      </c>
      <c r="AN10" s="28">
        <v>12965</v>
      </c>
      <c r="AO10" s="28">
        <v>22843</v>
      </c>
      <c r="AP10" s="28">
        <v>15118</v>
      </c>
      <c r="AQ10" s="28">
        <v>10484</v>
      </c>
      <c r="AR10" s="28">
        <v>7305</v>
      </c>
      <c r="AS10" s="28">
        <v>10625</v>
      </c>
      <c r="AT10" s="28">
        <v>15968</v>
      </c>
      <c r="AU10" s="28">
        <v>146875</v>
      </c>
      <c r="AV10" s="30">
        <v>4.9099999999999998E-2</v>
      </c>
      <c r="AW10" s="30">
        <v>0.22359999999999999</v>
      </c>
      <c r="AX10" s="30">
        <v>0.2235</v>
      </c>
      <c r="AY10" s="28">
        <v>658542</v>
      </c>
      <c r="AZ10" s="6">
        <v>3.5</v>
      </c>
      <c r="BA10" s="6" t="s">
        <v>101</v>
      </c>
      <c r="BB10" s="28">
        <v>46211</v>
      </c>
      <c r="BC10" s="6">
        <v>10.4</v>
      </c>
      <c r="BD10" s="6" t="s">
        <v>101</v>
      </c>
    </row>
    <row r="11" spans="1:56" x14ac:dyDescent="0.25">
      <c r="A11" s="11" t="s">
        <v>126</v>
      </c>
      <c r="B11" s="5" t="s">
        <v>127</v>
      </c>
      <c r="C11" s="26">
        <v>1337895</v>
      </c>
      <c r="D11" s="26">
        <v>733636</v>
      </c>
      <c r="E11" s="26">
        <v>604259</v>
      </c>
      <c r="F11" s="26">
        <v>1070077</v>
      </c>
      <c r="G11" s="26">
        <v>267818</v>
      </c>
      <c r="H11" s="26">
        <v>49986</v>
      </c>
      <c r="I11" s="26">
        <v>66101</v>
      </c>
      <c r="J11" s="26">
        <v>201718</v>
      </c>
      <c r="K11" s="26">
        <v>1020090</v>
      </c>
      <c r="L11" s="26">
        <v>722906</v>
      </c>
      <c r="M11" s="26">
        <v>297185</v>
      </c>
      <c r="N11" s="26">
        <v>35320</v>
      </c>
      <c r="O11" s="26">
        <v>1054872</v>
      </c>
      <c r="P11" s="26">
        <v>283024</v>
      </c>
      <c r="Q11" s="26">
        <v>1237136</v>
      </c>
      <c r="R11" s="26">
        <v>100759</v>
      </c>
      <c r="S11" s="26">
        <v>505478</v>
      </c>
      <c r="T11" s="26">
        <v>250310</v>
      </c>
      <c r="U11" s="26">
        <v>65421</v>
      </c>
      <c r="V11" s="26">
        <v>15534</v>
      </c>
      <c r="W11" s="26">
        <v>688825</v>
      </c>
      <c r="X11" s="26">
        <v>10686</v>
      </c>
      <c r="Y11" s="26">
        <v>99734</v>
      </c>
      <c r="Z11" s="26">
        <v>14290</v>
      </c>
      <c r="AA11" s="26">
        <v>313148</v>
      </c>
      <c r="AB11" s="26">
        <v>5521</v>
      </c>
      <c r="AC11" s="26">
        <v>43205</v>
      </c>
      <c r="AD11" s="26">
        <v>26482</v>
      </c>
      <c r="AE11" s="26">
        <v>33020</v>
      </c>
      <c r="AF11" s="26">
        <v>357252</v>
      </c>
      <c r="AG11" s="26">
        <v>77318</v>
      </c>
      <c r="AH11" s="26">
        <v>35625</v>
      </c>
      <c r="AI11" s="28">
        <v>13716</v>
      </c>
      <c r="AJ11" s="28">
        <v>14458</v>
      </c>
      <c r="AK11" s="28">
        <v>12658</v>
      </c>
      <c r="AL11" s="28">
        <v>15164</v>
      </c>
      <c r="AM11" s="28">
        <v>9383</v>
      </c>
      <c r="AN11" s="28">
        <v>13060</v>
      </c>
      <c r="AO11" s="28">
        <v>21473</v>
      </c>
      <c r="AP11" s="28">
        <v>14700</v>
      </c>
      <c r="AQ11" s="28">
        <v>10437</v>
      </c>
      <c r="AR11" s="28">
        <v>7752</v>
      </c>
      <c r="AS11" s="28">
        <v>11200</v>
      </c>
      <c r="AT11" s="28">
        <v>16850</v>
      </c>
      <c r="AU11" s="28">
        <v>132375</v>
      </c>
      <c r="AV11" s="30">
        <v>4.6699999999999998E-2</v>
      </c>
      <c r="AW11" s="30">
        <v>0.2913</v>
      </c>
      <c r="AX11" s="30">
        <v>0.28589999999999999</v>
      </c>
      <c r="AY11" s="28">
        <v>377493</v>
      </c>
      <c r="AZ11" s="6">
        <v>4.8</v>
      </c>
      <c r="BA11" s="6" t="s">
        <v>101</v>
      </c>
      <c r="BB11" s="28">
        <v>56305</v>
      </c>
      <c r="BC11" s="6">
        <v>9.9</v>
      </c>
      <c r="BD11" s="6" t="s">
        <v>97</v>
      </c>
    </row>
    <row r="12" spans="1:56" x14ac:dyDescent="0.25">
      <c r="A12" s="11" t="s">
        <v>128</v>
      </c>
      <c r="B12" s="5" t="s">
        <v>129</v>
      </c>
      <c r="C12" s="26">
        <v>170863</v>
      </c>
      <c r="D12" s="26">
        <v>73705</v>
      </c>
      <c r="E12" s="26">
        <v>97158</v>
      </c>
      <c r="F12" s="26">
        <v>121722</v>
      </c>
      <c r="G12" s="26">
        <v>49142</v>
      </c>
      <c r="H12" s="26">
        <v>7182</v>
      </c>
      <c r="I12" s="26">
        <v>9636</v>
      </c>
      <c r="J12" s="26">
        <v>39506</v>
      </c>
      <c r="K12" s="26">
        <v>114540</v>
      </c>
      <c r="L12" s="26">
        <v>84110</v>
      </c>
      <c r="M12" s="26">
        <v>30430</v>
      </c>
      <c r="N12" s="26">
        <v>3858</v>
      </c>
      <c r="O12" s="26">
        <v>133716</v>
      </c>
      <c r="P12" s="26">
        <v>37147</v>
      </c>
      <c r="Q12" s="26">
        <v>146155</v>
      </c>
      <c r="R12" s="26">
        <v>24708</v>
      </c>
      <c r="S12" s="26">
        <v>41845</v>
      </c>
      <c r="T12" s="26">
        <v>12271</v>
      </c>
      <c r="U12" s="26">
        <v>8088</v>
      </c>
      <c r="V12" s="26">
        <v>2474</v>
      </c>
      <c r="W12" s="26">
        <v>91706</v>
      </c>
      <c r="X12" s="26">
        <v>5092</v>
      </c>
      <c r="Y12" s="26">
        <v>12743</v>
      </c>
      <c r="Z12" s="26">
        <v>2864</v>
      </c>
      <c r="AA12" s="26">
        <v>10506</v>
      </c>
      <c r="AB12" s="26">
        <v>926</v>
      </c>
      <c r="AC12" s="26">
        <v>11502</v>
      </c>
      <c r="AD12" s="26">
        <v>2752</v>
      </c>
      <c r="AE12" s="26">
        <v>3688</v>
      </c>
      <c r="AF12" s="26">
        <v>17194</v>
      </c>
      <c r="AG12" s="26">
        <v>44831</v>
      </c>
      <c r="AH12" s="26">
        <v>1537</v>
      </c>
      <c r="AI12" s="28">
        <v>12742</v>
      </c>
      <c r="AJ12" s="28">
        <v>14906</v>
      </c>
      <c r="AK12" s="28">
        <v>10087</v>
      </c>
      <c r="AL12" s="28">
        <v>14230</v>
      </c>
      <c r="AM12" s="28">
        <v>7372</v>
      </c>
      <c r="AN12" s="28">
        <v>11546</v>
      </c>
      <c r="AO12" s="28">
        <v>21192</v>
      </c>
      <c r="AP12" s="28">
        <v>13586</v>
      </c>
      <c r="AQ12" s="28">
        <v>9118</v>
      </c>
      <c r="AR12" s="28">
        <v>6612</v>
      </c>
      <c r="AS12" s="28">
        <v>9856</v>
      </c>
      <c r="AT12" s="28">
        <v>15250</v>
      </c>
      <c r="AU12" s="28">
        <v>60100</v>
      </c>
      <c r="AV12" s="30">
        <v>5.8999999999999997E-2</v>
      </c>
      <c r="AW12" s="30">
        <v>0.26569999999999999</v>
      </c>
      <c r="AX12" s="30">
        <v>0.2427</v>
      </c>
      <c r="AY12" s="28">
        <v>502267</v>
      </c>
      <c r="AZ12" s="6">
        <v>3.6</v>
      </c>
      <c r="BA12" s="6" t="s">
        <v>101</v>
      </c>
      <c r="BB12" s="28">
        <v>52859</v>
      </c>
      <c r="BC12" s="6">
        <v>9.4</v>
      </c>
      <c r="BD12" s="6" t="s">
        <v>97</v>
      </c>
    </row>
    <row r="13" spans="1:56" x14ac:dyDescent="0.25">
      <c r="A13" s="11" t="s">
        <v>130</v>
      </c>
      <c r="B13" s="5" t="s">
        <v>131</v>
      </c>
      <c r="C13" s="26">
        <v>95364</v>
      </c>
      <c r="D13" s="26">
        <v>51183</v>
      </c>
      <c r="E13" s="26">
        <v>44182</v>
      </c>
      <c r="F13" s="26">
        <v>66201</v>
      </c>
      <c r="G13" s="26">
        <v>29163</v>
      </c>
      <c r="H13" s="26">
        <v>5463</v>
      </c>
      <c r="I13" s="26">
        <v>8851</v>
      </c>
      <c r="J13" s="26">
        <v>20312</v>
      </c>
      <c r="K13" s="26">
        <v>60738</v>
      </c>
      <c r="L13" s="26">
        <v>49006</v>
      </c>
      <c r="M13" s="26">
        <v>11732</v>
      </c>
      <c r="N13" s="26">
        <v>1381</v>
      </c>
      <c r="O13" s="26">
        <v>72586</v>
      </c>
      <c r="P13" s="26">
        <v>22778</v>
      </c>
      <c r="Q13" s="26">
        <v>71658</v>
      </c>
      <c r="R13" s="26">
        <v>23707</v>
      </c>
      <c r="S13" s="26">
        <v>29630</v>
      </c>
      <c r="T13" s="26">
        <v>4919</v>
      </c>
      <c r="U13" s="26">
        <v>636</v>
      </c>
      <c r="V13" s="26">
        <v>2314</v>
      </c>
      <c r="W13" s="26">
        <v>52870</v>
      </c>
      <c r="X13" s="26">
        <v>734</v>
      </c>
      <c r="Y13" s="26">
        <v>5985</v>
      </c>
      <c r="Z13" s="26">
        <v>565</v>
      </c>
      <c r="AA13" s="26">
        <v>4997</v>
      </c>
      <c r="AB13" s="26">
        <v>1210</v>
      </c>
      <c r="AC13" s="26">
        <v>4915</v>
      </c>
      <c r="AD13" s="26">
        <v>1245</v>
      </c>
      <c r="AE13" s="26">
        <v>1966</v>
      </c>
      <c r="AF13" s="26">
        <v>9304</v>
      </c>
      <c r="AG13" s="26">
        <v>29002</v>
      </c>
      <c r="AH13" s="27" t="s">
        <v>34</v>
      </c>
      <c r="AI13" s="28">
        <v>19085</v>
      </c>
      <c r="AJ13" s="28">
        <v>17487</v>
      </c>
      <c r="AK13" s="28">
        <v>20509</v>
      </c>
      <c r="AL13" s="28">
        <v>19876</v>
      </c>
      <c r="AM13" s="28">
        <v>15233</v>
      </c>
      <c r="AN13" s="28">
        <v>13216</v>
      </c>
      <c r="AO13" s="28">
        <v>28068</v>
      </c>
      <c r="AP13" s="28">
        <v>21043</v>
      </c>
      <c r="AQ13" s="28">
        <v>9817</v>
      </c>
      <c r="AR13" s="28">
        <v>8385</v>
      </c>
      <c r="AS13" s="28">
        <v>13272</v>
      </c>
      <c r="AT13" s="28">
        <v>27464</v>
      </c>
      <c r="AU13" s="28">
        <v>69000</v>
      </c>
      <c r="AV13" s="30">
        <v>8.2500000000000004E-2</v>
      </c>
      <c r="AW13" s="30">
        <v>0.19320000000000001</v>
      </c>
      <c r="AX13" s="30">
        <v>0.1948</v>
      </c>
      <c r="AY13" s="28">
        <v>1149253</v>
      </c>
      <c r="AZ13" s="6">
        <v>3.8</v>
      </c>
      <c r="BA13" s="6" t="s">
        <v>101</v>
      </c>
      <c r="BB13" s="28">
        <v>52599</v>
      </c>
      <c r="BC13" s="6">
        <v>12</v>
      </c>
      <c r="BD13" s="6" t="s">
        <v>94</v>
      </c>
    </row>
    <row r="14" spans="1:56" x14ac:dyDescent="0.25">
      <c r="A14" s="11" t="s">
        <v>132</v>
      </c>
      <c r="B14" s="5" t="s">
        <v>133</v>
      </c>
      <c r="C14" s="26">
        <v>66732</v>
      </c>
      <c r="D14" s="26">
        <v>36735</v>
      </c>
      <c r="E14" s="26">
        <v>29997</v>
      </c>
      <c r="F14" s="26">
        <v>46244</v>
      </c>
      <c r="G14" s="26">
        <v>20488</v>
      </c>
      <c r="H14" s="27" t="s">
        <v>34</v>
      </c>
      <c r="I14" s="26">
        <v>4037</v>
      </c>
      <c r="J14" s="26">
        <v>16451</v>
      </c>
      <c r="K14" s="26">
        <v>45790</v>
      </c>
      <c r="L14" s="26">
        <v>38645</v>
      </c>
      <c r="M14" s="26">
        <v>7145</v>
      </c>
      <c r="N14" s="26">
        <v>1396</v>
      </c>
      <c r="O14" s="26">
        <v>58934</v>
      </c>
      <c r="P14" s="26">
        <v>7798</v>
      </c>
      <c r="Q14" s="26">
        <v>59063</v>
      </c>
      <c r="R14" s="26">
        <v>7670</v>
      </c>
      <c r="S14" s="26">
        <v>26156</v>
      </c>
      <c r="T14" s="26">
        <v>2985</v>
      </c>
      <c r="U14" s="26">
        <v>910</v>
      </c>
      <c r="V14" s="27" t="s">
        <v>34</v>
      </c>
      <c r="W14" s="26">
        <v>41812</v>
      </c>
      <c r="X14" s="26">
        <v>497</v>
      </c>
      <c r="Y14" s="26">
        <v>1779</v>
      </c>
      <c r="Z14" s="27" t="s">
        <v>34</v>
      </c>
      <c r="AA14" s="26">
        <v>1938</v>
      </c>
      <c r="AB14" s="27" t="s">
        <v>34</v>
      </c>
      <c r="AC14" s="26">
        <v>2354</v>
      </c>
      <c r="AD14" s="27" t="s">
        <v>34</v>
      </c>
      <c r="AE14" s="26">
        <v>1028</v>
      </c>
      <c r="AF14" s="26">
        <v>10082</v>
      </c>
      <c r="AG14" s="26">
        <v>26914</v>
      </c>
      <c r="AH14" s="27" t="s">
        <v>34</v>
      </c>
      <c r="AI14" s="28">
        <v>12488</v>
      </c>
      <c r="AJ14" s="28">
        <v>14217</v>
      </c>
      <c r="AK14" s="28">
        <v>11177</v>
      </c>
      <c r="AL14" s="28">
        <v>13204</v>
      </c>
      <c r="AM14" s="28">
        <v>8786</v>
      </c>
      <c r="AN14" s="28">
        <v>11695</v>
      </c>
      <c r="AO14" s="28">
        <v>20232</v>
      </c>
      <c r="AP14" s="28">
        <v>13329</v>
      </c>
      <c r="AQ14" s="28">
        <v>10524</v>
      </c>
      <c r="AR14" s="28">
        <v>6429</v>
      </c>
      <c r="AS14" s="28">
        <v>10966</v>
      </c>
      <c r="AT14" s="28">
        <v>16439</v>
      </c>
      <c r="AU14" s="28">
        <v>52000</v>
      </c>
      <c r="AV14" s="31" t="s">
        <v>34</v>
      </c>
      <c r="AW14" s="30">
        <v>0.156</v>
      </c>
      <c r="AX14" s="31" t="s">
        <v>34</v>
      </c>
      <c r="AY14" s="28">
        <v>1095647</v>
      </c>
      <c r="AZ14" s="6">
        <v>1.5</v>
      </c>
      <c r="BA14" s="7" t="s">
        <v>34</v>
      </c>
      <c r="BB14" s="28">
        <v>47676</v>
      </c>
      <c r="BC14" s="6">
        <v>9.6</v>
      </c>
      <c r="BD14" s="7" t="s">
        <v>34</v>
      </c>
    </row>
    <row r="15" spans="1:56" x14ac:dyDescent="0.25">
      <c r="A15" s="11" t="s">
        <v>134</v>
      </c>
      <c r="B15" s="5" t="s">
        <v>135</v>
      </c>
      <c r="C15" s="26">
        <v>611781</v>
      </c>
      <c r="D15" s="26">
        <v>380500</v>
      </c>
      <c r="E15" s="26">
        <v>231280</v>
      </c>
      <c r="F15" s="26">
        <v>525671</v>
      </c>
      <c r="G15" s="26">
        <v>86110</v>
      </c>
      <c r="H15" s="26">
        <v>21116</v>
      </c>
      <c r="I15" s="26">
        <v>20730</v>
      </c>
      <c r="J15" s="26">
        <v>65380</v>
      </c>
      <c r="K15" s="26">
        <v>504556</v>
      </c>
      <c r="L15" s="26">
        <v>398802</v>
      </c>
      <c r="M15" s="26">
        <v>105754</v>
      </c>
      <c r="N15" s="26">
        <v>10442</v>
      </c>
      <c r="O15" s="26">
        <v>487579</v>
      </c>
      <c r="P15" s="26">
        <v>124202</v>
      </c>
      <c r="Q15" s="26">
        <v>590705</v>
      </c>
      <c r="R15" s="26">
        <v>21076</v>
      </c>
      <c r="S15" s="26">
        <v>236104</v>
      </c>
      <c r="T15" s="26">
        <v>70175</v>
      </c>
      <c r="U15" s="26">
        <v>17262</v>
      </c>
      <c r="V15" s="26">
        <v>4428</v>
      </c>
      <c r="W15" s="26">
        <v>412690</v>
      </c>
      <c r="X15" s="26">
        <v>6759</v>
      </c>
      <c r="Y15" s="26">
        <v>82658</v>
      </c>
      <c r="Z15" s="26">
        <v>11353</v>
      </c>
      <c r="AA15" s="26">
        <v>48366</v>
      </c>
      <c r="AB15" s="26">
        <v>4964</v>
      </c>
      <c r="AC15" s="26">
        <v>58568</v>
      </c>
      <c r="AD15" s="26">
        <v>14167</v>
      </c>
      <c r="AE15" s="26">
        <v>30942</v>
      </c>
      <c r="AF15" s="26">
        <v>135954</v>
      </c>
      <c r="AG15" s="26">
        <v>64421</v>
      </c>
      <c r="AH15" s="26">
        <v>42752</v>
      </c>
      <c r="AI15" s="28">
        <v>14607</v>
      </c>
      <c r="AJ15" s="28">
        <v>15500</v>
      </c>
      <c r="AK15" s="28">
        <v>12554</v>
      </c>
      <c r="AL15" s="28">
        <v>15550</v>
      </c>
      <c r="AM15" s="28">
        <v>10188</v>
      </c>
      <c r="AN15" s="28">
        <v>13936</v>
      </c>
      <c r="AO15" s="28">
        <v>33173</v>
      </c>
      <c r="AP15" s="28">
        <v>15359</v>
      </c>
      <c r="AQ15" s="28">
        <v>11925</v>
      </c>
      <c r="AR15" s="28">
        <v>7675</v>
      </c>
      <c r="AS15" s="28">
        <v>11188</v>
      </c>
      <c r="AT15" s="28">
        <v>17794</v>
      </c>
      <c r="AU15" s="28">
        <v>112500</v>
      </c>
      <c r="AV15" s="30">
        <v>4.02E-2</v>
      </c>
      <c r="AW15" s="30">
        <v>0.20960000000000001</v>
      </c>
      <c r="AX15" s="30">
        <v>0.22439999999999999</v>
      </c>
      <c r="AY15" s="28">
        <v>276480</v>
      </c>
      <c r="AZ15" s="6">
        <v>6</v>
      </c>
      <c r="BA15" s="6" t="s">
        <v>94</v>
      </c>
      <c r="BB15" s="28">
        <v>44682</v>
      </c>
      <c r="BC15" s="6">
        <v>10.9</v>
      </c>
      <c r="BD15" s="6" t="s">
        <v>101</v>
      </c>
    </row>
    <row r="16" spans="1:56" x14ac:dyDescent="0.25">
      <c r="A16" s="11" t="s">
        <v>136</v>
      </c>
      <c r="B16" s="5" t="s">
        <v>137</v>
      </c>
      <c r="C16" s="26">
        <v>1797287</v>
      </c>
      <c r="D16" s="26">
        <v>1396627</v>
      </c>
      <c r="E16" s="26">
        <v>400660</v>
      </c>
      <c r="F16" s="26">
        <v>1484110</v>
      </c>
      <c r="G16" s="26">
        <v>313178</v>
      </c>
      <c r="H16" s="26">
        <v>92700</v>
      </c>
      <c r="I16" s="26">
        <v>79666</v>
      </c>
      <c r="J16" s="26">
        <v>233511</v>
      </c>
      <c r="K16" s="26">
        <v>1391410</v>
      </c>
      <c r="L16" s="26">
        <v>1124278</v>
      </c>
      <c r="M16" s="26">
        <v>267132</v>
      </c>
      <c r="N16" s="26">
        <v>32737</v>
      </c>
      <c r="O16" s="26">
        <v>1301776</v>
      </c>
      <c r="P16" s="26">
        <v>495511</v>
      </c>
      <c r="Q16" s="26">
        <v>1723185</v>
      </c>
      <c r="R16" s="26">
        <v>74102</v>
      </c>
      <c r="S16" s="26">
        <v>637229</v>
      </c>
      <c r="T16" s="26">
        <v>154108</v>
      </c>
      <c r="U16" s="26">
        <v>82364</v>
      </c>
      <c r="V16" s="26">
        <v>16303</v>
      </c>
      <c r="W16" s="26">
        <v>1138634</v>
      </c>
      <c r="X16" s="26">
        <v>26599</v>
      </c>
      <c r="Y16" s="26">
        <v>204284</v>
      </c>
      <c r="Z16" s="26">
        <v>81000</v>
      </c>
      <c r="AA16" s="26">
        <v>59922</v>
      </c>
      <c r="AB16" s="26">
        <v>41778</v>
      </c>
      <c r="AC16" s="26">
        <v>442928</v>
      </c>
      <c r="AD16" s="26">
        <v>28747</v>
      </c>
      <c r="AE16" s="26">
        <v>98250</v>
      </c>
      <c r="AF16" s="26">
        <v>164963</v>
      </c>
      <c r="AG16" s="26">
        <v>152640</v>
      </c>
      <c r="AH16" s="26">
        <v>82739</v>
      </c>
      <c r="AI16" s="28">
        <v>14669</v>
      </c>
      <c r="AJ16" s="28">
        <v>15347</v>
      </c>
      <c r="AK16" s="28">
        <v>11855</v>
      </c>
      <c r="AL16" s="28">
        <v>15828</v>
      </c>
      <c r="AM16" s="28">
        <v>8724</v>
      </c>
      <c r="AN16" s="28">
        <v>14381</v>
      </c>
      <c r="AO16" s="28">
        <v>23046</v>
      </c>
      <c r="AP16" s="28">
        <v>15947</v>
      </c>
      <c r="AQ16" s="28">
        <v>11906</v>
      </c>
      <c r="AR16" s="28">
        <v>7870</v>
      </c>
      <c r="AS16" s="28">
        <v>11375</v>
      </c>
      <c r="AT16" s="28">
        <v>17597</v>
      </c>
      <c r="AU16" s="28">
        <v>172250</v>
      </c>
      <c r="AV16" s="30">
        <v>6.25E-2</v>
      </c>
      <c r="AW16" s="30">
        <v>0.192</v>
      </c>
      <c r="AX16" s="30">
        <v>0.21840000000000001</v>
      </c>
      <c r="AY16" s="28">
        <v>626100</v>
      </c>
      <c r="AZ16" s="6">
        <v>4</v>
      </c>
      <c r="BA16" s="6" t="s">
        <v>101</v>
      </c>
      <c r="BB16" s="28">
        <v>45350</v>
      </c>
      <c r="BC16" s="6">
        <v>10.8</v>
      </c>
      <c r="BD16" s="6" t="s">
        <v>101</v>
      </c>
    </row>
    <row r="17" spans="1:56" x14ac:dyDescent="0.25">
      <c r="A17" s="11" t="s">
        <v>138</v>
      </c>
      <c r="B17" s="5" t="s">
        <v>139</v>
      </c>
      <c r="C17" s="26">
        <v>104497</v>
      </c>
      <c r="D17" s="26">
        <v>56262</v>
      </c>
      <c r="E17" s="26">
        <v>48235</v>
      </c>
      <c r="F17" s="26">
        <v>80960</v>
      </c>
      <c r="G17" s="26">
        <v>23537</v>
      </c>
      <c r="H17" s="26">
        <v>6941</v>
      </c>
      <c r="I17" s="26">
        <v>6643</v>
      </c>
      <c r="J17" s="26">
        <v>16894</v>
      </c>
      <c r="K17" s="26">
        <v>74019</v>
      </c>
      <c r="L17" s="26">
        <v>57073</v>
      </c>
      <c r="M17" s="26">
        <v>16946</v>
      </c>
      <c r="N17" s="26">
        <v>1648</v>
      </c>
      <c r="O17" s="26">
        <v>63316</v>
      </c>
      <c r="P17" s="26">
        <v>41181</v>
      </c>
      <c r="Q17" s="26">
        <v>94797</v>
      </c>
      <c r="R17" s="26">
        <v>9700</v>
      </c>
      <c r="S17" s="26">
        <v>32266</v>
      </c>
      <c r="T17" s="26">
        <v>5795</v>
      </c>
      <c r="U17" s="26">
        <v>3710</v>
      </c>
      <c r="V17" s="26">
        <v>2114</v>
      </c>
      <c r="W17" s="26">
        <v>62400</v>
      </c>
      <c r="X17" s="26">
        <v>1443</v>
      </c>
      <c r="Y17" s="26">
        <v>10936</v>
      </c>
      <c r="Z17" s="26">
        <v>1708</v>
      </c>
      <c r="AA17" s="26">
        <v>3628</v>
      </c>
      <c r="AB17" s="26">
        <v>6273</v>
      </c>
      <c r="AC17" s="26">
        <v>25074</v>
      </c>
      <c r="AD17" s="26">
        <v>3182</v>
      </c>
      <c r="AE17" s="26">
        <v>1753</v>
      </c>
      <c r="AF17" s="26">
        <v>8418</v>
      </c>
      <c r="AG17" s="26">
        <v>9922</v>
      </c>
      <c r="AH17" s="26">
        <v>1539</v>
      </c>
      <c r="AI17" s="28">
        <v>14077</v>
      </c>
      <c r="AJ17" s="28">
        <v>16000</v>
      </c>
      <c r="AK17" s="28">
        <v>10928</v>
      </c>
      <c r="AL17" s="28">
        <v>15577</v>
      </c>
      <c r="AM17" s="28">
        <v>8282</v>
      </c>
      <c r="AN17" s="28">
        <v>12951</v>
      </c>
      <c r="AO17" s="28">
        <v>23785</v>
      </c>
      <c r="AP17" s="28">
        <v>16683</v>
      </c>
      <c r="AQ17" s="28">
        <v>10504</v>
      </c>
      <c r="AR17" s="28">
        <v>6935</v>
      </c>
      <c r="AS17" s="28">
        <v>10950</v>
      </c>
      <c r="AT17" s="28">
        <v>17720</v>
      </c>
      <c r="AU17" s="28">
        <v>87900</v>
      </c>
      <c r="AV17" s="30">
        <v>8.5699999999999998E-2</v>
      </c>
      <c r="AW17" s="30">
        <v>0.22889999999999999</v>
      </c>
      <c r="AX17" s="30">
        <v>0.24440000000000001</v>
      </c>
      <c r="AY17" s="28">
        <v>605574</v>
      </c>
      <c r="AZ17" s="6">
        <v>3.8</v>
      </c>
      <c r="BA17" s="6" t="s">
        <v>101</v>
      </c>
      <c r="BB17" s="28">
        <v>40402</v>
      </c>
      <c r="BC17" s="6">
        <v>10.9</v>
      </c>
      <c r="BD17" s="6" t="s">
        <v>101</v>
      </c>
    </row>
    <row r="18" spans="1:56" x14ac:dyDescent="0.25">
      <c r="A18" s="11" t="s">
        <v>140</v>
      </c>
      <c r="B18" s="5" t="s">
        <v>141</v>
      </c>
      <c r="C18" s="26">
        <v>654846</v>
      </c>
      <c r="D18" s="26">
        <v>516120</v>
      </c>
      <c r="E18" s="26">
        <v>138726</v>
      </c>
      <c r="F18" s="26">
        <v>522816</v>
      </c>
      <c r="G18" s="26">
        <v>132030</v>
      </c>
      <c r="H18" s="26">
        <v>33800</v>
      </c>
      <c r="I18" s="26">
        <v>45861</v>
      </c>
      <c r="J18" s="26">
        <v>86170</v>
      </c>
      <c r="K18" s="26">
        <v>489016</v>
      </c>
      <c r="L18" s="26">
        <v>346401</v>
      </c>
      <c r="M18" s="26">
        <v>142616</v>
      </c>
      <c r="N18" s="26">
        <v>26162</v>
      </c>
      <c r="O18" s="26">
        <v>517286</v>
      </c>
      <c r="P18" s="26">
        <v>137560</v>
      </c>
      <c r="Q18" s="26">
        <v>628444</v>
      </c>
      <c r="R18" s="26">
        <v>26402</v>
      </c>
      <c r="S18" s="26">
        <v>241536</v>
      </c>
      <c r="T18" s="26">
        <v>83531</v>
      </c>
      <c r="U18" s="26">
        <v>76325</v>
      </c>
      <c r="V18" s="26">
        <v>7796</v>
      </c>
      <c r="W18" s="26">
        <v>321364</v>
      </c>
      <c r="X18" s="26">
        <v>8042</v>
      </c>
      <c r="Y18" s="26">
        <v>42448</v>
      </c>
      <c r="Z18" s="26">
        <v>194490</v>
      </c>
      <c r="AA18" s="26">
        <v>50384</v>
      </c>
      <c r="AB18" s="26">
        <v>7500</v>
      </c>
      <c r="AC18" s="26">
        <v>29326</v>
      </c>
      <c r="AD18" s="26">
        <v>9950</v>
      </c>
      <c r="AE18" s="26">
        <v>12039</v>
      </c>
      <c r="AF18" s="26">
        <v>91518</v>
      </c>
      <c r="AG18" s="26">
        <v>27534</v>
      </c>
      <c r="AH18" s="26">
        <v>12051</v>
      </c>
      <c r="AI18" s="28">
        <v>15974</v>
      </c>
      <c r="AJ18" s="28">
        <v>16603</v>
      </c>
      <c r="AK18" s="28">
        <v>13291</v>
      </c>
      <c r="AL18" s="28">
        <v>17393</v>
      </c>
      <c r="AM18" s="28">
        <v>11955</v>
      </c>
      <c r="AN18" s="28">
        <v>15609</v>
      </c>
      <c r="AO18" s="28">
        <v>26134</v>
      </c>
      <c r="AP18" s="28">
        <v>17302</v>
      </c>
      <c r="AQ18" s="28">
        <v>12470</v>
      </c>
      <c r="AR18" s="28">
        <v>8950</v>
      </c>
      <c r="AS18" s="28">
        <v>12900</v>
      </c>
      <c r="AT18" s="28">
        <v>19500</v>
      </c>
      <c r="AU18" s="28">
        <v>175000</v>
      </c>
      <c r="AV18" s="30">
        <v>6.4600000000000005E-2</v>
      </c>
      <c r="AW18" s="30">
        <v>0.29160000000000003</v>
      </c>
      <c r="AX18" s="30">
        <v>0.30940000000000001</v>
      </c>
      <c r="AY18" s="28">
        <v>816568</v>
      </c>
      <c r="AZ18" s="6">
        <v>3.7</v>
      </c>
      <c r="BA18" s="6" t="s">
        <v>97</v>
      </c>
      <c r="BB18" s="28">
        <v>45897</v>
      </c>
      <c r="BC18" s="6">
        <v>11.3</v>
      </c>
      <c r="BD18" s="6" t="s">
        <v>97</v>
      </c>
    </row>
    <row r="19" spans="1:56" x14ac:dyDescent="0.25">
      <c r="A19" s="11" t="s">
        <v>142</v>
      </c>
      <c r="B19" s="5" t="s">
        <v>143</v>
      </c>
      <c r="C19" s="26">
        <v>233830</v>
      </c>
      <c r="D19" s="26">
        <v>193947</v>
      </c>
      <c r="E19" s="26">
        <v>39883</v>
      </c>
      <c r="F19" s="26">
        <v>172996</v>
      </c>
      <c r="G19" s="26">
        <v>60834</v>
      </c>
      <c r="H19" s="26">
        <v>6948</v>
      </c>
      <c r="I19" s="26">
        <v>17998</v>
      </c>
      <c r="J19" s="26">
        <v>42836</v>
      </c>
      <c r="K19" s="26">
        <v>166048</v>
      </c>
      <c r="L19" s="26">
        <v>99725</v>
      </c>
      <c r="M19" s="26">
        <v>66323</v>
      </c>
      <c r="N19" s="26">
        <v>11093</v>
      </c>
      <c r="O19" s="26">
        <v>187861</v>
      </c>
      <c r="P19" s="26">
        <v>45969</v>
      </c>
      <c r="Q19" s="26">
        <v>225638</v>
      </c>
      <c r="R19" s="26">
        <v>8192</v>
      </c>
      <c r="S19" s="26">
        <v>63234</v>
      </c>
      <c r="T19" s="26">
        <v>32271</v>
      </c>
      <c r="U19" s="26">
        <v>22176</v>
      </c>
      <c r="V19" s="26">
        <v>4194</v>
      </c>
      <c r="W19" s="26">
        <v>107408</v>
      </c>
      <c r="X19" s="26">
        <v>35849</v>
      </c>
      <c r="Y19" s="26">
        <v>36540</v>
      </c>
      <c r="Z19" s="26">
        <v>4255</v>
      </c>
      <c r="AA19" s="26">
        <v>19578</v>
      </c>
      <c r="AB19" s="26">
        <v>547</v>
      </c>
      <c r="AC19" s="26">
        <v>13682</v>
      </c>
      <c r="AD19" s="26">
        <v>5814</v>
      </c>
      <c r="AE19" s="26">
        <v>5471</v>
      </c>
      <c r="AF19" s="26">
        <v>19813</v>
      </c>
      <c r="AG19" s="26">
        <v>18102</v>
      </c>
      <c r="AH19" s="26">
        <v>5320</v>
      </c>
      <c r="AI19" s="28">
        <v>11342</v>
      </c>
      <c r="AJ19" s="28">
        <v>11500</v>
      </c>
      <c r="AK19" s="28">
        <v>10236</v>
      </c>
      <c r="AL19" s="28">
        <v>13149</v>
      </c>
      <c r="AM19" s="28">
        <v>8186</v>
      </c>
      <c r="AN19" s="28">
        <v>10845</v>
      </c>
      <c r="AO19" s="28">
        <v>25878</v>
      </c>
      <c r="AP19" s="28">
        <v>12033</v>
      </c>
      <c r="AQ19" s="28">
        <v>8704</v>
      </c>
      <c r="AR19" s="28">
        <v>6014</v>
      </c>
      <c r="AS19" s="28">
        <v>8902</v>
      </c>
      <c r="AT19" s="28">
        <v>12950</v>
      </c>
      <c r="AU19" s="28">
        <v>137250</v>
      </c>
      <c r="AV19" s="30">
        <v>4.02E-2</v>
      </c>
      <c r="AW19" s="30">
        <v>0.39939999999999998</v>
      </c>
      <c r="AX19" s="30">
        <v>0.36080000000000001</v>
      </c>
      <c r="AY19" s="28">
        <v>684257</v>
      </c>
      <c r="AZ19" s="6">
        <v>1.9</v>
      </c>
      <c r="BA19" s="6" t="s">
        <v>98</v>
      </c>
      <c r="BB19" s="28">
        <v>38540</v>
      </c>
      <c r="BC19" s="6">
        <v>9.1999999999999993</v>
      </c>
      <c r="BD19" s="6" t="s">
        <v>98</v>
      </c>
    </row>
    <row r="20" spans="1:56" x14ac:dyDescent="0.25">
      <c r="A20" s="11" t="s">
        <v>144</v>
      </c>
      <c r="B20" s="5" t="s">
        <v>145</v>
      </c>
      <c r="C20" s="26">
        <v>99580</v>
      </c>
      <c r="D20" s="26">
        <v>70234</v>
      </c>
      <c r="E20" s="26">
        <v>29347</v>
      </c>
      <c r="F20" s="26">
        <v>82154</v>
      </c>
      <c r="G20" s="26">
        <v>17426</v>
      </c>
      <c r="H20" s="26">
        <v>2068</v>
      </c>
      <c r="I20" s="26">
        <v>5903</v>
      </c>
      <c r="J20" s="26">
        <v>11522</v>
      </c>
      <c r="K20" s="26">
        <v>80086</v>
      </c>
      <c r="L20" s="26">
        <v>53637</v>
      </c>
      <c r="M20" s="26">
        <v>26450</v>
      </c>
      <c r="N20" s="26">
        <v>3019</v>
      </c>
      <c r="O20" s="26">
        <v>79974</v>
      </c>
      <c r="P20" s="26">
        <v>19606</v>
      </c>
      <c r="Q20" s="26">
        <v>97883</v>
      </c>
      <c r="R20" s="26">
        <v>1697</v>
      </c>
      <c r="S20" s="26">
        <v>28837</v>
      </c>
      <c r="T20" s="26">
        <v>31052</v>
      </c>
      <c r="U20" s="26">
        <v>11084</v>
      </c>
      <c r="V20" s="26">
        <v>1423</v>
      </c>
      <c r="W20" s="26">
        <v>36528</v>
      </c>
      <c r="X20" s="26">
        <v>9258</v>
      </c>
      <c r="Y20" s="26">
        <v>8246</v>
      </c>
      <c r="Z20" s="26">
        <v>797</v>
      </c>
      <c r="AA20" s="26">
        <v>6252</v>
      </c>
      <c r="AB20" s="27" t="s">
        <v>34</v>
      </c>
      <c r="AC20" s="26">
        <v>2758</v>
      </c>
      <c r="AD20" s="26">
        <v>784</v>
      </c>
      <c r="AE20" s="26">
        <v>1942</v>
      </c>
      <c r="AF20" s="26">
        <v>35179</v>
      </c>
      <c r="AG20" s="26">
        <v>9964</v>
      </c>
      <c r="AH20" s="26">
        <v>4280</v>
      </c>
      <c r="AI20" s="28">
        <v>11252</v>
      </c>
      <c r="AJ20" s="28">
        <v>11614</v>
      </c>
      <c r="AK20" s="28">
        <v>10234</v>
      </c>
      <c r="AL20" s="28">
        <v>12714</v>
      </c>
      <c r="AM20" s="28">
        <v>7544</v>
      </c>
      <c r="AN20" s="28">
        <v>11192</v>
      </c>
      <c r="AO20" s="28">
        <v>18981</v>
      </c>
      <c r="AP20" s="28">
        <v>11620</v>
      </c>
      <c r="AQ20" s="28">
        <v>9449</v>
      </c>
      <c r="AR20" s="28">
        <v>6449</v>
      </c>
      <c r="AS20" s="28">
        <v>9139</v>
      </c>
      <c r="AT20" s="28">
        <v>12558</v>
      </c>
      <c r="AU20" s="28">
        <v>112900</v>
      </c>
      <c r="AV20" s="30">
        <v>2.52E-2</v>
      </c>
      <c r="AW20" s="30">
        <v>0.33029999999999998</v>
      </c>
      <c r="AX20" s="30">
        <v>0.31669999999999998</v>
      </c>
      <c r="AY20" s="28">
        <v>521013</v>
      </c>
      <c r="AZ20" s="6">
        <v>2.2000000000000002</v>
      </c>
      <c r="BA20" s="6" t="s">
        <v>98</v>
      </c>
      <c r="BB20" s="28">
        <v>57714</v>
      </c>
      <c r="BC20" s="6">
        <v>8</v>
      </c>
      <c r="BD20" s="6" t="s">
        <v>98</v>
      </c>
    </row>
    <row r="21" spans="1:56" x14ac:dyDescent="0.25">
      <c r="A21" s="11" t="s">
        <v>146</v>
      </c>
      <c r="B21" s="5" t="s">
        <v>109</v>
      </c>
      <c r="C21" s="26">
        <v>1447050</v>
      </c>
      <c r="D21" s="26">
        <v>466015</v>
      </c>
      <c r="E21" s="26">
        <v>981035</v>
      </c>
      <c r="F21" s="26">
        <v>1075359</v>
      </c>
      <c r="G21" s="26">
        <v>371691</v>
      </c>
      <c r="H21" s="26">
        <v>31902</v>
      </c>
      <c r="I21" s="26">
        <v>66807</v>
      </c>
      <c r="J21" s="26">
        <v>304884</v>
      </c>
      <c r="K21" s="26">
        <v>1043457</v>
      </c>
      <c r="L21" s="26">
        <v>808985</v>
      </c>
      <c r="M21" s="26">
        <v>234472</v>
      </c>
      <c r="N21" s="26">
        <v>32323</v>
      </c>
      <c r="O21" s="26">
        <v>1041758</v>
      </c>
      <c r="P21" s="26">
        <v>405292</v>
      </c>
      <c r="Q21" s="26">
        <v>1288325</v>
      </c>
      <c r="R21" s="26">
        <v>158725</v>
      </c>
      <c r="S21" s="26">
        <v>464906</v>
      </c>
      <c r="T21" s="26">
        <v>180030</v>
      </c>
      <c r="U21" s="26">
        <v>63248</v>
      </c>
      <c r="V21" s="26">
        <v>17453</v>
      </c>
      <c r="W21" s="26">
        <v>782726</v>
      </c>
      <c r="X21" s="26">
        <v>4206</v>
      </c>
      <c r="Y21" s="26">
        <v>60455</v>
      </c>
      <c r="Z21" s="26">
        <v>2083</v>
      </c>
      <c r="AA21" s="26">
        <v>45767</v>
      </c>
      <c r="AB21" s="26">
        <v>1732</v>
      </c>
      <c r="AC21" s="26">
        <v>35419</v>
      </c>
      <c r="AD21" s="26">
        <v>16753</v>
      </c>
      <c r="AE21" s="26">
        <v>24057</v>
      </c>
      <c r="AF21" s="26">
        <v>16834</v>
      </c>
      <c r="AG21" s="26">
        <v>827084</v>
      </c>
      <c r="AH21" s="26">
        <v>6538</v>
      </c>
      <c r="AI21" s="28">
        <v>13678</v>
      </c>
      <c r="AJ21" s="28">
        <v>15314</v>
      </c>
      <c r="AK21" s="28">
        <v>12831</v>
      </c>
      <c r="AL21" s="28">
        <v>14724</v>
      </c>
      <c r="AM21" s="28">
        <v>9106</v>
      </c>
      <c r="AN21" s="28">
        <v>12445</v>
      </c>
      <c r="AO21" s="28">
        <v>22235</v>
      </c>
      <c r="AP21" s="28">
        <v>15073</v>
      </c>
      <c r="AQ21" s="28">
        <v>10223</v>
      </c>
      <c r="AR21" s="28">
        <v>7889</v>
      </c>
      <c r="AS21" s="28">
        <v>11696</v>
      </c>
      <c r="AT21" s="28">
        <v>17000</v>
      </c>
      <c r="AU21" s="28">
        <v>109575</v>
      </c>
      <c r="AV21" s="30">
        <v>2.9700000000000001E-2</v>
      </c>
      <c r="AW21" s="30">
        <v>0.22470000000000001</v>
      </c>
      <c r="AX21" s="30">
        <v>0.2064</v>
      </c>
      <c r="AY21" s="28">
        <v>642429</v>
      </c>
      <c r="AZ21" s="6">
        <v>3.5</v>
      </c>
      <c r="BA21" s="6" t="s">
        <v>101</v>
      </c>
      <c r="BB21" s="28">
        <v>42206</v>
      </c>
      <c r="BC21" s="6">
        <v>10.5</v>
      </c>
      <c r="BD21" s="6" t="s">
        <v>101</v>
      </c>
    </row>
    <row r="22" spans="1:56" x14ac:dyDescent="0.25">
      <c r="A22" s="11" t="s">
        <v>147</v>
      </c>
      <c r="B22" s="5" t="s">
        <v>148</v>
      </c>
      <c r="C22" s="26">
        <v>34131</v>
      </c>
      <c r="D22" s="26">
        <v>21155</v>
      </c>
      <c r="E22" s="26">
        <v>12976</v>
      </c>
      <c r="F22" s="26">
        <v>29460</v>
      </c>
      <c r="G22" s="26">
        <v>4670</v>
      </c>
      <c r="H22" s="26">
        <v>2331</v>
      </c>
      <c r="I22" s="26">
        <v>1492</v>
      </c>
      <c r="J22" s="26">
        <v>3178</v>
      </c>
      <c r="K22" s="26">
        <v>27130</v>
      </c>
      <c r="L22" s="26">
        <v>16966</v>
      </c>
      <c r="M22" s="26">
        <v>10163</v>
      </c>
      <c r="N22" s="26">
        <v>269</v>
      </c>
      <c r="O22" s="26">
        <v>20159</v>
      </c>
      <c r="P22" s="26">
        <v>13972</v>
      </c>
      <c r="Q22" s="26">
        <v>29988</v>
      </c>
      <c r="R22" s="26">
        <v>4142</v>
      </c>
      <c r="S22" s="26">
        <v>11426</v>
      </c>
      <c r="T22" s="26">
        <v>4369</v>
      </c>
      <c r="U22" s="27" t="s">
        <v>34</v>
      </c>
      <c r="V22" s="27" t="s">
        <v>34</v>
      </c>
      <c r="W22" s="26">
        <v>21864</v>
      </c>
      <c r="X22" s="27" t="s">
        <v>34</v>
      </c>
      <c r="Y22" s="26">
        <v>3886</v>
      </c>
      <c r="Z22" s="27" t="s">
        <v>34</v>
      </c>
      <c r="AA22" s="26">
        <v>1852</v>
      </c>
      <c r="AB22" s="27" t="s">
        <v>34</v>
      </c>
      <c r="AC22" s="27" t="s">
        <v>34</v>
      </c>
      <c r="AD22" s="26">
        <v>1074</v>
      </c>
      <c r="AE22" s="26">
        <v>5382</v>
      </c>
      <c r="AF22" s="26">
        <v>887</v>
      </c>
      <c r="AG22" s="26">
        <v>10957</v>
      </c>
      <c r="AH22" s="26">
        <v>1118</v>
      </c>
      <c r="AI22" s="28">
        <v>10305</v>
      </c>
      <c r="AJ22" s="28">
        <v>10903</v>
      </c>
      <c r="AK22" s="28">
        <v>8616</v>
      </c>
      <c r="AL22" s="28">
        <v>11683</v>
      </c>
      <c r="AM22" s="28">
        <v>5836</v>
      </c>
      <c r="AN22" s="28">
        <v>10172</v>
      </c>
      <c r="AO22" s="28">
        <v>12650</v>
      </c>
      <c r="AP22" s="28">
        <v>11324</v>
      </c>
      <c r="AQ22" s="28">
        <v>7195</v>
      </c>
      <c r="AR22" s="28">
        <v>5928</v>
      </c>
      <c r="AS22" s="28">
        <v>8775</v>
      </c>
      <c r="AT22" s="28">
        <v>13784</v>
      </c>
      <c r="AU22" s="28">
        <v>34500</v>
      </c>
      <c r="AV22" s="30">
        <v>7.9100000000000004E-2</v>
      </c>
      <c r="AW22" s="30">
        <v>0.37459999999999999</v>
      </c>
      <c r="AX22" s="30">
        <v>0.37390000000000001</v>
      </c>
      <c r="AY22" s="28">
        <v>123183</v>
      </c>
      <c r="AZ22" s="6">
        <v>5.3</v>
      </c>
      <c r="BA22" s="6" t="s">
        <v>97</v>
      </c>
      <c r="BB22" s="28">
        <v>52253</v>
      </c>
      <c r="BC22" s="6">
        <v>7.2</v>
      </c>
      <c r="BD22" s="6" t="s">
        <v>98</v>
      </c>
    </row>
    <row r="23" spans="1:56" x14ac:dyDescent="0.25">
      <c r="A23" s="11" t="s">
        <v>149</v>
      </c>
      <c r="B23" s="5" t="s">
        <v>150</v>
      </c>
      <c r="C23" s="26">
        <v>26154</v>
      </c>
      <c r="D23" s="26">
        <v>22249</v>
      </c>
      <c r="E23" s="26">
        <v>3906</v>
      </c>
      <c r="F23" s="26">
        <v>23510</v>
      </c>
      <c r="G23" s="26">
        <v>2644</v>
      </c>
      <c r="H23" s="27" t="s">
        <v>34</v>
      </c>
      <c r="I23" s="26">
        <v>592</v>
      </c>
      <c r="J23" s="26">
        <v>2052</v>
      </c>
      <c r="K23" s="26">
        <v>22880</v>
      </c>
      <c r="L23" s="26">
        <v>19831</v>
      </c>
      <c r="M23" s="26">
        <v>3048</v>
      </c>
      <c r="N23" s="27" t="s">
        <v>34</v>
      </c>
      <c r="O23" s="26">
        <v>20655</v>
      </c>
      <c r="P23" s="26">
        <v>5500</v>
      </c>
      <c r="Q23" s="26">
        <v>24210</v>
      </c>
      <c r="R23" s="26">
        <v>1944</v>
      </c>
      <c r="S23" s="26">
        <v>17212</v>
      </c>
      <c r="T23" s="26">
        <v>1889</v>
      </c>
      <c r="U23" s="26">
        <v>1362</v>
      </c>
      <c r="V23" s="27" t="s">
        <v>34</v>
      </c>
      <c r="W23" s="26">
        <v>19139</v>
      </c>
      <c r="X23" s="27" t="s">
        <v>34</v>
      </c>
      <c r="Y23" s="26">
        <v>3290</v>
      </c>
      <c r="Z23" s="26">
        <v>238</v>
      </c>
      <c r="AA23" s="26">
        <v>1293</v>
      </c>
      <c r="AB23" s="26">
        <v>126</v>
      </c>
      <c r="AC23" s="26">
        <v>10705</v>
      </c>
      <c r="AD23" s="27" t="s">
        <v>34</v>
      </c>
      <c r="AE23" s="26">
        <v>556</v>
      </c>
      <c r="AF23" s="26">
        <v>691</v>
      </c>
      <c r="AG23" s="26">
        <v>547</v>
      </c>
      <c r="AH23" s="26">
        <v>4497</v>
      </c>
      <c r="AI23" s="28">
        <v>19019</v>
      </c>
      <c r="AJ23" s="28">
        <v>20763</v>
      </c>
      <c r="AK23" s="28">
        <v>8897</v>
      </c>
      <c r="AL23" s="28">
        <v>19584</v>
      </c>
      <c r="AM23" s="28">
        <v>12722</v>
      </c>
      <c r="AN23" s="28">
        <v>18412</v>
      </c>
      <c r="AO23" s="29" t="s">
        <v>34</v>
      </c>
      <c r="AP23" s="28">
        <v>25564</v>
      </c>
      <c r="AQ23" s="28">
        <v>8801</v>
      </c>
      <c r="AR23" s="28">
        <v>7880</v>
      </c>
      <c r="AS23" s="28">
        <v>15905</v>
      </c>
      <c r="AT23" s="28">
        <v>25404</v>
      </c>
      <c r="AU23" s="28">
        <v>42500</v>
      </c>
      <c r="AV23" s="31" t="s">
        <v>34</v>
      </c>
      <c r="AW23" s="30">
        <v>0.13320000000000001</v>
      </c>
      <c r="AX23" s="31" t="s">
        <v>34</v>
      </c>
      <c r="AY23" s="28">
        <v>497973</v>
      </c>
      <c r="AZ23" s="6">
        <v>5.9</v>
      </c>
      <c r="BA23" s="7" t="s">
        <v>34</v>
      </c>
      <c r="BB23" s="28">
        <v>38053</v>
      </c>
      <c r="BC23" s="6">
        <v>12.6</v>
      </c>
      <c r="BD23" s="7" t="s">
        <v>34</v>
      </c>
    </row>
    <row r="24" spans="1:56" x14ac:dyDescent="0.25">
      <c r="A24" s="11" t="s">
        <v>151</v>
      </c>
      <c r="B24" s="5" t="s">
        <v>152</v>
      </c>
      <c r="C24" s="26">
        <v>3629</v>
      </c>
      <c r="D24" s="26">
        <v>2347</v>
      </c>
      <c r="E24" s="26">
        <v>1282</v>
      </c>
      <c r="F24" s="26">
        <v>3432</v>
      </c>
      <c r="G24" s="27" t="s">
        <v>34</v>
      </c>
      <c r="H24" s="26">
        <v>223</v>
      </c>
      <c r="I24" s="27" t="s">
        <v>34</v>
      </c>
      <c r="J24" s="27" t="s">
        <v>34</v>
      </c>
      <c r="K24" s="26">
        <v>3210</v>
      </c>
      <c r="L24" s="26">
        <v>2883</v>
      </c>
      <c r="M24" s="27" t="s">
        <v>34</v>
      </c>
      <c r="N24" s="27" t="s">
        <v>34</v>
      </c>
      <c r="O24" s="26">
        <v>2078</v>
      </c>
      <c r="P24" s="26">
        <v>1550</v>
      </c>
      <c r="Q24" s="26">
        <v>3126</v>
      </c>
      <c r="R24" s="26">
        <v>503</v>
      </c>
      <c r="S24" s="26">
        <v>771</v>
      </c>
      <c r="T24" s="27" t="s">
        <v>34</v>
      </c>
      <c r="U24" s="26">
        <v>441</v>
      </c>
      <c r="V24" s="27" t="s">
        <v>34</v>
      </c>
      <c r="W24" s="26">
        <v>2761</v>
      </c>
      <c r="X24" s="27" t="s">
        <v>34</v>
      </c>
      <c r="Y24" s="27" t="s">
        <v>34</v>
      </c>
      <c r="Z24" s="27" t="s">
        <v>34</v>
      </c>
      <c r="AA24" s="27" t="s">
        <v>34</v>
      </c>
      <c r="AB24" s="27" t="s">
        <v>34</v>
      </c>
      <c r="AC24" s="26">
        <v>1226</v>
      </c>
      <c r="AD24" s="27" t="s">
        <v>34</v>
      </c>
      <c r="AE24" s="27" t="s">
        <v>34</v>
      </c>
      <c r="AF24" s="26">
        <v>654</v>
      </c>
      <c r="AG24" s="26">
        <v>905</v>
      </c>
      <c r="AH24" s="27" t="s">
        <v>34</v>
      </c>
      <c r="AI24" s="28">
        <v>14821</v>
      </c>
      <c r="AJ24" s="28">
        <v>16600</v>
      </c>
      <c r="AK24" s="28">
        <v>13448</v>
      </c>
      <c r="AL24" s="28">
        <v>15251</v>
      </c>
      <c r="AM24" s="29" t="s">
        <v>34</v>
      </c>
      <c r="AN24" s="28">
        <v>14359</v>
      </c>
      <c r="AO24" s="28">
        <v>19852</v>
      </c>
      <c r="AP24" s="28">
        <v>16728</v>
      </c>
      <c r="AQ24" s="29" t="s">
        <v>34</v>
      </c>
      <c r="AR24" s="28">
        <v>7295</v>
      </c>
      <c r="AS24" s="28">
        <v>11408</v>
      </c>
      <c r="AT24" s="28">
        <v>19769</v>
      </c>
      <c r="AU24" s="28">
        <v>27000</v>
      </c>
      <c r="AV24" s="30">
        <v>6.5000000000000002E-2</v>
      </c>
      <c r="AW24" s="31" t="s">
        <v>34</v>
      </c>
      <c r="AX24" s="31" t="s">
        <v>34</v>
      </c>
      <c r="AY24" s="29" t="s">
        <v>34</v>
      </c>
      <c r="AZ24" s="7" t="s">
        <v>34</v>
      </c>
      <c r="BA24" s="7" t="s">
        <v>34</v>
      </c>
      <c r="BB24" s="29" t="s">
        <v>34</v>
      </c>
      <c r="BC24" s="7" t="s">
        <v>34</v>
      </c>
      <c r="BD24" s="7" t="s">
        <v>34</v>
      </c>
    </row>
    <row r="25" spans="1:56" x14ac:dyDescent="0.25">
      <c r="A25" s="11" t="s">
        <v>153</v>
      </c>
      <c r="B25" s="5" t="s">
        <v>154</v>
      </c>
      <c r="C25" s="26">
        <v>13005</v>
      </c>
      <c r="D25" s="26">
        <v>10816</v>
      </c>
      <c r="E25" s="26">
        <v>2190</v>
      </c>
      <c r="F25" s="26">
        <v>11392</v>
      </c>
      <c r="G25" s="27" t="s">
        <v>34</v>
      </c>
      <c r="H25" s="27" t="s">
        <v>34</v>
      </c>
      <c r="I25" s="27" t="s">
        <v>34</v>
      </c>
      <c r="J25" s="27" t="s">
        <v>34</v>
      </c>
      <c r="K25" s="26">
        <v>10939</v>
      </c>
      <c r="L25" s="26">
        <v>8794</v>
      </c>
      <c r="M25" s="26">
        <v>2145</v>
      </c>
      <c r="N25" s="27" t="s">
        <v>34</v>
      </c>
      <c r="O25" s="26">
        <v>9260</v>
      </c>
      <c r="P25" s="26">
        <v>3745</v>
      </c>
      <c r="Q25" s="26">
        <v>12236</v>
      </c>
      <c r="R25" s="26">
        <v>770</v>
      </c>
      <c r="S25" s="26">
        <v>3227</v>
      </c>
      <c r="T25" s="27" t="s">
        <v>34</v>
      </c>
      <c r="U25" s="27" t="s">
        <v>34</v>
      </c>
      <c r="V25" s="27" t="s">
        <v>34</v>
      </c>
      <c r="W25" s="26">
        <v>10416</v>
      </c>
      <c r="X25" s="27" t="s">
        <v>34</v>
      </c>
      <c r="Y25" s="26">
        <v>484</v>
      </c>
      <c r="Z25" s="27" t="s">
        <v>34</v>
      </c>
      <c r="AA25" s="26">
        <v>7729</v>
      </c>
      <c r="AB25" s="27" t="s">
        <v>34</v>
      </c>
      <c r="AC25" s="26">
        <v>281</v>
      </c>
      <c r="AD25" s="27" t="s">
        <v>34</v>
      </c>
      <c r="AE25" s="26">
        <v>161</v>
      </c>
      <c r="AF25" s="26">
        <v>821</v>
      </c>
      <c r="AG25" s="26">
        <v>633</v>
      </c>
      <c r="AH25" s="27" t="s">
        <v>34</v>
      </c>
      <c r="AI25" s="28">
        <v>15100</v>
      </c>
      <c r="AJ25" s="28">
        <v>16215</v>
      </c>
      <c r="AK25" s="28">
        <v>9788</v>
      </c>
      <c r="AL25" s="28">
        <v>15424</v>
      </c>
      <c r="AM25" s="28">
        <v>10712</v>
      </c>
      <c r="AN25" s="28">
        <v>15098</v>
      </c>
      <c r="AO25" s="29" t="s">
        <v>34</v>
      </c>
      <c r="AP25" s="28">
        <v>14989</v>
      </c>
      <c r="AQ25" s="28">
        <v>13386</v>
      </c>
      <c r="AR25" s="28">
        <v>10169</v>
      </c>
      <c r="AS25" s="28">
        <v>12986</v>
      </c>
      <c r="AT25" s="28">
        <v>18294</v>
      </c>
      <c r="AU25" s="28">
        <v>40150</v>
      </c>
      <c r="AV25" s="31" t="s">
        <v>34</v>
      </c>
      <c r="AW25" s="30">
        <v>0.1961</v>
      </c>
      <c r="AX25" s="31" t="s">
        <v>34</v>
      </c>
      <c r="AY25" s="29" t="s">
        <v>34</v>
      </c>
      <c r="AZ25" s="7" t="s">
        <v>34</v>
      </c>
      <c r="BA25" s="7" t="s">
        <v>34</v>
      </c>
      <c r="BB25" s="29" t="s">
        <v>34</v>
      </c>
      <c r="BC25" s="7" t="s">
        <v>34</v>
      </c>
      <c r="BD25" s="7" t="s">
        <v>34</v>
      </c>
    </row>
  </sheetData>
  <hyperlinks>
    <hyperlink ref="A1" location="Portada!A1" display="Volver a la portada" xr:uid="{C1932626-A726-4B19-97F3-D98657329C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58"/>
  <sheetViews>
    <sheetView showGridLines="0" workbookViewId="0">
      <pane xSplit="2" ySplit="10" topLeftCell="AO34" activePane="bottomRight" state="frozen"/>
      <selection pane="topRight" activeCell="C1" sqref="C1"/>
      <selection pane="bottomLeft" activeCell="A2" sqref="A2"/>
      <selection pane="bottomRight" activeCell="AO1" sqref="AO1:AO1048576"/>
    </sheetView>
  </sheetViews>
  <sheetFormatPr baseColWidth="10" defaultColWidth="9.28515625" defaultRowHeight="15.75" x14ac:dyDescent="0.25"/>
  <cols>
    <col min="1" max="1" width="10.42578125" style="3" bestFit="1" customWidth="1"/>
    <col min="2" max="2" width="76.85546875" style="3" customWidth="1"/>
    <col min="3" max="3" width="12.5703125" style="3" bestFit="1" customWidth="1"/>
    <col min="4" max="4" width="14.42578125" style="3" bestFit="1" customWidth="1"/>
    <col min="5" max="6" width="12.7109375" style="3" bestFit="1" customWidth="1"/>
    <col min="7" max="7" width="37.42578125" style="3" bestFit="1" customWidth="1"/>
    <col min="8" max="8" width="42" style="3" bestFit="1" customWidth="1"/>
    <col min="9" max="9" width="14.5703125" style="3" bestFit="1" customWidth="1"/>
    <col min="10" max="10" width="12.5703125" style="3" bestFit="1" customWidth="1"/>
    <col min="11" max="11" width="14.7109375" style="3" bestFit="1" customWidth="1"/>
    <col min="12" max="12" width="14.42578125" style="3" bestFit="1" customWidth="1"/>
    <col min="13" max="14" width="12.7109375" style="3" bestFit="1" customWidth="1"/>
    <col min="15" max="15" width="15" style="3" bestFit="1" customWidth="1"/>
    <col min="16" max="17" width="15.28515625" style="3" bestFit="1" customWidth="1"/>
    <col min="18" max="18" width="26.7109375" style="3" bestFit="1" customWidth="1"/>
    <col min="19" max="19" width="15.7109375" style="3" bestFit="1" customWidth="1"/>
    <col min="20" max="20" width="34.28515625" style="3" bestFit="1" customWidth="1"/>
    <col min="21" max="21" width="32.42578125" style="3" bestFit="1" customWidth="1"/>
    <col min="22" max="22" width="12.28515625" style="3" bestFit="1" customWidth="1"/>
    <col min="23" max="23" width="24.28515625" style="3" bestFit="1" customWidth="1"/>
    <col min="24" max="24" width="27.28515625" style="3" bestFit="1" customWidth="1"/>
    <col min="25" max="25" width="40.7109375" style="3" bestFit="1" customWidth="1"/>
    <col min="26" max="26" width="24.5703125" style="3" bestFit="1" customWidth="1"/>
    <col min="27" max="27" width="29.28515625" style="3" bestFit="1" customWidth="1"/>
    <col min="28" max="28" width="59.28515625" style="3" bestFit="1" customWidth="1"/>
    <col min="29" max="29" width="36.28515625" style="3" bestFit="1" customWidth="1"/>
    <col min="30" max="30" width="40.42578125" style="3" bestFit="1" customWidth="1"/>
    <col min="31" max="31" width="45" style="3" bestFit="1" customWidth="1"/>
    <col min="32" max="32" width="33.42578125" style="3" bestFit="1" customWidth="1"/>
    <col min="33" max="33" width="69" style="3" bestFit="1" customWidth="1"/>
    <col min="34" max="34" width="33" style="3" bestFit="1" customWidth="1"/>
    <col min="35" max="35" width="46.7109375" style="3" bestFit="1" customWidth="1"/>
    <col min="36" max="36" width="19.5703125" style="3" bestFit="1" customWidth="1"/>
    <col min="37" max="37" width="28.28515625" style="3" bestFit="1" customWidth="1"/>
    <col min="38" max="38" width="26.28515625" style="3" bestFit="1" customWidth="1"/>
    <col min="39" max="39" width="35.28515625" style="3" bestFit="1" customWidth="1"/>
    <col min="40" max="40" width="37.28515625" style="3" bestFit="1" customWidth="1"/>
    <col min="41" max="41" width="46" style="3" bestFit="1" customWidth="1"/>
    <col min="42" max="42" width="35" style="3" bestFit="1" customWidth="1"/>
    <col min="43" max="43" width="33.28515625" style="3" bestFit="1" customWidth="1"/>
    <col min="44" max="44" width="37.7109375" style="3" bestFit="1" customWidth="1"/>
    <col min="45" max="47" width="21.5703125" style="3" bestFit="1" customWidth="1"/>
    <col min="48" max="48" width="22.5703125" style="3" bestFit="1" customWidth="1"/>
    <col min="49" max="49" width="23.42578125" style="3" bestFit="1" customWidth="1"/>
    <col min="50" max="50" width="23.5703125" style="3" bestFit="1" customWidth="1"/>
    <col min="51" max="51" width="15.42578125" style="3" bestFit="1" customWidth="1"/>
    <col min="52" max="52" width="21.7109375" style="3" bestFit="1" customWidth="1"/>
    <col min="53" max="53" width="35.28515625" style="3" bestFit="1" customWidth="1"/>
    <col min="54" max="54" width="30.5703125" style="3" bestFit="1" customWidth="1"/>
    <col min="55" max="55" width="21.42578125" style="3" bestFit="1" customWidth="1"/>
    <col min="56" max="56" width="34.7109375" style="3" bestFit="1" customWidth="1"/>
    <col min="57" max="57" width="30.28515625" style="3" bestFit="1" customWidth="1"/>
  </cols>
  <sheetData>
    <row r="1" spans="1:57" ht="15.6" customHeight="1" x14ac:dyDescent="0.25">
      <c r="A1" s="32" t="s">
        <v>13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2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</row>
    <row r="2" spans="1:57" x14ac:dyDescent="0.25"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2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</row>
    <row r="3" spans="1:57" ht="31.5" x14ac:dyDescent="0.25">
      <c r="A3" s="4" t="s">
        <v>43</v>
      </c>
      <c r="B3" s="8" t="s">
        <v>155</v>
      </c>
      <c r="C3" s="41" t="s">
        <v>156</v>
      </c>
      <c r="D3" s="40" t="s">
        <v>15</v>
      </c>
      <c r="E3" s="40" t="s">
        <v>16</v>
      </c>
      <c r="F3" s="40" t="s">
        <v>17</v>
      </c>
      <c r="G3" s="40" t="s">
        <v>45</v>
      </c>
      <c r="H3" s="40" t="s">
        <v>46</v>
      </c>
      <c r="I3" s="40" t="s">
        <v>47</v>
      </c>
      <c r="J3" s="40" t="s">
        <v>48</v>
      </c>
      <c r="K3" s="40" t="s">
        <v>22</v>
      </c>
      <c r="L3" s="40" t="s">
        <v>23</v>
      </c>
      <c r="M3" s="40" t="s">
        <v>24</v>
      </c>
      <c r="N3" s="40" t="s">
        <v>25</v>
      </c>
      <c r="O3" s="40" t="s">
        <v>49</v>
      </c>
      <c r="P3" s="40" t="s">
        <v>50</v>
      </c>
      <c r="Q3" s="40" t="s">
        <v>51</v>
      </c>
      <c r="R3" s="40" t="s">
        <v>52</v>
      </c>
      <c r="S3" s="40" t="s">
        <v>53</v>
      </c>
      <c r="T3" s="42" t="s">
        <v>54</v>
      </c>
      <c r="U3" s="40" t="s">
        <v>55</v>
      </c>
      <c r="V3" s="40" t="s">
        <v>56</v>
      </c>
      <c r="W3" s="40" t="s">
        <v>57</v>
      </c>
      <c r="X3" s="40" t="s">
        <v>58</v>
      </c>
      <c r="Y3" s="40" t="s">
        <v>59</v>
      </c>
      <c r="Z3" s="40" t="s">
        <v>60</v>
      </c>
      <c r="AA3" s="40" t="s">
        <v>61</v>
      </c>
      <c r="AB3" s="40" t="s">
        <v>62</v>
      </c>
      <c r="AC3" s="40" t="s">
        <v>63</v>
      </c>
      <c r="AD3" s="40" t="s">
        <v>64</v>
      </c>
      <c r="AE3" s="40" t="s">
        <v>65</v>
      </c>
      <c r="AF3" s="40" t="s">
        <v>66</v>
      </c>
      <c r="AG3" s="40" t="s">
        <v>67</v>
      </c>
      <c r="AH3" s="40" t="s">
        <v>68</v>
      </c>
      <c r="AI3" s="40" t="s">
        <v>69</v>
      </c>
      <c r="AJ3" s="40" t="s">
        <v>70</v>
      </c>
      <c r="AK3" s="40" t="s">
        <v>71</v>
      </c>
      <c r="AL3" s="40" t="s">
        <v>72</v>
      </c>
      <c r="AM3" s="40" t="s">
        <v>73</v>
      </c>
      <c r="AN3" s="40" t="s">
        <v>74</v>
      </c>
      <c r="AO3" s="40" t="s">
        <v>75</v>
      </c>
      <c r="AP3" s="40" t="s">
        <v>76</v>
      </c>
      <c r="AQ3" s="40" t="s">
        <v>77</v>
      </c>
      <c r="AR3" s="40" t="s">
        <v>78</v>
      </c>
      <c r="AS3" s="40" t="s">
        <v>79</v>
      </c>
      <c r="AT3" s="40" t="s">
        <v>80</v>
      </c>
      <c r="AU3" s="40" t="s">
        <v>81</v>
      </c>
      <c r="AV3" s="40" t="s">
        <v>82</v>
      </c>
      <c r="AW3" s="40" t="s">
        <v>83</v>
      </c>
      <c r="AX3" s="40" t="s">
        <v>84</v>
      </c>
      <c r="AY3" s="40" t="s">
        <v>85</v>
      </c>
      <c r="AZ3" s="40" t="s">
        <v>86</v>
      </c>
      <c r="BA3" s="40" t="s">
        <v>87</v>
      </c>
      <c r="BB3" s="40" t="s">
        <v>88</v>
      </c>
      <c r="BC3" s="40" t="s">
        <v>89</v>
      </c>
      <c r="BD3" s="40" t="s">
        <v>90</v>
      </c>
      <c r="BE3" s="40" t="s">
        <v>91</v>
      </c>
    </row>
    <row r="4" spans="1:57" x14ac:dyDescent="0.25">
      <c r="A4" s="38">
        <v>113</v>
      </c>
      <c r="B4" s="5" t="s">
        <v>157</v>
      </c>
      <c r="C4" s="6" t="s">
        <v>158</v>
      </c>
      <c r="D4" s="26">
        <v>41752</v>
      </c>
      <c r="E4" s="26">
        <v>5890</v>
      </c>
      <c r="F4" s="26">
        <v>35863</v>
      </c>
      <c r="G4" s="26">
        <v>30041</v>
      </c>
      <c r="H4" s="26">
        <v>11712</v>
      </c>
      <c r="I4" s="26">
        <v>1665</v>
      </c>
      <c r="J4" s="26">
        <v>2317</v>
      </c>
      <c r="K4" s="26">
        <v>9394</v>
      </c>
      <c r="L4" s="26">
        <v>28376</v>
      </c>
      <c r="M4" s="26">
        <v>18598</v>
      </c>
      <c r="N4" s="26">
        <v>9777</v>
      </c>
      <c r="O4" s="26">
        <v>492</v>
      </c>
      <c r="P4" s="26">
        <v>23881</v>
      </c>
      <c r="Q4" s="26">
        <v>17872</v>
      </c>
      <c r="R4" s="26">
        <v>34490</v>
      </c>
      <c r="S4" s="26">
        <v>7263</v>
      </c>
      <c r="T4" s="26">
        <v>7090</v>
      </c>
      <c r="U4" s="26">
        <v>3022</v>
      </c>
      <c r="V4" s="27" t="s">
        <v>34</v>
      </c>
      <c r="W4" s="26">
        <v>352</v>
      </c>
      <c r="X4" s="26">
        <v>24520</v>
      </c>
      <c r="Y4" s="27" t="s">
        <v>34</v>
      </c>
      <c r="Z4" s="26">
        <v>3142</v>
      </c>
      <c r="AA4" s="26">
        <v>240</v>
      </c>
      <c r="AB4" s="26">
        <v>1102</v>
      </c>
      <c r="AC4" s="27" t="s">
        <v>34</v>
      </c>
      <c r="AD4" s="26">
        <v>2171</v>
      </c>
      <c r="AE4" s="26">
        <v>1383</v>
      </c>
      <c r="AF4" s="26">
        <v>420</v>
      </c>
      <c r="AG4" s="26">
        <v>1442</v>
      </c>
      <c r="AH4" s="26">
        <v>17500</v>
      </c>
      <c r="AI4" s="27" t="s">
        <v>34</v>
      </c>
      <c r="AJ4" s="28">
        <v>8673</v>
      </c>
      <c r="AK4" s="28">
        <v>9454</v>
      </c>
      <c r="AL4" s="28">
        <v>8536</v>
      </c>
      <c r="AM4" s="28">
        <v>9930</v>
      </c>
      <c r="AN4" s="28">
        <v>6161</v>
      </c>
      <c r="AO4" s="28">
        <v>7520</v>
      </c>
      <c r="AP4" s="28">
        <v>15583</v>
      </c>
      <c r="AQ4" s="28">
        <v>10287</v>
      </c>
      <c r="AR4" s="28">
        <v>7305</v>
      </c>
      <c r="AS4" s="28">
        <v>5123</v>
      </c>
      <c r="AT4" s="28">
        <v>7316</v>
      </c>
      <c r="AU4" s="28">
        <v>10349</v>
      </c>
      <c r="AV4" s="28">
        <v>33250</v>
      </c>
      <c r="AW4" s="30">
        <v>5.5399999999999998E-2</v>
      </c>
      <c r="AX4" s="30">
        <v>0.34460000000000002</v>
      </c>
      <c r="AY4" s="30">
        <v>0.2858</v>
      </c>
      <c r="AZ4" s="28">
        <v>85250</v>
      </c>
      <c r="BA4" s="6">
        <v>0.9</v>
      </c>
      <c r="BB4" s="7" t="s">
        <v>98</v>
      </c>
      <c r="BC4" s="29" t="s">
        <v>34</v>
      </c>
      <c r="BD4" s="7" t="s">
        <v>34</v>
      </c>
      <c r="BE4" s="7" t="s">
        <v>34</v>
      </c>
    </row>
    <row r="5" spans="1:57" x14ac:dyDescent="0.25">
      <c r="A5" s="38">
        <v>128</v>
      </c>
      <c r="B5" s="5" t="s">
        <v>159</v>
      </c>
      <c r="C5" s="6" t="s">
        <v>158</v>
      </c>
      <c r="D5" s="26">
        <v>73042</v>
      </c>
      <c r="E5" s="26">
        <v>8196</v>
      </c>
      <c r="F5" s="26">
        <v>64846</v>
      </c>
      <c r="G5" s="26">
        <v>57442</v>
      </c>
      <c r="H5" s="26">
        <v>15600</v>
      </c>
      <c r="I5" s="26">
        <v>2049</v>
      </c>
      <c r="J5" s="26">
        <v>2212</v>
      </c>
      <c r="K5" s="26">
        <v>13388</v>
      </c>
      <c r="L5" s="26">
        <v>55393</v>
      </c>
      <c r="M5" s="26">
        <v>46157</v>
      </c>
      <c r="N5" s="26">
        <v>9236</v>
      </c>
      <c r="O5" s="26">
        <v>636</v>
      </c>
      <c r="P5" s="26">
        <v>57266</v>
      </c>
      <c r="Q5" s="26">
        <v>15776</v>
      </c>
      <c r="R5" s="26">
        <v>59818</v>
      </c>
      <c r="S5" s="26">
        <v>13224</v>
      </c>
      <c r="T5" s="26">
        <v>18700</v>
      </c>
      <c r="U5" s="26">
        <v>6159</v>
      </c>
      <c r="V5" s="26">
        <v>1124</v>
      </c>
      <c r="W5" s="27" t="s">
        <v>34</v>
      </c>
      <c r="X5" s="26">
        <v>47942</v>
      </c>
      <c r="Y5" s="27" t="s">
        <v>34</v>
      </c>
      <c r="Z5" s="26">
        <v>1622</v>
      </c>
      <c r="AA5" s="27" t="s">
        <v>34</v>
      </c>
      <c r="AB5" s="26">
        <v>2723</v>
      </c>
      <c r="AC5" s="27" t="s">
        <v>34</v>
      </c>
      <c r="AD5" s="26">
        <v>803</v>
      </c>
      <c r="AE5" s="26">
        <v>1050</v>
      </c>
      <c r="AF5" s="26">
        <v>1550</v>
      </c>
      <c r="AG5" s="26">
        <v>492</v>
      </c>
      <c r="AH5" s="26">
        <v>46649</v>
      </c>
      <c r="AI5" s="27" t="s">
        <v>34</v>
      </c>
      <c r="AJ5" s="28">
        <v>9468</v>
      </c>
      <c r="AK5" s="28">
        <v>11072</v>
      </c>
      <c r="AL5" s="28">
        <v>9232</v>
      </c>
      <c r="AM5" s="28">
        <v>10109</v>
      </c>
      <c r="AN5" s="28">
        <v>5449</v>
      </c>
      <c r="AO5" s="28">
        <v>9022</v>
      </c>
      <c r="AP5" s="28">
        <v>11196</v>
      </c>
      <c r="AQ5" s="28">
        <v>10012</v>
      </c>
      <c r="AR5" s="28">
        <v>8165</v>
      </c>
      <c r="AS5" s="28">
        <v>6191</v>
      </c>
      <c r="AT5" s="28">
        <v>9005</v>
      </c>
      <c r="AU5" s="28">
        <v>11362</v>
      </c>
      <c r="AV5" s="28">
        <v>28600</v>
      </c>
      <c r="AW5" s="30">
        <v>3.5700000000000003E-2</v>
      </c>
      <c r="AX5" s="30">
        <v>0.16669999999999999</v>
      </c>
      <c r="AY5" s="30">
        <v>0.16320000000000001</v>
      </c>
      <c r="AZ5" s="29" t="s">
        <v>34</v>
      </c>
      <c r="BA5" s="7" t="s">
        <v>34</v>
      </c>
      <c r="BB5" s="7" t="s">
        <v>34</v>
      </c>
      <c r="BC5" s="28">
        <v>25961</v>
      </c>
      <c r="BD5" s="6">
        <v>7.6</v>
      </c>
      <c r="BE5" s="7" t="s">
        <v>101</v>
      </c>
    </row>
    <row r="6" spans="1:57" x14ac:dyDescent="0.25">
      <c r="A6" s="38">
        <v>315</v>
      </c>
      <c r="B6" s="5" t="s">
        <v>160</v>
      </c>
      <c r="C6" s="6" t="s">
        <v>158</v>
      </c>
      <c r="D6" s="26">
        <v>155376</v>
      </c>
      <c r="E6" s="26">
        <v>17582</v>
      </c>
      <c r="F6" s="26">
        <v>137794</v>
      </c>
      <c r="G6" s="26">
        <v>109402</v>
      </c>
      <c r="H6" s="26">
        <v>45974</v>
      </c>
      <c r="I6" s="26">
        <v>5136</v>
      </c>
      <c r="J6" s="26">
        <v>8748</v>
      </c>
      <c r="K6" s="26">
        <v>37226</v>
      </c>
      <c r="L6" s="26">
        <v>104267</v>
      </c>
      <c r="M6" s="26">
        <v>72289</v>
      </c>
      <c r="N6" s="26">
        <v>31978</v>
      </c>
      <c r="O6" s="26">
        <v>4788</v>
      </c>
      <c r="P6" s="26">
        <v>120235</v>
      </c>
      <c r="Q6" s="26">
        <v>35141</v>
      </c>
      <c r="R6" s="26">
        <v>151186</v>
      </c>
      <c r="S6" s="26">
        <v>4190</v>
      </c>
      <c r="T6" s="26">
        <v>34675</v>
      </c>
      <c r="U6" s="26">
        <v>10208</v>
      </c>
      <c r="V6" s="26">
        <v>3709</v>
      </c>
      <c r="W6" s="26">
        <v>960</v>
      </c>
      <c r="X6" s="26">
        <v>89390</v>
      </c>
      <c r="Y6" s="26">
        <v>2045</v>
      </c>
      <c r="Z6" s="26">
        <v>12929</v>
      </c>
      <c r="AA6" s="26">
        <v>764</v>
      </c>
      <c r="AB6" s="26">
        <v>20477</v>
      </c>
      <c r="AC6" s="26">
        <v>256</v>
      </c>
      <c r="AD6" s="26">
        <v>7847</v>
      </c>
      <c r="AE6" s="26">
        <v>4518</v>
      </c>
      <c r="AF6" s="26">
        <v>4704</v>
      </c>
      <c r="AG6" s="26">
        <v>8214</v>
      </c>
      <c r="AH6" s="26">
        <v>39612</v>
      </c>
      <c r="AI6" s="26">
        <v>2354</v>
      </c>
      <c r="AJ6" s="28">
        <v>9469</v>
      </c>
      <c r="AK6" s="28">
        <v>8622</v>
      </c>
      <c r="AL6" s="28">
        <v>9576</v>
      </c>
      <c r="AM6" s="28">
        <v>10636</v>
      </c>
      <c r="AN6" s="28">
        <v>6247</v>
      </c>
      <c r="AO6" s="28">
        <v>9361</v>
      </c>
      <c r="AP6" s="28">
        <v>17678</v>
      </c>
      <c r="AQ6" s="28">
        <v>10152</v>
      </c>
      <c r="AR6" s="28">
        <v>7588</v>
      </c>
      <c r="AS6" s="28">
        <v>5840</v>
      </c>
      <c r="AT6" s="28">
        <v>8497</v>
      </c>
      <c r="AU6" s="28">
        <v>11750</v>
      </c>
      <c r="AV6" s="28">
        <v>51000</v>
      </c>
      <c r="AW6" s="30">
        <v>4.6899999999999997E-2</v>
      </c>
      <c r="AX6" s="30">
        <v>0.30669999999999997</v>
      </c>
      <c r="AY6" s="30">
        <v>0.2697</v>
      </c>
      <c r="AZ6" s="29" t="s">
        <v>34</v>
      </c>
      <c r="BA6" s="7" t="s">
        <v>34</v>
      </c>
      <c r="BB6" s="7" t="s">
        <v>34</v>
      </c>
      <c r="BC6" s="28">
        <v>55170</v>
      </c>
      <c r="BD6" s="6">
        <v>5.5</v>
      </c>
      <c r="BE6" s="7" t="s">
        <v>98</v>
      </c>
    </row>
    <row r="7" spans="1:57" x14ac:dyDescent="0.25">
      <c r="A7" s="38">
        <v>222</v>
      </c>
      <c r="B7" s="5" t="s">
        <v>161</v>
      </c>
      <c r="C7" s="6" t="s">
        <v>158</v>
      </c>
      <c r="D7" s="26">
        <v>65496</v>
      </c>
      <c r="E7" s="26">
        <v>27940</v>
      </c>
      <c r="F7" s="26">
        <v>37556</v>
      </c>
      <c r="G7" s="26">
        <v>48681</v>
      </c>
      <c r="H7" s="26">
        <v>16815</v>
      </c>
      <c r="I7" s="26">
        <v>2436</v>
      </c>
      <c r="J7" s="26">
        <v>3670</v>
      </c>
      <c r="K7" s="26">
        <v>13145</v>
      </c>
      <c r="L7" s="26">
        <v>46245</v>
      </c>
      <c r="M7" s="26">
        <v>30048</v>
      </c>
      <c r="N7" s="26">
        <v>16197</v>
      </c>
      <c r="O7" s="26">
        <v>1539</v>
      </c>
      <c r="P7" s="26">
        <v>47277</v>
      </c>
      <c r="Q7" s="26">
        <v>18220</v>
      </c>
      <c r="R7" s="26">
        <v>62313</v>
      </c>
      <c r="S7" s="26">
        <v>3184</v>
      </c>
      <c r="T7" s="26">
        <v>24528</v>
      </c>
      <c r="U7" s="26">
        <v>8520</v>
      </c>
      <c r="V7" s="26">
        <v>1445</v>
      </c>
      <c r="W7" s="26">
        <v>697</v>
      </c>
      <c r="X7" s="26">
        <v>35583</v>
      </c>
      <c r="Y7" s="26">
        <v>1065</v>
      </c>
      <c r="Z7" s="26">
        <v>4264</v>
      </c>
      <c r="AA7" s="26">
        <v>191</v>
      </c>
      <c r="AB7" s="26">
        <v>1531</v>
      </c>
      <c r="AC7" s="26">
        <v>147</v>
      </c>
      <c r="AD7" s="26">
        <v>2537</v>
      </c>
      <c r="AE7" s="26">
        <v>756</v>
      </c>
      <c r="AF7" s="26">
        <v>1856</v>
      </c>
      <c r="AG7" s="26">
        <v>4548</v>
      </c>
      <c r="AH7" s="26">
        <v>28040</v>
      </c>
      <c r="AI7" s="26">
        <v>972</v>
      </c>
      <c r="AJ7" s="28">
        <v>10138</v>
      </c>
      <c r="AK7" s="28">
        <v>9358</v>
      </c>
      <c r="AL7" s="28">
        <v>10854</v>
      </c>
      <c r="AM7" s="28">
        <v>11004</v>
      </c>
      <c r="AN7" s="28">
        <v>7518</v>
      </c>
      <c r="AO7" s="28">
        <v>9700</v>
      </c>
      <c r="AP7" s="28">
        <v>14239</v>
      </c>
      <c r="AQ7" s="28">
        <v>10932</v>
      </c>
      <c r="AR7" s="28">
        <v>8998</v>
      </c>
      <c r="AS7" s="28">
        <v>6368</v>
      </c>
      <c r="AT7" s="28">
        <v>8836</v>
      </c>
      <c r="AU7" s="28">
        <v>11831</v>
      </c>
      <c r="AV7" s="28">
        <v>30183</v>
      </c>
      <c r="AW7" s="30">
        <v>0.05</v>
      </c>
      <c r="AX7" s="30">
        <v>0.35020000000000001</v>
      </c>
      <c r="AY7" s="30">
        <v>0.308</v>
      </c>
      <c r="AZ7" s="29" t="s">
        <v>34</v>
      </c>
      <c r="BA7" s="7" t="s">
        <v>34</v>
      </c>
      <c r="BB7" s="7" t="s">
        <v>34</v>
      </c>
      <c r="BC7" s="29" t="s">
        <v>34</v>
      </c>
      <c r="BD7" s="7" t="s">
        <v>34</v>
      </c>
      <c r="BE7" s="7" t="s">
        <v>34</v>
      </c>
    </row>
    <row r="8" spans="1:57" x14ac:dyDescent="0.25">
      <c r="A8" s="38">
        <v>715</v>
      </c>
      <c r="B8" s="5" t="s">
        <v>162</v>
      </c>
      <c r="C8" s="6" t="s">
        <v>158</v>
      </c>
      <c r="D8" s="26">
        <v>164094</v>
      </c>
      <c r="E8" s="26">
        <v>39344</v>
      </c>
      <c r="F8" s="26">
        <v>124750</v>
      </c>
      <c r="G8" s="26">
        <v>122502</v>
      </c>
      <c r="H8" s="26">
        <v>41593</v>
      </c>
      <c r="I8" s="26">
        <v>8815</v>
      </c>
      <c r="J8" s="26">
        <v>11718</v>
      </c>
      <c r="K8" s="26">
        <v>29876</v>
      </c>
      <c r="L8" s="26">
        <v>113686</v>
      </c>
      <c r="M8" s="26">
        <v>69321</v>
      </c>
      <c r="N8" s="26">
        <v>44365</v>
      </c>
      <c r="O8" s="26">
        <v>6992</v>
      </c>
      <c r="P8" s="26">
        <v>72987</v>
      </c>
      <c r="Q8" s="26">
        <v>91108</v>
      </c>
      <c r="R8" s="26">
        <v>157949</v>
      </c>
      <c r="S8" s="26">
        <v>6145</v>
      </c>
      <c r="T8" s="26">
        <v>51427</v>
      </c>
      <c r="U8" s="26">
        <v>38522</v>
      </c>
      <c r="V8" s="26">
        <v>4818</v>
      </c>
      <c r="W8" s="26">
        <v>2586</v>
      </c>
      <c r="X8" s="26">
        <v>67761</v>
      </c>
      <c r="Y8" s="27" t="s">
        <v>34</v>
      </c>
      <c r="Z8" s="26">
        <v>14166</v>
      </c>
      <c r="AA8" s="26">
        <v>128</v>
      </c>
      <c r="AB8" s="26">
        <v>5826</v>
      </c>
      <c r="AC8" s="26">
        <v>68</v>
      </c>
      <c r="AD8" s="26">
        <v>4479</v>
      </c>
      <c r="AE8" s="26">
        <v>7292</v>
      </c>
      <c r="AF8" s="26">
        <v>5972</v>
      </c>
      <c r="AG8" s="26">
        <v>4174</v>
      </c>
      <c r="AH8" s="26">
        <v>68814</v>
      </c>
      <c r="AI8" s="26">
        <v>1190</v>
      </c>
      <c r="AJ8" s="28">
        <v>10175</v>
      </c>
      <c r="AK8" s="28">
        <v>10673</v>
      </c>
      <c r="AL8" s="28">
        <v>9917</v>
      </c>
      <c r="AM8" s="28">
        <v>11142</v>
      </c>
      <c r="AN8" s="28">
        <v>7868</v>
      </c>
      <c r="AO8" s="28">
        <v>9994</v>
      </c>
      <c r="AP8" s="28">
        <v>14252</v>
      </c>
      <c r="AQ8" s="28">
        <v>11306</v>
      </c>
      <c r="AR8" s="28">
        <v>9166</v>
      </c>
      <c r="AS8" s="28">
        <v>6000</v>
      </c>
      <c r="AT8" s="28">
        <v>8472</v>
      </c>
      <c r="AU8" s="28">
        <v>12675</v>
      </c>
      <c r="AV8" s="28">
        <v>49350</v>
      </c>
      <c r="AW8" s="30">
        <v>7.1999999999999995E-2</v>
      </c>
      <c r="AX8" s="30">
        <v>0.39019999999999999</v>
      </c>
      <c r="AY8" s="30">
        <v>0.36670000000000003</v>
      </c>
      <c r="AZ8" s="28">
        <v>822540</v>
      </c>
      <c r="BA8" s="6">
        <v>0</v>
      </c>
      <c r="BB8" s="7" t="s">
        <v>98</v>
      </c>
      <c r="BC8" s="28">
        <v>46427</v>
      </c>
      <c r="BD8" s="6">
        <v>7.3</v>
      </c>
      <c r="BE8" s="7" t="s">
        <v>98</v>
      </c>
    </row>
    <row r="9" spans="1:57" x14ac:dyDescent="0.25">
      <c r="A9" s="38">
        <v>111</v>
      </c>
      <c r="B9" s="5" t="s">
        <v>163</v>
      </c>
      <c r="C9" s="6" t="s">
        <v>158</v>
      </c>
      <c r="D9" s="26">
        <v>332280</v>
      </c>
      <c r="E9" s="26">
        <v>81298</v>
      </c>
      <c r="F9" s="26">
        <v>250982</v>
      </c>
      <c r="G9" s="26">
        <v>246956</v>
      </c>
      <c r="H9" s="26">
        <v>85323</v>
      </c>
      <c r="I9" s="26">
        <v>10355</v>
      </c>
      <c r="J9" s="26">
        <v>16548</v>
      </c>
      <c r="K9" s="26">
        <v>68776</v>
      </c>
      <c r="L9" s="26">
        <v>236602</v>
      </c>
      <c r="M9" s="26">
        <v>181550</v>
      </c>
      <c r="N9" s="26">
        <v>55052</v>
      </c>
      <c r="O9" s="26">
        <v>3195</v>
      </c>
      <c r="P9" s="26">
        <v>261905</v>
      </c>
      <c r="Q9" s="26">
        <v>70374</v>
      </c>
      <c r="R9" s="26">
        <v>292975</v>
      </c>
      <c r="S9" s="26">
        <v>39305</v>
      </c>
      <c r="T9" s="26">
        <v>95618</v>
      </c>
      <c r="U9" s="26">
        <v>19274</v>
      </c>
      <c r="V9" s="26">
        <v>4122</v>
      </c>
      <c r="W9" s="26">
        <v>3853</v>
      </c>
      <c r="X9" s="26">
        <v>209352</v>
      </c>
      <c r="Y9" s="26">
        <v>2186</v>
      </c>
      <c r="Z9" s="26">
        <v>19964</v>
      </c>
      <c r="AA9" s="26">
        <v>360</v>
      </c>
      <c r="AB9" s="26">
        <v>13412</v>
      </c>
      <c r="AC9" s="26">
        <v>240</v>
      </c>
      <c r="AD9" s="26">
        <v>5969</v>
      </c>
      <c r="AE9" s="26">
        <v>5949</v>
      </c>
      <c r="AF9" s="26">
        <v>5264</v>
      </c>
      <c r="AG9" s="26">
        <v>10678</v>
      </c>
      <c r="AH9" s="26">
        <v>168015</v>
      </c>
      <c r="AI9" s="26">
        <v>3738</v>
      </c>
      <c r="AJ9" s="28">
        <v>10290</v>
      </c>
      <c r="AK9" s="28">
        <v>11064</v>
      </c>
      <c r="AL9" s="28">
        <v>9879</v>
      </c>
      <c r="AM9" s="28">
        <v>11455</v>
      </c>
      <c r="AN9" s="28">
        <v>6506</v>
      </c>
      <c r="AO9" s="28">
        <v>9777</v>
      </c>
      <c r="AP9" s="28">
        <v>13442</v>
      </c>
      <c r="AQ9" s="28">
        <v>10848</v>
      </c>
      <c r="AR9" s="28">
        <v>8821</v>
      </c>
      <c r="AS9" s="28">
        <v>6040</v>
      </c>
      <c r="AT9" s="28">
        <v>9220</v>
      </c>
      <c r="AU9" s="28">
        <v>12002</v>
      </c>
      <c r="AV9" s="28">
        <v>65088</v>
      </c>
      <c r="AW9" s="30">
        <v>4.19E-2</v>
      </c>
      <c r="AX9" s="30">
        <v>0.23269999999999999</v>
      </c>
      <c r="AY9" s="30">
        <v>0.20649999999999999</v>
      </c>
      <c r="AZ9" s="28">
        <v>971975</v>
      </c>
      <c r="BA9" s="6">
        <v>0</v>
      </c>
      <c r="BB9" s="7" t="s">
        <v>98</v>
      </c>
      <c r="BC9" s="28">
        <v>40247</v>
      </c>
      <c r="BD9" s="6">
        <v>7.9</v>
      </c>
      <c r="BE9" s="7" t="s">
        <v>97</v>
      </c>
    </row>
    <row r="10" spans="1:57" x14ac:dyDescent="0.25">
      <c r="A10" s="38">
        <v>122</v>
      </c>
      <c r="B10" s="5" t="s">
        <v>164</v>
      </c>
      <c r="C10" s="6" t="s">
        <v>158</v>
      </c>
      <c r="D10" s="26">
        <v>620248</v>
      </c>
      <c r="E10" s="26">
        <v>211379</v>
      </c>
      <c r="F10" s="26">
        <v>408869</v>
      </c>
      <c r="G10" s="26">
        <v>403158</v>
      </c>
      <c r="H10" s="26">
        <v>217089</v>
      </c>
      <c r="I10" s="26">
        <v>3160</v>
      </c>
      <c r="J10" s="26">
        <v>14821</v>
      </c>
      <c r="K10" s="26">
        <v>202268</v>
      </c>
      <c r="L10" s="26">
        <v>399999</v>
      </c>
      <c r="M10" s="26">
        <v>354020</v>
      </c>
      <c r="N10" s="26">
        <v>45979</v>
      </c>
      <c r="O10" s="26">
        <v>6810</v>
      </c>
      <c r="P10" s="26">
        <v>548951</v>
      </c>
      <c r="Q10" s="26">
        <v>71296</v>
      </c>
      <c r="R10" s="26">
        <v>605872</v>
      </c>
      <c r="S10" s="26">
        <v>14375</v>
      </c>
      <c r="T10" s="26">
        <v>123864</v>
      </c>
      <c r="U10" s="26">
        <v>23008</v>
      </c>
      <c r="V10" s="26">
        <v>5560</v>
      </c>
      <c r="W10" s="26">
        <v>3611</v>
      </c>
      <c r="X10" s="26">
        <v>367820</v>
      </c>
      <c r="Y10" s="26">
        <v>11519</v>
      </c>
      <c r="Z10" s="26">
        <v>15450</v>
      </c>
      <c r="AA10" s="26">
        <v>1313</v>
      </c>
      <c r="AB10" s="26">
        <v>11558</v>
      </c>
      <c r="AC10" s="27" t="s">
        <v>34</v>
      </c>
      <c r="AD10" s="26">
        <v>5616</v>
      </c>
      <c r="AE10" s="26">
        <v>4430</v>
      </c>
      <c r="AF10" s="26">
        <v>4116</v>
      </c>
      <c r="AG10" s="26">
        <v>2685</v>
      </c>
      <c r="AH10" s="26">
        <v>340793</v>
      </c>
      <c r="AI10" s="26">
        <v>1991</v>
      </c>
      <c r="AJ10" s="28">
        <v>10407</v>
      </c>
      <c r="AK10" s="28">
        <v>10779</v>
      </c>
      <c r="AL10" s="28">
        <v>10217</v>
      </c>
      <c r="AM10" s="28">
        <v>11060</v>
      </c>
      <c r="AN10" s="28">
        <v>5922</v>
      </c>
      <c r="AO10" s="28">
        <v>10360</v>
      </c>
      <c r="AP10" s="28">
        <v>12169</v>
      </c>
      <c r="AQ10" s="28">
        <v>10564</v>
      </c>
      <c r="AR10" s="28">
        <v>9288</v>
      </c>
      <c r="AS10" s="28">
        <v>8000</v>
      </c>
      <c r="AT10" s="28">
        <v>10000</v>
      </c>
      <c r="AU10" s="28">
        <v>11750</v>
      </c>
      <c r="AV10" s="28">
        <v>55050</v>
      </c>
      <c r="AW10" s="30">
        <v>7.7999999999999996E-3</v>
      </c>
      <c r="AX10" s="30">
        <v>0.1149</v>
      </c>
      <c r="AY10" s="30">
        <v>9.0200000000000002E-2</v>
      </c>
      <c r="AZ10" s="28">
        <v>74889</v>
      </c>
      <c r="BA10" s="6">
        <v>6.5</v>
      </c>
      <c r="BB10" s="7" t="s">
        <v>94</v>
      </c>
      <c r="BC10" s="28">
        <v>18825</v>
      </c>
      <c r="BD10" s="6">
        <v>10.1</v>
      </c>
      <c r="BE10" s="7" t="s">
        <v>94</v>
      </c>
    </row>
    <row r="11" spans="1:57" x14ac:dyDescent="0.25">
      <c r="A11" s="38">
        <v>120</v>
      </c>
      <c r="B11" s="5" t="s">
        <v>165</v>
      </c>
      <c r="C11" s="6" t="s">
        <v>158</v>
      </c>
      <c r="D11" s="26">
        <v>208683</v>
      </c>
      <c r="E11" s="26">
        <v>64643</v>
      </c>
      <c r="F11" s="26">
        <v>144040</v>
      </c>
      <c r="G11" s="26">
        <v>68932</v>
      </c>
      <c r="H11" s="26">
        <v>139751</v>
      </c>
      <c r="I11" s="26">
        <v>350</v>
      </c>
      <c r="J11" s="26">
        <v>7627</v>
      </c>
      <c r="K11" s="26">
        <v>132124</v>
      </c>
      <c r="L11" s="26">
        <v>68581</v>
      </c>
      <c r="M11" s="26">
        <v>53020</v>
      </c>
      <c r="N11" s="26">
        <v>15561</v>
      </c>
      <c r="O11" s="26">
        <v>1774</v>
      </c>
      <c r="P11" s="26">
        <v>204051</v>
      </c>
      <c r="Q11" s="26">
        <v>4632</v>
      </c>
      <c r="R11" s="26">
        <v>187721</v>
      </c>
      <c r="S11" s="26">
        <v>20962</v>
      </c>
      <c r="T11" s="26">
        <v>25797</v>
      </c>
      <c r="U11" s="26">
        <v>11139</v>
      </c>
      <c r="V11" s="26">
        <v>2744</v>
      </c>
      <c r="W11" s="26">
        <v>1159</v>
      </c>
      <c r="X11" s="26">
        <v>53539</v>
      </c>
      <c r="Y11" s="26">
        <v>3540</v>
      </c>
      <c r="Z11" s="26">
        <v>5272</v>
      </c>
      <c r="AA11" s="27" t="s">
        <v>34</v>
      </c>
      <c r="AB11" s="26">
        <v>2662</v>
      </c>
      <c r="AC11" s="27" t="s">
        <v>34</v>
      </c>
      <c r="AD11" s="26">
        <v>2413</v>
      </c>
      <c r="AE11" s="26">
        <v>1777</v>
      </c>
      <c r="AF11" s="26">
        <v>2109</v>
      </c>
      <c r="AG11" s="26">
        <v>1099</v>
      </c>
      <c r="AH11" s="26">
        <v>47819</v>
      </c>
      <c r="AI11" s="26">
        <v>1512</v>
      </c>
      <c r="AJ11" s="28">
        <v>10512</v>
      </c>
      <c r="AK11" s="28">
        <v>10934</v>
      </c>
      <c r="AL11" s="28">
        <v>10189</v>
      </c>
      <c r="AM11" s="28">
        <v>11747</v>
      </c>
      <c r="AN11" s="28">
        <v>5770</v>
      </c>
      <c r="AO11" s="28">
        <v>9970</v>
      </c>
      <c r="AP11" s="28">
        <v>12430</v>
      </c>
      <c r="AQ11" s="28">
        <v>10602</v>
      </c>
      <c r="AR11" s="28">
        <v>9457</v>
      </c>
      <c r="AS11" s="28">
        <v>7740</v>
      </c>
      <c r="AT11" s="28">
        <v>10622</v>
      </c>
      <c r="AU11" s="28">
        <v>12550</v>
      </c>
      <c r="AV11" s="28">
        <v>32925</v>
      </c>
      <c r="AW11" s="30">
        <v>5.1000000000000004E-3</v>
      </c>
      <c r="AX11" s="30">
        <v>0.22689999999999999</v>
      </c>
      <c r="AY11" s="30">
        <v>8.4699999999999998E-2</v>
      </c>
      <c r="AZ11" s="29" t="s">
        <v>34</v>
      </c>
      <c r="BA11" s="7" t="s">
        <v>34</v>
      </c>
      <c r="BB11" s="7" t="s">
        <v>34</v>
      </c>
      <c r="BC11" s="28">
        <v>46658</v>
      </c>
      <c r="BD11" s="6">
        <v>7.8</v>
      </c>
      <c r="BE11" s="7" t="s">
        <v>94</v>
      </c>
    </row>
    <row r="12" spans="1:57" x14ac:dyDescent="0.25">
      <c r="A12" s="38">
        <v>342</v>
      </c>
      <c r="B12" s="5" t="s">
        <v>166</v>
      </c>
      <c r="C12" s="6" t="s">
        <v>158</v>
      </c>
      <c r="D12" s="26">
        <v>92431</v>
      </c>
      <c r="E12" s="26">
        <v>40625</v>
      </c>
      <c r="F12" s="26">
        <v>51806</v>
      </c>
      <c r="G12" s="26">
        <v>75626</v>
      </c>
      <c r="H12" s="26">
        <v>16806</v>
      </c>
      <c r="I12" s="26">
        <v>5812</v>
      </c>
      <c r="J12" s="26">
        <v>6963</v>
      </c>
      <c r="K12" s="26">
        <v>9843</v>
      </c>
      <c r="L12" s="26">
        <v>69813</v>
      </c>
      <c r="M12" s="26">
        <v>42171</v>
      </c>
      <c r="N12" s="26">
        <v>27643</v>
      </c>
      <c r="O12" s="26">
        <v>2027</v>
      </c>
      <c r="P12" s="26">
        <v>45435</v>
      </c>
      <c r="Q12" s="26">
        <v>46996</v>
      </c>
      <c r="R12" s="26">
        <v>82402</v>
      </c>
      <c r="S12" s="26">
        <v>10029</v>
      </c>
      <c r="T12" s="26">
        <v>32070</v>
      </c>
      <c r="U12" s="26">
        <v>10359</v>
      </c>
      <c r="V12" s="26">
        <v>2943</v>
      </c>
      <c r="W12" s="26">
        <v>1393</v>
      </c>
      <c r="X12" s="26">
        <v>55117</v>
      </c>
      <c r="Y12" s="26">
        <v>314</v>
      </c>
      <c r="Z12" s="26">
        <v>11712</v>
      </c>
      <c r="AA12" s="27" t="s">
        <v>34</v>
      </c>
      <c r="AB12" s="26">
        <v>20629</v>
      </c>
      <c r="AC12" s="26">
        <v>189</v>
      </c>
      <c r="AD12" s="26">
        <v>5067</v>
      </c>
      <c r="AE12" s="26">
        <v>2869</v>
      </c>
      <c r="AF12" s="26">
        <v>2890</v>
      </c>
      <c r="AG12" s="26">
        <v>10867</v>
      </c>
      <c r="AH12" s="26">
        <v>11066</v>
      </c>
      <c r="AI12" s="26">
        <v>2714</v>
      </c>
      <c r="AJ12" s="28">
        <v>10684</v>
      </c>
      <c r="AK12" s="28">
        <v>11882</v>
      </c>
      <c r="AL12" s="28">
        <v>9716</v>
      </c>
      <c r="AM12" s="28">
        <v>11857</v>
      </c>
      <c r="AN12" s="28">
        <v>7632</v>
      </c>
      <c r="AO12" s="28">
        <v>10224</v>
      </c>
      <c r="AP12" s="28">
        <v>13680</v>
      </c>
      <c r="AQ12" s="28">
        <v>12157</v>
      </c>
      <c r="AR12" s="28">
        <v>9199</v>
      </c>
      <c r="AS12" s="28">
        <v>6647</v>
      </c>
      <c r="AT12" s="28">
        <v>8912</v>
      </c>
      <c r="AU12" s="28">
        <v>12967</v>
      </c>
      <c r="AV12" s="28">
        <v>43777</v>
      </c>
      <c r="AW12" s="30">
        <v>7.6899999999999996E-2</v>
      </c>
      <c r="AX12" s="30">
        <v>0.39600000000000002</v>
      </c>
      <c r="AY12" s="30">
        <v>0.38390000000000002</v>
      </c>
      <c r="AZ12" s="28">
        <v>207675</v>
      </c>
      <c r="BA12" s="6">
        <v>4.2</v>
      </c>
      <c r="BB12" s="7" t="s">
        <v>97</v>
      </c>
      <c r="BC12" s="28">
        <v>60448</v>
      </c>
      <c r="BD12" s="6">
        <v>7.3</v>
      </c>
      <c r="BE12" s="7" t="s">
        <v>98</v>
      </c>
    </row>
    <row r="13" spans="1:57" x14ac:dyDescent="0.25">
      <c r="A13" s="38">
        <v>611</v>
      </c>
      <c r="B13" s="5" t="s">
        <v>167</v>
      </c>
      <c r="C13" s="6" t="s">
        <v>158</v>
      </c>
      <c r="D13" s="26">
        <v>217124</v>
      </c>
      <c r="E13" s="26">
        <v>181313</v>
      </c>
      <c r="F13" s="26">
        <v>35811</v>
      </c>
      <c r="G13" s="26">
        <v>161400</v>
      </c>
      <c r="H13" s="26">
        <v>55724</v>
      </c>
      <c r="I13" s="26">
        <v>6177</v>
      </c>
      <c r="J13" s="26">
        <v>16630</v>
      </c>
      <c r="K13" s="26">
        <v>39094</v>
      </c>
      <c r="L13" s="26">
        <v>155224</v>
      </c>
      <c r="M13" s="26">
        <v>93125</v>
      </c>
      <c r="N13" s="26">
        <v>62098</v>
      </c>
      <c r="O13" s="26">
        <v>10453</v>
      </c>
      <c r="P13" s="26">
        <v>175522</v>
      </c>
      <c r="Q13" s="26">
        <v>41602</v>
      </c>
      <c r="R13" s="26">
        <v>211261</v>
      </c>
      <c r="S13" s="26">
        <v>5864</v>
      </c>
      <c r="T13" s="26">
        <v>59864</v>
      </c>
      <c r="U13" s="26">
        <v>30618</v>
      </c>
      <c r="V13" s="26">
        <v>21652</v>
      </c>
      <c r="W13" s="26">
        <v>3333</v>
      </c>
      <c r="X13" s="26">
        <v>99621</v>
      </c>
      <c r="Y13" s="26">
        <v>34295</v>
      </c>
      <c r="Z13" s="26">
        <v>35300</v>
      </c>
      <c r="AA13" s="26">
        <v>3910</v>
      </c>
      <c r="AB13" s="26">
        <v>17327</v>
      </c>
      <c r="AC13" s="26">
        <v>487</v>
      </c>
      <c r="AD13" s="26">
        <v>13042</v>
      </c>
      <c r="AE13" s="26">
        <v>5662</v>
      </c>
      <c r="AF13" s="26">
        <v>4318</v>
      </c>
      <c r="AG13" s="26">
        <v>18529</v>
      </c>
      <c r="AH13" s="26">
        <v>16244</v>
      </c>
      <c r="AI13" s="26">
        <v>5112</v>
      </c>
      <c r="AJ13" s="28">
        <v>10748</v>
      </c>
      <c r="AK13" s="28">
        <v>10836</v>
      </c>
      <c r="AL13" s="28">
        <v>10125</v>
      </c>
      <c r="AM13" s="28">
        <v>12360</v>
      </c>
      <c r="AN13" s="28">
        <v>8002</v>
      </c>
      <c r="AO13" s="28">
        <v>10604</v>
      </c>
      <c r="AP13" s="28">
        <v>19014</v>
      </c>
      <c r="AQ13" s="28">
        <v>11340</v>
      </c>
      <c r="AR13" s="28">
        <v>8590</v>
      </c>
      <c r="AS13" s="28">
        <v>5908</v>
      </c>
      <c r="AT13" s="28">
        <v>8700</v>
      </c>
      <c r="AU13" s="28">
        <v>12675</v>
      </c>
      <c r="AV13" s="28">
        <v>118000</v>
      </c>
      <c r="AW13" s="30">
        <v>3.8300000000000001E-2</v>
      </c>
      <c r="AX13" s="30">
        <v>0.40010000000000001</v>
      </c>
      <c r="AY13" s="30">
        <v>0.36259999999999998</v>
      </c>
      <c r="AZ13" s="28">
        <v>864047</v>
      </c>
      <c r="BA13" s="6">
        <v>0.5</v>
      </c>
      <c r="BB13" s="7" t="s">
        <v>98</v>
      </c>
      <c r="BC13" s="28">
        <v>55097</v>
      </c>
      <c r="BD13" s="6">
        <v>7.6</v>
      </c>
      <c r="BE13" s="7" t="s">
        <v>98</v>
      </c>
    </row>
    <row r="14" spans="1:57" x14ac:dyDescent="0.25">
      <c r="A14" s="38">
        <v>521</v>
      </c>
      <c r="B14" s="5" t="s">
        <v>168</v>
      </c>
      <c r="C14" s="6" t="s">
        <v>158</v>
      </c>
      <c r="D14" s="26">
        <v>42049</v>
      </c>
      <c r="E14" s="26">
        <v>16221</v>
      </c>
      <c r="F14" s="26">
        <v>25828</v>
      </c>
      <c r="G14" s="26">
        <v>33236</v>
      </c>
      <c r="H14" s="26">
        <v>8813</v>
      </c>
      <c r="I14" s="26">
        <v>1949</v>
      </c>
      <c r="J14" s="26">
        <v>1581</v>
      </c>
      <c r="K14" s="26">
        <v>7233</v>
      </c>
      <c r="L14" s="26">
        <v>31287</v>
      </c>
      <c r="M14" s="26">
        <v>21686</v>
      </c>
      <c r="N14" s="26">
        <v>9601</v>
      </c>
      <c r="O14" s="26">
        <v>951</v>
      </c>
      <c r="P14" s="26">
        <v>26400</v>
      </c>
      <c r="Q14" s="26">
        <v>15649</v>
      </c>
      <c r="R14" s="26">
        <v>38990</v>
      </c>
      <c r="S14" s="26">
        <v>3059</v>
      </c>
      <c r="T14" s="26">
        <v>12782</v>
      </c>
      <c r="U14" s="26">
        <v>3696</v>
      </c>
      <c r="V14" s="26">
        <v>1577</v>
      </c>
      <c r="W14" s="26">
        <v>1564</v>
      </c>
      <c r="X14" s="26">
        <v>24449</v>
      </c>
      <c r="Y14" s="26">
        <v>944</v>
      </c>
      <c r="Z14" s="26">
        <v>8473</v>
      </c>
      <c r="AA14" s="26">
        <v>535</v>
      </c>
      <c r="AB14" s="26">
        <v>1232</v>
      </c>
      <c r="AC14" s="27" t="s">
        <v>34</v>
      </c>
      <c r="AD14" s="26">
        <v>8758</v>
      </c>
      <c r="AE14" s="26">
        <v>2226</v>
      </c>
      <c r="AF14" s="26">
        <v>566</v>
      </c>
      <c r="AG14" s="26">
        <v>3468</v>
      </c>
      <c r="AH14" s="26">
        <v>4831</v>
      </c>
      <c r="AI14" s="27" t="s">
        <v>34</v>
      </c>
      <c r="AJ14" s="28">
        <v>10768</v>
      </c>
      <c r="AK14" s="28">
        <v>10046</v>
      </c>
      <c r="AL14" s="28">
        <v>11339</v>
      </c>
      <c r="AM14" s="28">
        <v>12163</v>
      </c>
      <c r="AN14" s="28">
        <v>6444</v>
      </c>
      <c r="AO14" s="28">
        <v>9828</v>
      </c>
      <c r="AP14" s="28">
        <v>19871</v>
      </c>
      <c r="AQ14" s="28">
        <v>12275</v>
      </c>
      <c r="AR14" s="28">
        <v>8911</v>
      </c>
      <c r="AS14" s="28">
        <v>5754</v>
      </c>
      <c r="AT14" s="28">
        <v>9733</v>
      </c>
      <c r="AU14" s="28">
        <v>13683</v>
      </c>
      <c r="AV14" s="28">
        <v>36667</v>
      </c>
      <c r="AW14" s="30">
        <v>5.8599999999999999E-2</v>
      </c>
      <c r="AX14" s="30">
        <v>0.30690000000000001</v>
      </c>
      <c r="AY14" s="30">
        <v>0.29730000000000001</v>
      </c>
      <c r="AZ14" s="28">
        <v>1160144</v>
      </c>
      <c r="BA14" s="6">
        <v>0</v>
      </c>
      <c r="BB14" s="7" t="s">
        <v>98</v>
      </c>
      <c r="BC14" s="28">
        <v>46126</v>
      </c>
      <c r="BD14" s="6">
        <v>8.1</v>
      </c>
      <c r="BE14" s="7" t="s">
        <v>98</v>
      </c>
    </row>
    <row r="15" spans="1:57" x14ac:dyDescent="0.25">
      <c r="A15" s="38">
        <v>311</v>
      </c>
      <c r="B15" s="5" t="s">
        <v>169</v>
      </c>
      <c r="C15" s="6" t="s">
        <v>158</v>
      </c>
      <c r="D15" s="26">
        <v>542982</v>
      </c>
      <c r="E15" s="26">
        <v>131268</v>
      </c>
      <c r="F15" s="26">
        <v>411715</v>
      </c>
      <c r="G15" s="26">
        <v>408924</v>
      </c>
      <c r="H15" s="26">
        <v>134058</v>
      </c>
      <c r="I15" s="26">
        <v>25033</v>
      </c>
      <c r="J15" s="26">
        <v>34844</v>
      </c>
      <c r="K15" s="26">
        <v>99214</v>
      </c>
      <c r="L15" s="26">
        <v>383891</v>
      </c>
      <c r="M15" s="26">
        <v>268914</v>
      </c>
      <c r="N15" s="26">
        <v>114977</v>
      </c>
      <c r="O15" s="26">
        <v>13264</v>
      </c>
      <c r="P15" s="26">
        <v>362480</v>
      </c>
      <c r="Q15" s="26">
        <v>180502</v>
      </c>
      <c r="R15" s="26">
        <v>494634</v>
      </c>
      <c r="S15" s="26">
        <v>48348</v>
      </c>
      <c r="T15" s="26">
        <v>171937</v>
      </c>
      <c r="U15" s="26">
        <v>66756</v>
      </c>
      <c r="V15" s="26">
        <v>11486</v>
      </c>
      <c r="W15" s="26">
        <v>5279</v>
      </c>
      <c r="X15" s="26">
        <v>300370</v>
      </c>
      <c r="Y15" s="26">
        <v>1565</v>
      </c>
      <c r="Z15" s="26">
        <v>47648</v>
      </c>
      <c r="AA15" s="26">
        <v>11235</v>
      </c>
      <c r="AB15" s="26">
        <v>48050</v>
      </c>
      <c r="AC15" s="26">
        <v>1030</v>
      </c>
      <c r="AD15" s="26">
        <v>24718</v>
      </c>
      <c r="AE15" s="26">
        <v>10078</v>
      </c>
      <c r="AF15" s="26">
        <v>15426</v>
      </c>
      <c r="AG15" s="26">
        <v>34930</v>
      </c>
      <c r="AH15" s="26">
        <v>174776</v>
      </c>
      <c r="AI15" s="26">
        <v>12590</v>
      </c>
      <c r="AJ15" s="28">
        <v>10770</v>
      </c>
      <c r="AK15" s="28">
        <v>11616</v>
      </c>
      <c r="AL15" s="28">
        <v>10408</v>
      </c>
      <c r="AM15" s="28">
        <v>11549</v>
      </c>
      <c r="AN15" s="28">
        <v>8685</v>
      </c>
      <c r="AO15" s="28">
        <v>10307</v>
      </c>
      <c r="AP15" s="28">
        <v>15795</v>
      </c>
      <c r="AQ15" s="28">
        <v>12162</v>
      </c>
      <c r="AR15" s="28">
        <v>8595</v>
      </c>
      <c r="AS15" s="28">
        <v>6475</v>
      </c>
      <c r="AT15" s="28">
        <v>9004</v>
      </c>
      <c r="AU15" s="28">
        <v>13169</v>
      </c>
      <c r="AV15" s="28">
        <v>61000</v>
      </c>
      <c r="AW15" s="30">
        <v>6.1199999999999997E-2</v>
      </c>
      <c r="AX15" s="30">
        <v>0.29949999999999999</v>
      </c>
      <c r="AY15" s="30">
        <v>0.2823</v>
      </c>
      <c r="AZ15" s="28">
        <v>552258</v>
      </c>
      <c r="BA15" s="6">
        <v>1.8</v>
      </c>
      <c r="BB15" s="7" t="s">
        <v>97</v>
      </c>
      <c r="BC15" s="28">
        <v>45283</v>
      </c>
      <c r="BD15" s="6">
        <v>8.1999999999999993</v>
      </c>
      <c r="BE15" s="7" t="s">
        <v>98</v>
      </c>
    </row>
    <row r="16" spans="1:57" x14ac:dyDescent="0.25">
      <c r="A16" s="38">
        <v>223</v>
      </c>
      <c r="B16" s="5" t="s">
        <v>170</v>
      </c>
      <c r="C16" s="6" t="s">
        <v>158</v>
      </c>
      <c r="D16" s="26">
        <v>70008</v>
      </c>
      <c r="E16" s="26">
        <v>22952</v>
      </c>
      <c r="F16" s="26">
        <v>47056</v>
      </c>
      <c r="G16" s="26">
        <v>52216</v>
      </c>
      <c r="H16" s="26">
        <v>17792</v>
      </c>
      <c r="I16" s="26">
        <v>1280</v>
      </c>
      <c r="J16" s="26">
        <v>2015</v>
      </c>
      <c r="K16" s="26">
        <v>15776</v>
      </c>
      <c r="L16" s="26">
        <v>50936</v>
      </c>
      <c r="M16" s="26">
        <v>42606</v>
      </c>
      <c r="N16" s="26">
        <v>8330</v>
      </c>
      <c r="O16" s="26">
        <v>1312</v>
      </c>
      <c r="P16" s="26">
        <v>56210</v>
      </c>
      <c r="Q16" s="26">
        <v>13798</v>
      </c>
      <c r="R16" s="26">
        <v>58194</v>
      </c>
      <c r="S16" s="26">
        <v>11814</v>
      </c>
      <c r="T16" s="26">
        <v>27774</v>
      </c>
      <c r="U16" s="26">
        <v>5982</v>
      </c>
      <c r="V16" s="26">
        <v>1964</v>
      </c>
      <c r="W16" s="27" t="s">
        <v>34</v>
      </c>
      <c r="X16" s="26">
        <v>42945</v>
      </c>
      <c r="Y16" s="26">
        <v>698</v>
      </c>
      <c r="Z16" s="26">
        <v>3594</v>
      </c>
      <c r="AA16" s="27" t="s">
        <v>34</v>
      </c>
      <c r="AB16" s="26">
        <v>1846</v>
      </c>
      <c r="AC16" s="27" t="s">
        <v>34</v>
      </c>
      <c r="AD16" s="26">
        <v>1546</v>
      </c>
      <c r="AE16" s="26">
        <v>497</v>
      </c>
      <c r="AF16" s="26">
        <v>1416</v>
      </c>
      <c r="AG16" s="26">
        <v>9160</v>
      </c>
      <c r="AH16" s="26">
        <v>27090</v>
      </c>
      <c r="AI16" s="26">
        <v>4966</v>
      </c>
      <c r="AJ16" s="28">
        <v>10839</v>
      </c>
      <c r="AK16" s="28">
        <v>8436</v>
      </c>
      <c r="AL16" s="28">
        <v>11570</v>
      </c>
      <c r="AM16" s="28">
        <v>11909</v>
      </c>
      <c r="AN16" s="28">
        <v>3984</v>
      </c>
      <c r="AO16" s="28">
        <v>9621</v>
      </c>
      <c r="AP16" s="28">
        <v>17680</v>
      </c>
      <c r="AQ16" s="28">
        <v>11182</v>
      </c>
      <c r="AR16" s="28">
        <v>9573</v>
      </c>
      <c r="AS16" s="28">
        <v>6628</v>
      </c>
      <c r="AT16" s="28">
        <v>9876</v>
      </c>
      <c r="AU16" s="28">
        <v>13000</v>
      </c>
      <c r="AV16" s="28">
        <v>44000</v>
      </c>
      <c r="AW16" s="30">
        <v>2.4500000000000001E-2</v>
      </c>
      <c r="AX16" s="30">
        <v>0.16350000000000001</v>
      </c>
      <c r="AY16" s="30">
        <v>0.156</v>
      </c>
      <c r="AZ16" s="28">
        <v>1060328</v>
      </c>
      <c r="BA16" s="6">
        <v>0.3</v>
      </c>
      <c r="BB16" s="7" t="s">
        <v>97</v>
      </c>
      <c r="BC16" s="28">
        <v>60289</v>
      </c>
      <c r="BD16" s="6">
        <v>7.5</v>
      </c>
      <c r="BE16" s="7" t="s">
        <v>101</v>
      </c>
    </row>
    <row r="17" spans="1:57" x14ac:dyDescent="0.25">
      <c r="A17" s="38">
        <v>712</v>
      </c>
      <c r="B17" s="5" t="s">
        <v>171</v>
      </c>
      <c r="C17" s="6" t="s">
        <v>158</v>
      </c>
      <c r="D17" s="26">
        <v>532800</v>
      </c>
      <c r="E17" s="26">
        <v>80755</v>
      </c>
      <c r="F17" s="26">
        <v>452045</v>
      </c>
      <c r="G17" s="26">
        <v>392148</v>
      </c>
      <c r="H17" s="26">
        <v>140652</v>
      </c>
      <c r="I17" s="26">
        <v>9960</v>
      </c>
      <c r="J17" s="26">
        <v>23568</v>
      </c>
      <c r="K17" s="26">
        <v>117084</v>
      </c>
      <c r="L17" s="26">
        <v>382188</v>
      </c>
      <c r="M17" s="26">
        <v>308564</v>
      </c>
      <c r="N17" s="26">
        <v>73624</v>
      </c>
      <c r="O17" s="26">
        <v>8442</v>
      </c>
      <c r="P17" s="26">
        <v>368177</v>
      </c>
      <c r="Q17" s="26">
        <v>164624</v>
      </c>
      <c r="R17" s="26">
        <v>521872</v>
      </c>
      <c r="S17" s="26">
        <v>10928</v>
      </c>
      <c r="T17" s="26">
        <v>139294</v>
      </c>
      <c r="U17" s="26">
        <v>21194</v>
      </c>
      <c r="V17" s="26">
        <v>3384</v>
      </c>
      <c r="W17" s="26">
        <v>6973</v>
      </c>
      <c r="X17" s="26">
        <v>350637</v>
      </c>
      <c r="Y17" s="26">
        <v>1770</v>
      </c>
      <c r="Z17" s="26">
        <v>21253</v>
      </c>
      <c r="AA17" s="26">
        <v>1115</v>
      </c>
      <c r="AB17" s="26">
        <v>17671</v>
      </c>
      <c r="AC17" s="26">
        <v>1134</v>
      </c>
      <c r="AD17" s="26">
        <v>10961</v>
      </c>
      <c r="AE17" s="26">
        <v>5122</v>
      </c>
      <c r="AF17" s="26">
        <v>9022</v>
      </c>
      <c r="AG17" s="26">
        <v>4260</v>
      </c>
      <c r="AH17" s="26">
        <v>306789</v>
      </c>
      <c r="AI17" s="26">
        <v>2019</v>
      </c>
      <c r="AJ17" s="28">
        <v>11339</v>
      </c>
      <c r="AK17" s="28">
        <v>11518</v>
      </c>
      <c r="AL17" s="28">
        <v>11293</v>
      </c>
      <c r="AM17" s="28">
        <v>12140</v>
      </c>
      <c r="AN17" s="28">
        <v>7414</v>
      </c>
      <c r="AO17" s="28">
        <v>11264</v>
      </c>
      <c r="AP17" s="28">
        <v>15696</v>
      </c>
      <c r="AQ17" s="28">
        <v>12151</v>
      </c>
      <c r="AR17" s="28">
        <v>9726</v>
      </c>
      <c r="AS17" s="28">
        <v>7120</v>
      </c>
      <c r="AT17" s="28">
        <v>10008</v>
      </c>
      <c r="AU17" s="28">
        <v>14250</v>
      </c>
      <c r="AV17" s="28">
        <v>72200</v>
      </c>
      <c r="AW17" s="30">
        <v>2.5399999999999999E-2</v>
      </c>
      <c r="AX17" s="30">
        <v>0.19259999999999999</v>
      </c>
      <c r="AY17" s="30">
        <v>0.17269999999999999</v>
      </c>
      <c r="AZ17" s="28">
        <v>957504</v>
      </c>
      <c r="BA17" s="6">
        <v>0.9</v>
      </c>
      <c r="BB17" s="7" t="s">
        <v>97</v>
      </c>
      <c r="BC17" s="28">
        <v>52047</v>
      </c>
      <c r="BD17" s="6">
        <v>8.4</v>
      </c>
      <c r="BE17" s="7" t="s">
        <v>101</v>
      </c>
    </row>
    <row r="18" spans="1:57" x14ac:dyDescent="0.25">
      <c r="A18" s="38">
        <v>123</v>
      </c>
      <c r="B18" s="5" t="s">
        <v>172</v>
      </c>
      <c r="C18" s="6" t="s">
        <v>158</v>
      </c>
      <c r="D18" s="26">
        <v>155548</v>
      </c>
      <c r="E18" s="26">
        <v>53690</v>
      </c>
      <c r="F18" s="26">
        <v>101857</v>
      </c>
      <c r="G18" s="26">
        <v>107874</v>
      </c>
      <c r="H18" s="26">
        <v>47674</v>
      </c>
      <c r="I18" s="26">
        <v>1562</v>
      </c>
      <c r="J18" s="26">
        <v>3837</v>
      </c>
      <c r="K18" s="26">
        <v>43837</v>
      </c>
      <c r="L18" s="26">
        <v>106311</v>
      </c>
      <c r="M18" s="26">
        <v>92366</v>
      </c>
      <c r="N18" s="26">
        <v>13945</v>
      </c>
      <c r="O18" s="26">
        <v>964</v>
      </c>
      <c r="P18" s="26">
        <v>136648</v>
      </c>
      <c r="Q18" s="26">
        <v>18900</v>
      </c>
      <c r="R18" s="26">
        <v>150926</v>
      </c>
      <c r="S18" s="26">
        <v>4622</v>
      </c>
      <c r="T18" s="26">
        <v>36106</v>
      </c>
      <c r="U18" s="26">
        <v>5874</v>
      </c>
      <c r="V18" s="26">
        <v>1352</v>
      </c>
      <c r="W18" s="27" t="s">
        <v>34</v>
      </c>
      <c r="X18" s="26">
        <v>98494</v>
      </c>
      <c r="Y18" s="26">
        <v>1107</v>
      </c>
      <c r="Z18" s="26">
        <v>6324</v>
      </c>
      <c r="AA18" s="27" t="s">
        <v>34</v>
      </c>
      <c r="AB18" s="26">
        <v>4656</v>
      </c>
      <c r="AC18" s="27" t="s">
        <v>34</v>
      </c>
      <c r="AD18" s="26">
        <v>1939</v>
      </c>
      <c r="AE18" s="27" t="s">
        <v>34</v>
      </c>
      <c r="AF18" s="26">
        <v>1211</v>
      </c>
      <c r="AG18" s="26">
        <v>1837</v>
      </c>
      <c r="AH18" s="26">
        <v>86459</v>
      </c>
      <c r="AI18" s="26">
        <v>841</v>
      </c>
      <c r="AJ18" s="28">
        <v>11386</v>
      </c>
      <c r="AK18" s="28">
        <v>12275</v>
      </c>
      <c r="AL18" s="28">
        <v>10760</v>
      </c>
      <c r="AM18" s="28">
        <v>11992</v>
      </c>
      <c r="AN18" s="28">
        <v>7304</v>
      </c>
      <c r="AO18" s="28">
        <v>11260</v>
      </c>
      <c r="AP18" s="28">
        <v>13329</v>
      </c>
      <c r="AQ18" s="28">
        <v>11714</v>
      </c>
      <c r="AR18" s="28">
        <v>9712</v>
      </c>
      <c r="AS18" s="28">
        <v>7690</v>
      </c>
      <c r="AT18" s="28">
        <v>10814</v>
      </c>
      <c r="AU18" s="28">
        <v>13750</v>
      </c>
      <c r="AV18" s="28">
        <v>54000</v>
      </c>
      <c r="AW18" s="30">
        <v>1.4500000000000001E-2</v>
      </c>
      <c r="AX18" s="30">
        <v>0.13120000000000001</v>
      </c>
      <c r="AY18" s="30">
        <v>0.10589999999999999</v>
      </c>
      <c r="AZ18" s="29" t="s">
        <v>34</v>
      </c>
      <c r="BA18" s="7" t="s">
        <v>34</v>
      </c>
      <c r="BB18" s="7" t="s">
        <v>34</v>
      </c>
      <c r="BC18" s="28">
        <v>30993</v>
      </c>
      <c r="BD18" s="6">
        <v>9.8000000000000007</v>
      </c>
      <c r="BE18" s="7" t="s">
        <v>94</v>
      </c>
    </row>
    <row r="19" spans="1:57" x14ac:dyDescent="0.25">
      <c r="A19" s="38">
        <v>514</v>
      </c>
      <c r="B19" s="5" t="s">
        <v>173</v>
      </c>
      <c r="C19" s="6" t="s">
        <v>158</v>
      </c>
      <c r="D19" s="26">
        <v>263479</v>
      </c>
      <c r="E19" s="26">
        <v>126156</v>
      </c>
      <c r="F19" s="26">
        <v>137323</v>
      </c>
      <c r="G19" s="26">
        <v>192620</v>
      </c>
      <c r="H19" s="26">
        <v>70859</v>
      </c>
      <c r="I19" s="26">
        <v>16410</v>
      </c>
      <c r="J19" s="26">
        <v>16449</v>
      </c>
      <c r="K19" s="26">
        <v>54410</v>
      </c>
      <c r="L19" s="26">
        <v>176210</v>
      </c>
      <c r="M19" s="26">
        <v>137262</v>
      </c>
      <c r="N19" s="26">
        <v>38948</v>
      </c>
      <c r="O19" s="26">
        <v>4194</v>
      </c>
      <c r="P19" s="26">
        <v>195378</v>
      </c>
      <c r="Q19" s="26">
        <v>68101</v>
      </c>
      <c r="R19" s="26">
        <v>250908</v>
      </c>
      <c r="S19" s="26">
        <v>12571</v>
      </c>
      <c r="T19" s="26">
        <v>80862</v>
      </c>
      <c r="U19" s="26">
        <v>19343</v>
      </c>
      <c r="V19" s="26">
        <v>11075</v>
      </c>
      <c r="W19" s="26">
        <v>2141</v>
      </c>
      <c r="X19" s="26">
        <v>143651</v>
      </c>
      <c r="Y19" s="26">
        <v>2755</v>
      </c>
      <c r="Z19" s="26">
        <v>31546</v>
      </c>
      <c r="AA19" s="26">
        <v>4274</v>
      </c>
      <c r="AB19" s="26">
        <v>6453</v>
      </c>
      <c r="AC19" s="26">
        <v>5213</v>
      </c>
      <c r="AD19" s="26">
        <v>51336</v>
      </c>
      <c r="AE19" s="26">
        <v>5268</v>
      </c>
      <c r="AF19" s="26">
        <v>6511</v>
      </c>
      <c r="AG19" s="26">
        <v>15592</v>
      </c>
      <c r="AH19" s="26">
        <v>40787</v>
      </c>
      <c r="AI19" s="26">
        <v>5928</v>
      </c>
      <c r="AJ19" s="28">
        <v>11788</v>
      </c>
      <c r="AK19" s="28">
        <v>13444</v>
      </c>
      <c r="AL19" s="28">
        <v>10110</v>
      </c>
      <c r="AM19" s="28">
        <v>13172</v>
      </c>
      <c r="AN19" s="28">
        <v>6838</v>
      </c>
      <c r="AO19" s="28">
        <v>11671</v>
      </c>
      <c r="AP19" s="28">
        <v>14256</v>
      </c>
      <c r="AQ19" s="28">
        <v>12661</v>
      </c>
      <c r="AR19" s="28">
        <v>10000</v>
      </c>
      <c r="AS19" s="28">
        <v>6838</v>
      </c>
      <c r="AT19" s="28">
        <v>9808</v>
      </c>
      <c r="AU19" s="28">
        <v>15092</v>
      </c>
      <c r="AV19" s="28">
        <v>49350</v>
      </c>
      <c r="AW19" s="30">
        <v>8.5199999999999998E-2</v>
      </c>
      <c r="AX19" s="30">
        <v>0.221</v>
      </c>
      <c r="AY19" s="30">
        <v>0.22600000000000001</v>
      </c>
      <c r="AZ19" s="28">
        <v>936798</v>
      </c>
      <c r="BA19" s="6">
        <v>1.4</v>
      </c>
      <c r="BB19" s="7" t="s">
        <v>97</v>
      </c>
      <c r="BC19" s="28">
        <v>50561</v>
      </c>
      <c r="BD19" s="6">
        <v>8.9</v>
      </c>
      <c r="BE19" s="7" t="s">
        <v>97</v>
      </c>
    </row>
    <row r="20" spans="1:57" x14ac:dyDescent="0.25">
      <c r="A20" s="38">
        <v>213</v>
      </c>
      <c r="B20" s="5" t="s">
        <v>174</v>
      </c>
      <c r="C20" s="6" t="s">
        <v>158</v>
      </c>
      <c r="D20" s="26">
        <v>211896</v>
      </c>
      <c r="E20" s="26">
        <v>112307</v>
      </c>
      <c r="F20" s="26">
        <v>99589</v>
      </c>
      <c r="G20" s="26">
        <v>178944</v>
      </c>
      <c r="H20" s="26">
        <v>32953</v>
      </c>
      <c r="I20" s="26">
        <v>10331</v>
      </c>
      <c r="J20" s="26">
        <v>11966</v>
      </c>
      <c r="K20" s="26">
        <v>20987</v>
      </c>
      <c r="L20" s="26">
        <v>168612</v>
      </c>
      <c r="M20" s="26">
        <v>112730</v>
      </c>
      <c r="N20" s="26">
        <v>55882</v>
      </c>
      <c r="O20" s="26">
        <v>5977</v>
      </c>
      <c r="P20" s="26">
        <v>140923</v>
      </c>
      <c r="Q20" s="26">
        <v>70973</v>
      </c>
      <c r="R20" s="26">
        <v>206068</v>
      </c>
      <c r="S20" s="26">
        <v>5828</v>
      </c>
      <c r="T20" s="26">
        <v>85408</v>
      </c>
      <c r="U20" s="26">
        <v>45881</v>
      </c>
      <c r="V20" s="26">
        <v>11368</v>
      </c>
      <c r="W20" s="26">
        <v>1298</v>
      </c>
      <c r="X20" s="26">
        <v>110065</v>
      </c>
      <c r="Y20" s="27" t="s">
        <v>34</v>
      </c>
      <c r="Z20" s="26">
        <v>17688</v>
      </c>
      <c r="AA20" s="26">
        <v>2533</v>
      </c>
      <c r="AB20" s="26">
        <v>7344</v>
      </c>
      <c r="AC20" s="26">
        <v>286</v>
      </c>
      <c r="AD20" s="26">
        <v>28441</v>
      </c>
      <c r="AE20" s="26">
        <v>7858</v>
      </c>
      <c r="AF20" s="26">
        <v>13176</v>
      </c>
      <c r="AG20" s="26">
        <v>62174</v>
      </c>
      <c r="AH20" s="26">
        <v>18941</v>
      </c>
      <c r="AI20" s="26">
        <v>9181</v>
      </c>
      <c r="AJ20" s="28">
        <v>12247</v>
      </c>
      <c r="AK20" s="28">
        <v>12565</v>
      </c>
      <c r="AL20" s="28">
        <v>11884</v>
      </c>
      <c r="AM20" s="28">
        <v>12948</v>
      </c>
      <c r="AN20" s="28">
        <v>10131</v>
      </c>
      <c r="AO20" s="28">
        <v>12277</v>
      </c>
      <c r="AP20" s="28">
        <v>11170</v>
      </c>
      <c r="AQ20" s="28">
        <v>12499</v>
      </c>
      <c r="AR20" s="28">
        <v>11402</v>
      </c>
      <c r="AS20" s="28">
        <v>7306</v>
      </c>
      <c r="AT20" s="28">
        <v>9956</v>
      </c>
      <c r="AU20" s="28">
        <v>14486</v>
      </c>
      <c r="AV20" s="28">
        <v>54150</v>
      </c>
      <c r="AW20" s="30">
        <v>5.7700000000000001E-2</v>
      </c>
      <c r="AX20" s="30">
        <v>0.33139999999999997</v>
      </c>
      <c r="AY20" s="30">
        <v>0.3407</v>
      </c>
      <c r="AZ20" s="28">
        <v>580103</v>
      </c>
      <c r="BA20" s="6">
        <v>2.9</v>
      </c>
      <c r="BB20" s="7" t="s">
        <v>97</v>
      </c>
      <c r="BC20" s="28">
        <v>41786</v>
      </c>
      <c r="BD20" s="6">
        <v>9.6999999999999993</v>
      </c>
      <c r="BE20" s="7" t="s">
        <v>98</v>
      </c>
    </row>
    <row r="21" spans="1:57" x14ac:dyDescent="0.25">
      <c r="A21" s="38">
        <v>127</v>
      </c>
      <c r="B21" s="5" t="s">
        <v>175</v>
      </c>
      <c r="C21" s="6" t="s">
        <v>158</v>
      </c>
      <c r="D21" s="26">
        <v>40856</v>
      </c>
      <c r="E21" s="26">
        <v>16290</v>
      </c>
      <c r="F21" s="26">
        <v>24566</v>
      </c>
      <c r="G21" s="26">
        <v>26472</v>
      </c>
      <c r="H21" s="26">
        <v>14384</v>
      </c>
      <c r="I21" s="26">
        <v>422</v>
      </c>
      <c r="J21" s="26">
        <v>2045</v>
      </c>
      <c r="K21" s="26">
        <v>12339</v>
      </c>
      <c r="L21" s="26">
        <v>26050</v>
      </c>
      <c r="M21" s="26">
        <v>19426</v>
      </c>
      <c r="N21" s="26">
        <v>6625</v>
      </c>
      <c r="O21" s="26">
        <v>454</v>
      </c>
      <c r="P21" s="26">
        <v>34584</v>
      </c>
      <c r="Q21" s="26">
        <v>6272</v>
      </c>
      <c r="R21" s="26">
        <v>38850</v>
      </c>
      <c r="S21" s="26">
        <v>2006</v>
      </c>
      <c r="T21" s="26">
        <v>12477</v>
      </c>
      <c r="U21" s="26">
        <v>1896</v>
      </c>
      <c r="V21" s="26">
        <v>280</v>
      </c>
      <c r="W21" s="26">
        <v>924</v>
      </c>
      <c r="X21" s="26">
        <v>22950</v>
      </c>
      <c r="Y21" s="26">
        <v>1004</v>
      </c>
      <c r="Z21" s="26">
        <v>624</v>
      </c>
      <c r="AA21" s="26">
        <v>196</v>
      </c>
      <c r="AB21" s="26">
        <v>3057</v>
      </c>
      <c r="AC21" s="27" t="s">
        <v>34</v>
      </c>
      <c r="AD21" s="26">
        <v>288</v>
      </c>
      <c r="AE21" s="26">
        <v>778</v>
      </c>
      <c r="AF21" s="26">
        <v>407</v>
      </c>
      <c r="AG21" s="26">
        <v>1931</v>
      </c>
      <c r="AH21" s="26">
        <v>17132</v>
      </c>
      <c r="AI21" s="26">
        <v>295</v>
      </c>
      <c r="AJ21" s="28">
        <v>12576</v>
      </c>
      <c r="AK21" s="28">
        <v>12378</v>
      </c>
      <c r="AL21" s="28">
        <v>12427</v>
      </c>
      <c r="AM21" s="28">
        <v>13544</v>
      </c>
      <c r="AN21" s="28">
        <v>5308</v>
      </c>
      <c r="AO21" s="28">
        <v>12070</v>
      </c>
      <c r="AP21" s="28">
        <v>16426</v>
      </c>
      <c r="AQ21" s="28">
        <v>13594</v>
      </c>
      <c r="AR21" s="28">
        <v>7342</v>
      </c>
      <c r="AS21" s="28">
        <v>7543</v>
      </c>
      <c r="AT21" s="28">
        <v>11056</v>
      </c>
      <c r="AU21" s="28">
        <v>14000</v>
      </c>
      <c r="AV21" s="28">
        <v>35800</v>
      </c>
      <c r="AW21" s="30">
        <v>1.5900000000000001E-2</v>
      </c>
      <c r="AX21" s="30">
        <v>0.25430000000000003</v>
      </c>
      <c r="AY21" s="30">
        <v>0.18360000000000001</v>
      </c>
      <c r="AZ21" s="29" t="s">
        <v>34</v>
      </c>
      <c r="BA21" s="7" t="s">
        <v>34</v>
      </c>
      <c r="BB21" s="7" t="s">
        <v>34</v>
      </c>
      <c r="BC21" s="28">
        <v>46523</v>
      </c>
      <c r="BD21" s="6">
        <v>9.6999999999999993</v>
      </c>
      <c r="BE21" s="7" t="s">
        <v>101</v>
      </c>
    </row>
    <row r="22" spans="1:57" x14ac:dyDescent="0.25">
      <c r="A22" s="38">
        <v>124</v>
      </c>
      <c r="B22" s="5" t="s">
        <v>176</v>
      </c>
      <c r="C22" s="6" t="s">
        <v>158</v>
      </c>
      <c r="D22" s="26">
        <v>16239</v>
      </c>
      <c r="E22" s="26">
        <v>5968</v>
      </c>
      <c r="F22" s="26">
        <v>10271</v>
      </c>
      <c r="G22" s="26">
        <v>8458</v>
      </c>
      <c r="H22" s="26">
        <v>7781</v>
      </c>
      <c r="I22" s="26">
        <v>110</v>
      </c>
      <c r="J22" s="26">
        <v>295</v>
      </c>
      <c r="K22" s="26">
        <v>7486</v>
      </c>
      <c r="L22" s="26">
        <v>8348</v>
      </c>
      <c r="M22" s="26">
        <v>8096</v>
      </c>
      <c r="N22" s="26">
        <v>252</v>
      </c>
      <c r="O22" s="27" t="s">
        <v>34</v>
      </c>
      <c r="P22" s="26">
        <v>15530</v>
      </c>
      <c r="Q22" s="26">
        <v>709</v>
      </c>
      <c r="R22" s="26">
        <v>13342</v>
      </c>
      <c r="S22" s="26">
        <v>2897</v>
      </c>
      <c r="T22" s="26">
        <v>2653</v>
      </c>
      <c r="U22" s="26">
        <v>298</v>
      </c>
      <c r="V22" s="26">
        <v>870</v>
      </c>
      <c r="W22" s="27" t="s">
        <v>34</v>
      </c>
      <c r="X22" s="26">
        <v>7180</v>
      </c>
      <c r="Y22" s="26">
        <v>86</v>
      </c>
      <c r="Z22" s="26">
        <v>1082</v>
      </c>
      <c r="AA22" s="27" t="s">
        <v>34</v>
      </c>
      <c r="AB22" s="26">
        <v>270</v>
      </c>
      <c r="AC22" s="27" t="s">
        <v>34</v>
      </c>
      <c r="AD22" s="26">
        <v>35</v>
      </c>
      <c r="AE22" s="27" t="s">
        <v>34</v>
      </c>
      <c r="AF22" s="27" t="s">
        <v>34</v>
      </c>
      <c r="AG22" s="27" t="s">
        <v>34</v>
      </c>
      <c r="AH22" s="26">
        <v>6875</v>
      </c>
      <c r="AI22" s="27" t="s">
        <v>34</v>
      </c>
      <c r="AJ22" s="28">
        <v>12692</v>
      </c>
      <c r="AK22" s="28">
        <v>13119</v>
      </c>
      <c r="AL22" s="28">
        <v>12405</v>
      </c>
      <c r="AM22" s="28">
        <v>12692</v>
      </c>
      <c r="AN22" s="29" t="s">
        <v>34</v>
      </c>
      <c r="AO22" s="28">
        <v>11901</v>
      </c>
      <c r="AP22" s="28">
        <v>16198</v>
      </c>
      <c r="AQ22" s="28">
        <v>13095</v>
      </c>
      <c r="AR22" s="28">
        <v>7000</v>
      </c>
      <c r="AS22" s="28">
        <v>8421</v>
      </c>
      <c r="AT22" s="28">
        <v>12000</v>
      </c>
      <c r="AU22" s="28">
        <v>14000</v>
      </c>
      <c r="AV22" s="28">
        <v>34000</v>
      </c>
      <c r="AW22" s="30">
        <v>1.2999999999999999E-2</v>
      </c>
      <c r="AX22" s="30">
        <v>3.0200000000000001E-2</v>
      </c>
      <c r="AY22" s="31" t="s">
        <v>34</v>
      </c>
      <c r="AZ22" s="28">
        <v>199005</v>
      </c>
      <c r="BA22" s="6">
        <v>5.9</v>
      </c>
      <c r="BB22" s="7" t="s">
        <v>34</v>
      </c>
      <c r="BC22" s="28">
        <v>42997</v>
      </c>
      <c r="BD22" s="6">
        <v>10</v>
      </c>
      <c r="BE22" s="7" t="s">
        <v>34</v>
      </c>
    </row>
    <row r="23" spans="1:57" x14ac:dyDescent="0.25">
      <c r="A23" s="38">
        <v>335</v>
      </c>
      <c r="B23" s="5" t="s">
        <v>177</v>
      </c>
      <c r="C23" s="6" t="s">
        <v>158</v>
      </c>
      <c r="D23" s="26">
        <v>1572239</v>
      </c>
      <c r="E23" s="26">
        <v>697902</v>
      </c>
      <c r="F23" s="26">
        <v>874337</v>
      </c>
      <c r="G23" s="26">
        <v>1234265</v>
      </c>
      <c r="H23" s="26">
        <v>337974</v>
      </c>
      <c r="I23" s="26">
        <v>66475</v>
      </c>
      <c r="J23" s="26">
        <v>66279</v>
      </c>
      <c r="K23" s="26">
        <v>271695</v>
      </c>
      <c r="L23" s="26">
        <v>1167790</v>
      </c>
      <c r="M23" s="26">
        <v>885168</v>
      </c>
      <c r="N23" s="26">
        <v>282622</v>
      </c>
      <c r="O23" s="26">
        <v>26069</v>
      </c>
      <c r="P23" s="26">
        <v>1168786</v>
      </c>
      <c r="Q23" s="26">
        <v>403453</v>
      </c>
      <c r="R23" s="26">
        <v>1438758</v>
      </c>
      <c r="S23" s="26">
        <v>133482</v>
      </c>
      <c r="T23" s="26">
        <v>542882</v>
      </c>
      <c r="U23" s="26">
        <v>149274</v>
      </c>
      <c r="V23" s="26">
        <v>73245</v>
      </c>
      <c r="W23" s="26">
        <v>20650</v>
      </c>
      <c r="X23" s="26">
        <v>924622</v>
      </c>
      <c r="Y23" s="26">
        <v>16745</v>
      </c>
      <c r="Z23" s="26">
        <v>252509</v>
      </c>
      <c r="AA23" s="26">
        <v>30788</v>
      </c>
      <c r="AB23" s="26">
        <v>95464</v>
      </c>
      <c r="AC23" s="26">
        <v>13972</v>
      </c>
      <c r="AD23" s="26">
        <v>157044</v>
      </c>
      <c r="AE23" s="26">
        <v>121653</v>
      </c>
      <c r="AF23" s="26">
        <v>56839</v>
      </c>
      <c r="AG23" s="26">
        <v>198782</v>
      </c>
      <c r="AH23" s="26">
        <v>144830</v>
      </c>
      <c r="AI23" s="26">
        <v>72137</v>
      </c>
      <c r="AJ23" s="28">
        <v>12788</v>
      </c>
      <c r="AK23" s="28">
        <v>14136</v>
      </c>
      <c r="AL23" s="28">
        <v>11258</v>
      </c>
      <c r="AM23" s="28">
        <v>13744</v>
      </c>
      <c r="AN23" s="28">
        <v>8990</v>
      </c>
      <c r="AO23" s="28">
        <v>12311</v>
      </c>
      <c r="AP23" s="28">
        <v>18344</v>
      </c>
      <c r="AQ23" s="28">
        <v>13984</v>
      </c>
      <c r="AR23" s="28">
        <v>10061</v>
      </c>
      <c r="AS23" s="28">
        <v>7018</v>
      </c>
      <c r="AT23" s="28">
        <v>10000</v>
      </c>
      <c r="AU23" s="28">
        <v>14775</v>
      </c>
      <c r="AV23" s="28">
        <v>111500</v>
      </c>
      <c r="AW23" s="30">
        <v>5.3900000000000003E-2</v>
      </c>
      <c r="AX23" s="30">
        <v>0.24199999999999999</v>
      </c>
      <c r="AY23" s="30">
        <v>0.23860000000000001</v>
      </c>
      <c r="AZ23" s="28">
        <v>491122</v>
      </c>
      <c r="BA23" s="6">
        <v>3.7</v>
      </c>
      <c r="BB23" s="7" t="s">
        <v>101</v>
      </c>
      <c r="BC23" s="28">
        <v>49917</v>
      </c>
      <c r="BD23" s="6">
        <v>9.6</v>
      </c>
      <c r="BE23" s="7" t="s">
        <v>97</v>
      </c>
    </row>
    <row r="24" spans="1:57" x14ac:dyDescent="0.25">
      <c r="A24" s="38">
        <v>330</v>
      </c>
      <c r="B24" s="5" t="s">
        <v>178</v>
      </c>
      <c r="C24" s="6" t="s">
        <v>158</v>
      </c>
      <c r="D24" s="26">
        <v>378371</v>
      </c>
      <c r="E24" s="26">
        <v>176218</v>
      </c>
      <c r="F24" s="26">
        <v>202153</v>
      </c>
      <c r="G24" s="26">
        <v>295125</v>
      </c>
      <c r="H24" s="26">
        <v>83246</v>
      </c>
      <c r="I24" s="26">
        <v>13438</v>
      </c>
      <c r="J24" s="26">
        <v>15463</v>
      </c>
      <c r="K24" s="26">
        <v>67783</v>
      </c>
      <c r="L24" s="26">
        <v>281686</v>
      </c>
      <c r="M24" s="26">
        <v>220431</v>
      </c>
      <c r="N24" s="26">
        <v>61255</v>
      </c>
      <c r="O24" s="26">
        <v>5757</v>
      </c>
      <c r="P24" s="26">
        <v>318673</v>
      </c>
      <c r="Q24" s="26">
        <v>59698</v>
      </c>
      <c r="R24" s="26">
        <v>300849</v>
      </c>
      <c r="S24" s="26">
        <v>77522</v>
      </c>
      <c r="T24" s="26">
        <v>140713</v>
      </c>
      <c r="U24" s="26">
        <v>33238</v>
      </c>
      <c r="V24" s="26">
        <v>12790</v>
      </c>
      <c r="W24" s="26">
        <v>2844</v>
      </c>
      <c r="X24" s="26">
        <v>232815</v>
      </c>
      <c r="Y24" s="26">
        <v>4124</v>
      </c>
      <c r="Z24" s="26">
        <v>63173</v>
      </c>
      <c r="AA24" s="26">
        <v>7967</v>
      </c>
      <c r="AB24" s="26">
        <v>33902</v>
      </c>
      <c r="AC24" s="26">
        <v>3833</v>
      </c>
      <c r="AD24" s="26">
        <v>31094</v>
      </c>
      <c r="AE24" s="26">
        <v>15241</v>
      </c>
      <c r="AF24" s="26">
        <v>10581</v>
      </c>
      <c r="AG24" s="26">
        <v>57052</v>
      </c>
      <c r="AH24" s="26">
        <v>35620</v>
      </c>
      <c r="AI24" s="26">
        <v>16396</v>
      </c>
      <c r="AJ24" s="28">
        <v>12873</v>
      </c>
      <c r="AK24" s="28">
        <v>13397</v>
      </c>
      <c r="AL24" s="28">
        <v>12389</v>
      </c>
      <c r="AM24" s="28">
        <v>13800</v>
      </c>
      <c r="AN24" s="28">
        <v>9104</v>
      </c>
      <c r="AO24" s="28">
        <v>11611</v>
      </c>
      <c r="AP24" s="28">
        <v>18137</v>
      </c>
      <c r="AQ24" s="28">
        <v>13746</v>
      </c>
      <c r="AR24" s="28">
        <v>9364</v>
      </c>
      <c r="AS24" s="28">
        <v>7440</v>
      </c>
      <c r="AT24" s="28">
        <v>11000</v>
      </c>
      <c r="AU24" s="28">
        <v>15500</v>
      </c>
      <c r="AV24" s="28">
        <v>51250</v>
      </c>
      <c r="AW24" s="30">
        <v>4.5499999999999999E-2</v>
      </c>
      <c r="AX24" s="30">
        <v>0.2175</v>
      </c>
      <c r="AY24" s="30">
        <v>0.21260000000000001</v>
      </c>
      <c r="AZ24" s="28">
        <v>556308</v>
      </c>
      <c r="BA24" s="6">
        <v>3.4</v>
      </c>
      <c r="BB24" s="7" t="s">
        <v>101</v>
      </c>
      <c r="BC24" s="28">
        <v>50658</v>
      </c>
      <c r="BD24" s="6">
        <v>9.6</v>
      </c>
      <c r="BE24" s="7" t="s">
        <v>101</v>
      </c>
    </row>
    <row r="25" spans="1:57" x14ac:dyDescent="0.25">
      <c r="A25" s="38">
        <v>334</v>
      </c>
      <c r="B25" s="5" t="s">
        <v>179</v>
      </c>
      <c r="C25" s="6" t="s">
        <v>158</v>
      </c>
      <c r="D25" s="26">
        <v>1144892</v>
      </c>
      <c r="E25" s="26">
        <v>519679</v>
      </c>
      <c r="F25" s="26">
        <v>625213</v>
      </c>
      <c r="G25" s="26">
        <v>868639</v>
      </c>
      <c r="H25" s="26">
        <v>276253</v>
      </c>
      <c r="I25" s="26">
        <v>30727</v>
      </c>
      <c r="J25" s="26">
        <v>52918</v>
      </c>
      <c r="K25" s="26">
        <v>223335</v>
      </c>
      <c r="L25" s="26">
        <v>837912</v>
      </c>
      <c r="M25" s="26">
        <v>659152</v>
      </c>
      <c r="N25" s="26">
        <v>178760</v>
      </c>
      <c r="O25" s="26">
        <v>22730</v>
      </c>
      <c r="P25" s="26">
        <v>973688</v>
      </c>
      <c r="Q25" s="26">
        <v>171204</v>
      </c>
      <c r="R25" s="26">
        <v>1119217</v>
      </c>
      <c r="S25" s="26">
        <v>25675</v>
      </c>
      <c r="T25" s="26">
        <v>414444</v>
      </c>
      <c r="U25" s="26">
        <v>146336</v>
      </c>
      <c r="V25" s="26">
        <v>60224</v>
      </c>
      <c r="W25" s="26">
        <v>14518</v>
      </c>
      <c r="X25" s="26">
        <v>616835</v>
      </c>
      <c r="Y25" s="26">
        <v>11523</v>
      </c>
      <c r="Z25" s="26">
        <v>177277</v>
      </c>
      <c r="AA25" s="26">
        <v>24906</v>
      </c>
      <c r="AB25" s="26">
        <v>81008</v>
      </c>
      <c r="AC25" s="26">
        <v>7790</v>
      </c>
      <c r="AD25" s="26">
        <v>83485</v>
      </c>
      <c r="AE25" s="26">
        <v>28361</v>
      </c>
      <c r="AF25" s="26">
        <v>37685</v>
      </c>
      <c r="AG25" s="26">
        <v>284570</v>
      </c>
      <c r="AH25" s="26">
        <v>62701</v>
      </c>
      <c r="AI25" s="26">
        <v>34633</v>
      </c>
      <c r="AJ25" s="28">
        <v>12878</v>
      </c>
      <c r="AK25" s="28">
        <v>13982</v>
      </c>
      <c r="AL25" s="28">
        <v>11872</v>
      </c>
      <c r="AM25" s="28">
        <v>13905</v>
      </c>
      <c r="AN25" s="28">
        <v>8403</v>
      </c>
      <c r="AO25" s="28">
        <v>12790</v>
      </c>
      <c r="AP25" s="28">
        <v>16710</v>
      </c>
      <c r="AQ25" s="28">
        <v>13531</v>
      </c>
      <c r="AR25" s="28">
        <v>10288</v>
      </c>
      <c r="AS25" s="28">
        <v>6953</v>
      </c>
      <c r="AT25" s="28">
        <v>10440</v>
      </c>
      <c r="AU25" s="28">
        <v>15500</v>
      </c>
      <c r="AV25" s="28">
        <v>82188</v>
      </c>
      <c r="AW25" s="30">
        <v>3.5400000000000001E-2</v>
      </c>
      <c r="AX25" s="30">
        <v>0.21329999999999999</v>
      </c>
      <c r="AY25" s="30">
        <v>0.20280000000000001</v>
      </c>
      <c r="AZ25" s="28">
        <v>452070</v>
      </c>
      <c r="BA25" s="6">
        <v>3.9</v>
      </c>
      <c r="BB25" s="7" t="s">
        <v>101</v>
      </c>
      <c r="BC25" s="28">
        <v>48399</v>
      </c>
      <c r="BD25" s="6">
        <v>9.8000000000000007</v>
      </c>
      <c r="BE25" s="7" t="s">
        <v>101</v>
      </c>
    </row>
    <row r="26" spans="1:57" x14ac:dyDescent="0.25">
      <c r="A26" s="38">
        <v>517</v>
      </c>
      <c r="B26" s="5" t="s">
        <v>180</v>
      </c>
      <c r="C26" s="6" t="s">
        <v>158</v>
      </c>
      <c r="D26" s="26">
        <v>436022</v>
      </c>
      <c r="E26" s="26">
        <v>327905</v>
      </c>
      <c r="F26" s="26">
        <v>108117</v>
      </c>
      <c r="G26" s="26">
        <v>375951</v>
      </c>
      <c r="H26" s="26">
        <v>60071</v>
      </c>
      <c r="I26" s="26">
        <v>17980</v>
      </c>
      <c r="J26" s="26">
        <v>16120</v>
      </c>
      <c r="K26" s="26">
        <v>43952</v>
      </c>
      <c r="L26" s="26">
        <v>357971</v>
      </c>
      <c r="M26" s="26">
        <v>302688</v>
      </c>
      <c r="N26" s="26">
        <v>55284</v>
      </c>
      <c r="O26" s="26">
        <v>6826</v>
      </c>
      <c r="P26" s="26">
        <v>333050</v>
      </c>
      <c r="Q26" s="26">
        <v>102972</v>
      </c>
      <c r="R26" s="26">
        <v>416884</v>
      </c>
      <c r="S26" s="26">
        <v>19138</v>
      </c>
      <c r="T26" s="26">
        <v>161362</v>
      </c>
      <c r="U26" s="26">
        <v>41086</v>
      </c>
      <c r="V26" s="26">
        <v>13722</v>
      </c>
      <c r="W26" s="26">
        <v>3461</v>
      </c>
      <c r="X26" s="26">
        <v>299703</v>
      </c>
      <c r="Y26" s="26">
        <v>2114</v>
      </c>
      <c r="Z26" s="26">
        <v>52520</v>
      </c>
      <c r="AA26" s="26">
        <v>14973</v>
      </c>
      <c r="AB26" s="26">
        <v>26570</v>
      </c>
      <c r="AC26" s="26">
        <v>5010</v>
      </c>
      <c r="AD26" s="26">
        <v>45792</v>
      </c>
      <c r="AE26" s="26">
        <v>7690</v>
      </c>
      <c r="AF26" s="26">
        <v>16837</v>
      </c>
      <c r="AG26" s="26">
        <v>112141</v>
      </c>
      <c r="AH26" s="26">
        <v>37858</v>
      </c>
      <c r="AI26" s="26">
        <v>33131</v>
      </c>
      <c r="AJ26" s="28">
        <v>12920</v>
      </c>
      <c r="AK26" s="28">
        <v>13268</v>
      </c>
      <c r="AL26" s="28">
        <v>11658</v>
      </c>
      <c r="AM26" s="28">
        <v>13654</v>
      </c>
      <c r="AN26" s="28">
        <v>8265</v>
      </c>
      <c r="AO26" s="28">
        <v>12558</v>
      </c>
      <c r="AP26" s="28">
        <v>20700</v>
      </c>
      <c r="AQ26" s="28">
        <v>13776</v>
      </c>
      <c r="AR26" s="28">
        <v>10668</v>
      </c>
      <c r="AS26" s="28">
        <v>7500</v>
      </c>
      <c r="AT26" s="28">
        <v>10500</v>
      </c>
      <c r="AU26" s="28">
        <v>16800</v>
      </c>
      <c r="AV26" s="28">
        <v>38000</v>
      </c>
      <c r="AW26" s="30">
        <v>4.7800000000000002E-2</v>
      </c>
      <c r="AX26" s="30">
        <v>0.15440000000000001</v>
      </c>
      <c r="AY26" s="30">
        <v>0.1837</v>
      </c>
      <c r="AZ26" s="28">
        <v>1006578</v>
      </c>
      <c r="BA26" s="6">
        <v>1.9</v>
      </c>
      <c r="BB26" s="7" t="s">
        <v>97</v>
      </c>
      <c r="BC26" s="28">
        <v>48236</v>
      </c>
      <c r="BD26" s="6">
        <v>9.8000000000000007</v>
      </c>
      <c r="BE26" s="7" t="s">
        <v>101</v>
      </c>
    </row>
    <row r="27" spans="1:57" x14ac:dyDescent="0.25">
      <c r="A27" s="38">
        <v>110</v>
      </c>
      <c r="B27" s="5" t="s">
        <v>181</v>
      </c>
      <c r="C27" s="6" t="s">
        <v>158</v>
      </c>
      <c r="D27" s="26">
        <v>515770</v>
      </c>
      <c r="E27" s="26">
        <v>155236</v>
      </c>
      <c r="F27" s="26">
        <v>360534</v>
      </c>
      <c r="G27" s="26">
        <v>391942</v>
      </c>
      <c r="H27" s="26">
        <v>123828</v>
      </c>
      <c r="I27" s="26">
        <v>8354</v>
      </c>
      <c r="J27" s="26">
        <v>14741</v>
      </c>
      <c r="K27" s="26">
        <v>109087</v>
      </c>
      <c r="L27" s="26">
        <v>383588</v>
      </c>
      <c r="M27" s="26">
        <v>332756</v>
      </c>
      <c r="N27" s="26">
        <v>50832</v>
      </c>
      <c r="O27" s="26">
        <v>4082</v>
      </c>
      <c r="P27" s="26">
        <v>445885</v>
      </c>
      <c r="Q27" s="26">
        <v>69885</v>
      </c>
      <c r="R27" s="26">
        <v>312936</v>
      </c>
      <c r="S27" s="26">
        <v>202833</v>
      </c>
      <c r="T27" s="26">
        <v>133650</v>
      </c>
      <c r="U27" s="26">
        <v>17098</v>
      </c>
      <c r="V27" s="26">
        <v>5686</v>
      </c>
      <c r="W27" s="26">
        <v>2250</v>
      </c>
      <c r="X27" s="26">
        <v>358554</v>
      </c>
      <c r="Y27" s="26">
        <v>3037</v>
      </c>
      <c r="Z27" s="26">
        <v>13350</v>
      </c>
      <c r="AA27" s="26">
        <v>1282</v>
      </c>
      <c r="AB27" s="26">
        <v>29182</v>
      </c>
      <c r="AC27" s="26">
        <v>330</v>
      </c>
      <c r="AD27" s="26">
        <v>4504</v>
      </c>
      <c r="AE27" s="26">
        <v>3050</v>
      </c>
      <c r="AF27" s="26">
        <v>5450</v>
      </c>
      <c r="AG27" s="26">
        <v>8910</v>
      </c>
      <c r="AH27" s="26">
        <v>311140</v>
      </c>
      <c r="AI27" s="26">
        <v>2059</v>
      </c>
      <c r="AJ27" s="28">
        <v>13222</v>
      </c>
      <c r="AK27" s="28">
        <v>13932</v>
      </c>
      <c r="AL27" s="28">
        <v>12782</v>
      </c>
      <c r="AM27" s="28">
        <v>13886</v>
      </c>
      <c r="AN27" s="28">
        <v>8261</v>
      </c>
      <c r="AO27" s="28">
        <v>10651</v>
      </c>
      <c r="AP27" s="28">
        <v>15824</v>
      </c>
      <c r="AQ27" s="28">
        <v>13941</v>
      </c>
      <c r="AR27" s="28">
        <v>8917</v>
      </c>
      <c r="AS27" s="28">
        <v>8214</v>
      </c>
      <c r="AT27" s="28">
        <v>11427</v>
      </c>
      <c r="AU27" s="28">
        <v>16000</v>
      </c>
      <c r="AV27" s="28">
        <v>54312</v>
      </c>
      <c r="AW27" s="30">
        <v>2.1299999999999999E-2</v>
      </c>
      <c r="AX27" s="30">
        <v>0.13250000000000001</v>
      </c>
      <c r="AY27" s="30">
        <v>0.1227</v>
      </c>
      <c r="AZ27" s="28">
        <v>393104</v>
      </c>
      <c r="BA27" s="6">
        <v>4.5</v>
      </c>
      <c r="BB27" s="7" t="s">
        <v>94</v>
      </c>
      <c r="BC27" s="28">
        <v>45784</v>
      </c>
      <c r="BD27" s="6">
        <v>10.1</v>
      </c>
      <c r="BE27" s="7" t="s">
        <v>94</v>
      </c>
    </row>
    <row r="28" spans="1:57" x14ac:dyDescent="0.25">
      <c r="A28" s="38">
        <v>422</v>
      </c>
      <c r="B28" s="5" t="s">
        <v>182</v>
      </c>
      <c r="C28" s="6" t="s">
        <v>158</v>
      </c>
      <c r="D28" s="26">
        <v>50911</v>
      </c>
      <c r="E28" s="26">
        <v>21246</v>
      </c>
      <c r="F28" s="26">
        <v>29665</v>
      </c>
      <c r="G28" s="26">
        <v>36250</v>
      </c>
      <c r="H28" s="26">
        <v>14661</v>
      </c>
      <c r="I28" s="26">
        <v>1646</v>
      </c>
      <c r="J28" s="26">
        <v>3144</v>
      </c>
      <c r="K28" s="26">
        <v>11518</v>
      </c>
      <c r="L28" s="26">
        <v>34604</v>
      </c>
      <c r="M28" s="26">
        <v>28454</v>
      </c>
      <c r="N28" s="26">
        <v>6150</v>
      </c>
      <c r="O28" s="26">
        <v>384</v>
      </c>
      <c r="P28" s="26">
        <v>39970</v>
      </c>
      <c r="Q28" s="26">
        <v>10940</v>
      </c>
      <c r="R28" s="26">
        <v>43246</v>
      </c>
      <c r="S28" s="26">
        <v>7666</v>
      </c>
      <c r="T28" s="26">
        <v>14894</v>
      </c>
      <c r="U28" s="26">
        <v>1331</v>
      </c>
      <c r="V28" s="26">
        <v>524</v>
      </c>
      <c r="W28" s="26">
        <v>1212</v>
      </c>
      <c r="X28" s="26">
        <v>31536</v>
      </c>
      <c r="Y28" s="26">
        <v>428</v>
      </c>
      <c r="Z28" s="26">
        <v>3818</v>
      </c>
      <c r="AA28" s="26">
        <v>127</v>
      </c>
      <c r="AB28" s="26">
        <v>1596</v>
      </c>
      <c r="AC28" s="26">
        <v>281</v>
      </c>
      <c r="AD28" s="26">
        <v>3597</v>
      </c>
      <c r="AE28" s="26">
        <v>1238</v>
      </c>
      <c r="AF28" s="26">
        <v>824</v>
      </c>
      <c r="AG28" s="26">
        <v>4106</v>
      </c>
      <c r="AH28" s="26">
        <v>18204</v>
      </c>
      <c r="AI28" s="27" t="s">
        <v>34</v>
      </c>
      <c r="AJ28" s="28">
        <v>13231</v>
      </c>
      <c r="AK28" s="28">
        <v>13820</v>
      </c>
      <c r="AL28" s="28">
        <v>12586</v>
      </c>
      <c r="AM28" s="28">
        <v>12664</v>
      </c>
      <c r="AN28" s="28">
        <v>18780</v>
      </c>
      <c r="AO28" s="28">
        <v>12036</v>
      </c>
      <c r="AP28" s="28">
        <v>21660</v>
      </c>
      <c r="AQ28" s="28">
        <v>14844</v>
      </c>
      <c r="AR28" s="28">
        <v>9118</v>
      </c>
      <c r="AS28" s="28">
        <v>7640</v>
      </c>
      <c r="AT28" s="28">
        <v>11192</v>
      </c>
      <c r="AU28" s="28">
        <v>14500</v>
      </c>
      <c r="AV28" s="28">
        <v>56500</v>
      </c>
      <c r="AW28" s="30">
        <v>4.5400000000000003E-2</v>
      </c>
      <c r="AX28" s="30">
        <v>0.1777</v>
      </c>
      <c r="AY28" s="30">
        <v>0.16070000000000001</v>
      </c>
      <c r="AZ28" s="28">
        <v>1132548</v>
      </c>
      <c r="BA28" s="6">
        <v>1.8</v>
      </c>
      <c r="BB28" s="7" t="s">
        <v>97</v>
      </c>
      <c r="BC28" s="28">
        <v>55202</v>
      </c>
      <c r="BD28" s="6">
        <v>9.6</v>
      </c>
      <c r="BE28" s="7" t="s">
        <v>94</v>
      </c>
    </row>
    <row r="29" spans="1:57" x14ac:dyDescent="0.25">
      <c r="A29" s="38">
        <v>341</v>
      </c>
      <c r="B29" s="5" t="s">
        <v>127</v>
      </c>
      <c r="C29" s="6" t="s">
        <v>158</v>
      </c>
      <c r="D29" s="26">
        <v>1245762</v>
      </c>
      <c r="E29" s="26">
        <v>693719</v>
      </c>
      <c r="F29" s="26">
        <v>552043</v>
      </c>
      <c r="G29" s="26">
        <v>996044</v>
      </c>
      <c r="H29" s="26">
        <v>249718</v>
      </c>
      <c r="I29" s="26">
        <v>43743</v>
      </c>
      <c r="J29" s="26">
        <v>59332</v>
      </c>
      <c r="K29" s="26">
        <v>190386</v>
      </c>
      <c r="L29" s="26">
        <v>952300</v>
      </c>
      <c r="M29" s="26">
        <v>679935</v>
      </c>
      <c r="N29" s="26">
        <v>272365</v>
      </c>
      <c r="O29" s="26">
        <v>33668</v>
      </c>
      <c r="P29" s="26">
        <v>1012088</v>
      </c>
      <c r="Q29" s="26">
        <v>233674</v>
      </c>
      <c r="R29" s="26">
        <v>1153895</v>
      </c>
      <c r="S29" s="26">
        <v>91867</v>
      </c>
      <c r="T29" s="26">
        <v>476187</v>
      </c>
      <c r="U29" s="26">
        <v>241427</v>
      </c>
      <c r="V29" s="26">
        <v>62815</v>
      </c>
      <c r="W29" s="26">
        <v>14287</v>
      </c>
      <c r="X29" s="26">
        <v>633772</v>
      </c>
      <c r="Y29" s="26">
        <v>10352</v>
      </c>
      <c r="Z29" s="26">
        <v>86119</v>
      </c>
      <c r="AA29" s="26">
        <v>13867</v>
      </c>
      <c r="AB29" s="26">
        <v>293751</v>
      </c>
      <c r="AC29" s="26">
        <v>5347</v>
      </c>
      <c r="AD29" s="26">
        <v>37859</v>
      </c>
      <c r="AE29" s="26">
        <v>23750</v>
      </c>
      <c r="AF29" s="26">
        <v>30007</v>
      </c>
      <c r="AG29" s="26">
        <v>347124</v>
      </c>
      <c r="AH29" s="26">
        <v>68112</v>
      </c>
      <c r="AI29" s="26">
        <v>32968</v>
      </c>
      <c r="AJ29" s="28">
        <v>13313</v>
      </c>
      <c r="AK29" s="28">
        <v>13810</v>
      </c>
      <c r="AL29" s="28">
        <v>12567</v>
      </c>
      <c r="AM29" s="28">
        <v>14584</v>
      </c>
      <c r="AN29" s="28">
        <v>9500</v>
      </c>
      <c r="AO29" s="28">
        <v>12840</v>
      </c>
      <c r="AP29" s="28">
        <v>19404</v>
      </c>
      <c r="AQ29" s="28">
        <v>14002</v>
      </c>
      <c r="AR29" s="28">
        <v>10803</v>
      </c>
      <c r="AS29" s="28">
        <v>7783</v>
      </c>
      <c r="AT29" s="28">
        <v>11282</v>
      </c>
      <c r="AU29" s="28">
        <v>16850</v>
      </c>
      <c r="AV29" s="28">
        <v>98875</v>
      </c>
      <c r="AW29" s="30">
        <v>4.3900000000000002E-2</v>
      </c>
      <c r="AX29" s="30">
        <v>0.28599999999999998</v>
      </c>
      <c r="AY29" s="30">
        <v>0.28079999999999999</v>
      </c>
      <c r="AZ29" s="28">
        <v>547574</v>
      </c>
      <c r="BA29" s="6">
        <v>3.7</v>
      </c>
      <c r="BB29" s="7" t="s">
        <v>101</v>
      </c>
      <c r="BC29" s="28">
        <v>52485</v>
      </c>
      <c r="BD29" s="6">
        <v>9.8000000000000007</v>
      </c>
      <c r="BE29" s="7" t="s">
        <v>97</v>
      </c>
    </row>
    <row r="30" spans="1:57" x14ac:dyDescent="0.25">
      <c r="A30" s="38">
        <v>310</v>
      </c>
      <c r="B30" s="5" t="s">
        <v>183</v>
      </c>
      <c r="C30" s="6" t="s">
        <v>158</v>
      </c>
      <c r="D30" s="26">
        <v>24333</v>
      </c>
      <c r="E30" s="26">
        <v>11084</v>
      </c>
      <c r="F30" s="26">
        <v>13249</v>
      </c>
      <c r="G30" s="26">
        <v>16193</v>
      </c>
      <c r="H30" s="26">
        <v>8140</v>
      </c>
      <c r="I30" s="27" t="s">
        <v>34</v>
      </c>
      <c r="J30" s="26">
        <v>1316</v>
      </c>
      <c r="K30" s="26">
        <v>6824</v>
      </c>
      <c r="L30" s="26">
        <v>16193</v>
      </c>
      <c r="M30" s="26">
        <v>14362</v>
      </c>
      <c r="N30" s="26">
        <v>1831</v>
      </c>
      <c r="O30" s="26">
        <v>524</v>
      </c>
      <c r="P30" s="26">
        <v>23284</v>
      </c>
      <c r="Q30" s="26">
        <v>1049</v>
      </c>
      <c r="R30" s="26">
        <v>13547</v>
      </c>
      <c r="S30" s="26">
        <v>10786</v>
      </c>
      <c r="T30" s="26">
        <v>4621</v>
      </c>
      <c r="U30" s="26">
        <v>3038</v>
      </c>
      <c r="V30" s="26">
        <v>905</v>
      </c>
      <c r="W30" s="27" t="s">
        <v>34</v>
      </c>
      <c r="X30" s="26">
        <v>12250</v>
      </c>
      <c r="Y30" s="26">
        <v>252</v>
      </c>
      <c r="Z30" s="26">
        <v>1775</v>
      </c>
      <c r="AA30" s="26">
        <v>149</v>
      </c>
      <c r="AB30" s="26">
        <v>2832</v>
      </c>
      <c r="AC30" s="27" t="s">
        <v>34</v>
      </c>
      <c r="AD30" s="27" t="s">
        <v>34</v>
      </c>
      <c r="AE30" s="26">
        <v>981</v>
      </c>
      <c r="AF30" s="26">
        <v>113</v>
      </c>
      <c r="AG30" s="26">
        <v>1121</v>
      </c>
      <c r="AH30" s="26">
        <v>8970</v>
      </c>
      <c r="AI30" s="27" t="s">
        <v>34</v>
      </c>
      <c r="AJ30" s="28">
        <v>13377</v>
      </c>
      <c r="AK30" s="28">
        <v>12893</v>
      </c>
      <c r="AL30" s="28">
        <v>14569</v>
      </c>
      <c r="AM30" s="28">
        <v>14424</v>
      </c>
      <c r="AN30" s="28">
        <v>6933</v>
      </c>
      <c r="AO30" s="28">
        <v>12180</v>
      </c>
      <c r="AP30" s="28">
        <v>14440</v>
      </c>
      <c r="AQ30" s="28">
        <v>13491</v>
      </c>
      <c r="AR30" s="28">
        <v>6350</v>
      </c>
      <c r="AS30" s="28">
        <v>8510</v>
      </c>
      <c r="AT30" s="28">
        <v>10000</v>
      </c>
      <c r="AU30" s="28">
        <v>17487</v>
      </c>
      <c r="AV30" s="28">
        <v>34000</v>
      </c>
      <c r="AW30" s="31" t="s">
        <v>34</v>
      </c>
      <c r="AX30" s="30">
        <v>0.11310000000000001</v>
      </c>
      <c r="AY30" s="31" t="s">
        <v>34</v>
      </c>
      <c r="AZ30" s="29" t="s">
        <v>34</v>
      </c>
      <c r="BA30" s="7" t="s">
        <v>34</v>
      </c>
      <c r="BB30" s="7" t="s">
        <v>34</v>
      </c>
      <c r="BC30" s="29" t="s">
        <v>34</v>
      </c>
      <c r="BD30" s="7" t="s">
        <v>34</v>
      </c>
      <c r="BE30" s="7" t="s">
        <v>34</v>
      </c>
    </row>
    <row r="31" spans="1:57" x14ac:dyDescent="0.25">
      <c r="A31" s="38">
        <v>713</v>
      </c>
      <c r="B31" s="5" t="s">
        <v>184</v>
      </c>
      <c r="C31" s="6" t="s">
        <v>158</v>
      </c>
      <c r="D31" s="26">
        <v>236513</v>
      </c>
      <c r="E31" s="26">
        <v>88409</v>
      </c>
      <c r="F31" s="26">
        <v>148104</v>
      </c>
      <c r="G31" s="26">
        <v>172400</v>
      </c>
      <c r="H31" s="26">
        <v>64113</v>
      </c>
      <c r="I31" s="26">
        <v>5337</v>
      </c>
      <c r="J31" s="26">
        <v>14515</v>
      </c>
      <c r="K31" s="26">
        <v>49598</v>
      </c>
      <c r="L31" s="26">
        <v>167063</v>
      </c>
      <c r="M31" s="26">
        <v>118925</v>
      </c>
      <c r="N31" s="26">
        <v>48138</v>
      </c>
      <c r="O31" s="26">
        <v>6670</v>
      </c>
      <c r="P31" s="26">
        <v>188568</v>
      </c>
      <c r="Q31" s="26">
        <v>47945</v>
      </c>
      <c r="R31" s="26">
        <v>220152</v>
      </c>
      <c r="S31" s="26">
        <v>16362</v>
      </c>
      <c r="T31" s="26">
        <v>82739</v>
      </c>
      <c r="U31" s="26">
        <v>68244</v>
      </c>
      <c r="V31" s="26">
        <v>26472</v>
      </c>
      <c r="W31" s="26">
        <v>3020</v>
      </c>
      <c r="X31" s="26">
        <v>69328</v>
      </c>
      <c r="Y31" s="26">
        <v>337</v>
      </c>
      <c r="Z31" s="26">
        <v>8852</v>
      </c>
      <c r="AA31" s="27" t="s">
        <v>34</v>
      </c>
      <c r="AB31" s="26">
        <v>8044</v>
      </c>
      <c r="AC31" s="27" t="s">
        <v>34</v>
      </c>
      <c r="AD31" s="26">
        <v>4866</v>
      </c>
      <c r="AE31" s="26">
        <v>2276</v>
      </c>
      <c r="AF31" s="26">
        <v>3069</v>
      </c>
      <c r="AG31" s="26">
        <v>1563</v>
      </c>
      <c r="AH31" s="26">
        <v>136608</v>
      </c>
      <c r="AI31" s="26">
        <v>709</v>
      </c>
      <c r="AJ31" s="28">
        <v>13379</v>
      </c>
      <c r="AK31" s="28">
        <v>14652</v>
      </c>
      <c r="AL31" s="28">
        <v>12350</v>
      </c>
      <c r="AM31" s="28">
        <v>14788</v>
      </c>
      <c r="AN31" s="28">
        <v>8853</v>
      </c>
      <c r="AO31" s="28">
        <v>12974</v>
      </c>
      <c r="AP31" s="28">
        <v>18486</v>
      </c>
      <c r="AQ31" s="28">
        <v>14238</v>
      </c>
      <c r="AR31" s="28">
        <v>9745</v>
      </c>
      <c r="AS31" s="28">
        <v>6846</v>
      </c>
      <c r="AT31" s="28">
        <v>10875</v>
      </c>
      <c r="AU31" s="28">
        <v>17600</v>
      </c>
      <c r="AV31" s="28">
        <v>76050</v>
      </c>
      <c r="AW31" s="30">
        <v>3.1E-2</v>
      </c>
      <c r="AX31" s="30">
        <v>0.28810000000000002</v>
      </c>
      <c r="AY31" s="30">
        <v>0.25430000000000003</v>
      </c>
      <c r="AZ31" s="28">
        <v>900972</v>
      </c>
      <c r="BA31" s="6">
        <v>2.4</v>
      </c>
      <c r="BB31" s="7" t="s">
        <v>97</v>
      </c>
      <c r="BC31" s="28">
        <v>62762</v>
      </c>
      <c r="BD31" s="6">
        <v>9.4</v>
      </c>
      <c r="BE31" s="7" t="s">
        <v>97</v>
      </c>
    </row>
    <row r="32" spans="1:57" x14ac:dyDescent="0.25">
      <c r="A32" s="38">
        <v>510</v>
      </c>
      <c r="B32" s="5" t="s">
        <v>185</v>
      </c>
      <c r="C32" s="6" t="s">
        <v>158</v>
      </c>
      <c r="D32" s="26">
        <v>520633</v>
      </c>
      <c r="E32" s="26">
        <v>386658</v>
      </c>
      <c r="F32" s="26">
        <v>133975</v>
      </c>
      <c r="G32" s="26">
        <v>440016</v>
      </c>
      <c r="H32" s="26">
        <v>80617</v>
      </c>
      <c r="I32" s="26">
        <v>31072</v>
      </c>
      <c r="J32" s="26">
        <v>21609</v>
      </c>
      <c r="K32" s="26">
        <v>59008</v>
      </c>
      <c r="L32" s="26">
        <v>408944</v>
      </c>
      <c r="M32" s="26">
        <v>332399</v>
      </c>
      <c r="N32" s="26">
        <v>76545</v>
      </c>
      <c r="O32" s="26">
        <v>8010</v>
      </c>
      <c r="P32" s="26">
        <v>375020</v>
      </c>
      <c r="Q32" s="26">
        <v>145613</v>
      </c>
      <c r="R32" s="26">
        <v>504648</v>
      </c>
      <c r="S32" s="26">
        <v>15985</v>
      </c>
      <c r="T32" s="26">
        <v>178129</v>
      </c>
      <c r="U32" s="26">
        <v>39365</v>
      </c>
      <c r="V32" s="26">
        <v>22328</v>
      </c>
      <c r="W32" s="26">
        <v>5624</v>
      </c>
      <c r="X32" s="26">
        <v>341626</v>
      </c>
      <c r="Y32" s="26">
        <v>11782</v>
      </c>
      <c r="Z32" s="26">
        <v>64886</v>
      </c>
      <c r="AA32" s="26">
        <v>19426</v>
      </c>
      <c r="AB32" s="26">
        <v>16223</v>
      </c>
      <c r="AC32" s="26">
        <v>9606</v>
      </c>
      <c r="AD32" s="26">
        <v>164130</v>
      </c>
      <c r="AE32" s="26">
        <v>9672</v>
      </c>
      <c r="AF32" s="26">
        <v>20638</v>
      </c>
      <c r="AG32" s="26">
        <v>33932</v>
      </c>
      <c r="AH32" s="26">
        <v>37260</v>
      </c>
      <c r="AI32" s="26">
        <v>19848</v>
      </c>
      <c r="AJ32" s="28">
        <v>13390</v>
      </c>
      <c r="AK32" s="28">
        <v>13933</v>
      </c>
      <c r="AL32" s="28">
        <v>11596</v>
      </c>
      <c r="AM32" s="28">
        <v>14331</v>
      </c>
      <c r="AN32" s="28">
        <v>8347</v>
      </c>
      <c r="AO32" s="28">
        <v>13288</v>
      </c>
      <c r="AP32" s="28">
        <v>17611</v>
      </c>
      <c r="AQ32" s="28">
        <v>14194</v>
      </c>
      <c r="AR32" s="28">
        <v>11660</v>
      </c>
      <c r="AS32" s="28">
        <v>7675</v>
      </c>
      <c r="AT32" s="28">
        <v>11062</v>
      </c>
      <c r="AU32" s="28">
        <v>16257</v>
      </c>
      <c r="AV32" s="28">
        <v>111500</v>
      </c>
      <c r="AW32" s="30">
        <v>7.0599999999999996E-2</v>
      </c>
      <c r="AX32" s="30">
        <v>0.18720000000000001</v>
      </c>
      <c r="AY32" s="30">
        <v>0.22209999999999999</v>
      </c>
      <c r="AZ32" s="28">
        <v>448254</v>
      </c>
      <c r="BA32" s="6">
        <v>4.2</v>
      </c>
      <c r="BB32" s="7" t="s">
        <v>101</v>
      </c>
      <c r="BC32" s="28">
        <v>45915</v>
      </c>
      <c r="BD32" s="6">
        <v>10.199999999999999</v>
      </c>
      <c r="BE32" s="7" t="s">
        <v>101</v>
      </c>
    </row>
    <row r="33" spans="1:57" x14ac:dyDescent="0.25">
      <c r="A33" s="38">
        <v>441</v>
      </c>
      <c r="B33" s="5" t="s">
        <v>186</v>
      </c>
      <c r="C33" s="6" t="s">
        <v>158</v>
      </c>
      <c r="D33" s="26">
        <v>586204</v>
      </c>
      <c r="E33" s="26">
        <v>361873</v>
      </c>
      <c r="F33" s="26">
        <v>224331</v>
      </c>
      <c r="G33" s="26">
        <v>503355</v>
      </c>
      <c r="H33" s="26">
        <v>82848</v>
      </c>
      <c r="I33" s="26">
        <v>19566</v>
      </c>
      <c r="J33" s="26">
        <v>19917</v>
      </c>
      <c r="K33" s="26">
        <v>62931</v>
      </c>
      <c r="L33" s="26">
        <v>483788</v>
      </c>
      <c r="M33" s="26">
        <v>382790</v>
      </c>
      <c r="N33" s="26">
        <v>100998</v>
      </c>
      <c r="O33" s="26">
        <v>10209</v>
      </c>
      <c r="P33" s="26">
        <v>469566</v>
      </c>
      <c r="Q33" s="26">
        <v>116637</v>
      </c>
      <c r="R33" s="26">
        <v>565689</v>
      </c>
      <c r="S33" s="26">
        <v>20514</v>
      </c>
      <c r="T33" s="26">
        <v>225830</v>
      </c>
      <c r="U33" s="26">
        <v>66959</v>
      </c>
      <c r="V33" s="26">
        <v>16442</v>
      </c>
      <c r="W33" s="26">
        <v>4116</v>
      </c>
      <c r="X33" s="26">
        <v>396271</v>
      </c>
      <c r="Y33" s="26">
        <v>6591</v>
      </c>
      <c r="Z33" s="26">
        <v>79251</v>
      </c>
      <c r="AA33" s="26">
        <v>11192</v>
      </c>
      <c r="AB33" s="26">
        <v>46370</v>
      </c>
      <c r="AC33" s="26">
        <v>4766</v>
      </c>
      <c r="AD33" s="26">
        <v>56376</v>
      </c>
      <c r="AE33" s="26">
        <v>13140</v>
      </c>
      <c r="AF33" s="26">
        <v>29539</v>
      </c>
      <c r="AG33" s="26">
        <v>131201</v>
      </c>
      <c r="AH33" s="26">
        <v>61055</v>
      </c>
      <c r="AI33" s="26">
        <v>41048</v>
      </c>
      <c r="AJ33" s="28">
        <v>13604</v>
      </c>
      <c r="AK33" s="28">
        <v>14274</v>
      </c>
      <c r="AL33" s="28">
        <v>12056</v>
      </c>
      <c r="AM33" s="28">
        <v>14498</v>
      </c>
      <c r="AN33" s="28">
        <v>9266</v>
      </c>
      <c r="AO33" s="28">
        <v>13196</v>
      </c>
      <c r="AP33" s="28">
        <v>26987</v>
      </c>
      <c r="AQ33" s="28">
        <v>14262</v>
      </c>
      <c r="AR33" s="28">
        <v>10914</v>
      </c>
      <c r="AS33" s="28">
        <v>7670</v>
      </c>
      <c r="AT33" s="28">
        <v>10938</v>
      </c>
      <c r="AU33" s="28">
        <v>17042</v>
      </c>
      <c r="AV33" s="28">
        <v>67500</v>
      </c>
      <c r="AW33" s="30">
        <v>3.8899999999999997E-2</v>
      </c>
      <c r="AX33" s="30">
        <v>0.20880000000000001</v>
      </c>
      <c r="AY33" s="30">
        <v>0.22309999999999999</v>
      </c>
      <c r="AZ33" s="28">
        <v>276348</v>
      </c>
      <c r="BA33" s="6">
        <v>5.6</v>
      </c>
      <c r="BB33" s="7" t="s">
        <v>94</v>
      </c>
      <c r="BC33" s="28">
        <v>44635</v>
      </c>
      <c r="BD33" s="6">
        <v>10.4</v>
      </c>
      <c r="BE33" s="7" t="s">
        <v>101</v>
      </c>
    </row>
    <row r="34" spans="1:57" x14ac:dyDescent="0.25">
      <c r="A34" s="38">
        <v>511</v>
      </c>
      <c r="B34" s="5" t="s">
        <v>187</v>
      </c>
      <c r="C34" s="6" t="s">
        <v>158</v>
      </c>
      <c r="D34" s="26">
        <v>280736</v>
      </c>
      <c r="E34" s="26">
        <v>254077</v>
      </c>
      <c r="F34" s="26">
        <v>26659</v>
      </c>
      <c r="G34" s="26">
        <v>232434</v>
      </c>
      <c r="H34" s="26">
        <v>48302</v>
      </c>
      <c r="I34" s="26">
        <v>12975</v>
      </c>
      <c r="J34" s="26">
        <v>10323</v>
      </c>
      <c r="K34" s="26">
        <v>37980</v>
      </c>
      <c r="L34" s="26">
        <v>219459</v>
      </c>
      <c r="M34" s="26">
        <v>172852</v>
      </c>
      <c r="N34" s="26">
        <v>46607</v>
      </c>
      <c r="O34" s="26">
        <v>5007</v>
      </c>
      <c r="P34" s="26">
        <v>195250</v>
      </c>
      <c r="Q34" s="26">
        <v>85486</v>
      </c>
      <c r="R34" s="26">
        <v>270342</v>
      </c>
      <c r="S34" s="26">
        <v>10394</v>
      </c>
      <c r="T34" s="26">
        <v>99418</v>
      </c>
      <c r="U34" s="26">
        <v>25708</v>
      </c>
      <c r="V34" s="26">
        <v>10378</v>
      </c>
      <c r="W34" s="26">
        <v>2671</v>
      </c>
      <c r="X34" s="26">
        <v>180703</v>
      </c>
      <c r="Y34" s="26">
        <v>3465</v>
      </c>
      <c r="Z34" s="26">
        <v>24682</v>
      </c>
      <c r="AA34" s="26">
        <v>13488</v>
      </c>
      <c r="AB34" s="26">
        <v>9450</v>
      </c>
      <c r="AC34" s="26">
        <v>5406</v>
      </c>
      <c r="AD34" s="26">
        <v>85540</v>
      </c>
      <c r="AE34" s="26">
        <v>4681</v>
      </c>
      <c r="AF34" s="26">
        <v>18096</v>
      </c>
      <c r="AG34" s="26">
        <v>23190</v>
      </c>
      <c r="AH34" s="26">
        <v>19333</v>
      </c>
      <c r="AI34" s="26">
        <v>10886</v>
      </c>
      <c r="AJ34" s="28">
        <v>14614</v>
      </c>
      <c r="AK34" s="28">
        <v>14876</v>
      </c>
      <c r="AL34" s="28">
        <v>11023</v>
      </c>
      <c r="AM34" s="28">
        <v>15714</v>
      </c>
      <c r="AN34" s="28">
        <v>9221</v>
      </c>
      <c r="AO34" s="28">
        <v>14385</v>
      </c>
      <c r="AP34" s="28">
        <v>21858</v>
      </c>
      <c r="AQ34" s="28">
        <v>15981</v>
      </c>
      <c r="AR34" s="28">
        <v>11980</v>
      </c>
      <c r="AS34" s="28">
        <v>7955</v>
      </c>
      <c r="AT34" s="28">
        <v>11557</v>
      </c>
      <c r="AU34" s="28">
        <v>18213</v>
      </c>
      <c r="AV34" s="28">
        <v>66562</v>
      </c>
      <c r="AW34" s="30">
        <v>5.5800000000000002E-2</v>
      </c>
      <c r="AX34" s="30">
        <v>0.21240000000000001</v>
      </c>
      <c r="AY34" s="30">
        <v>0.2301</v>
      </c>
      <c r="AZ34" s="28">
        <v>784221</v>
      </c>
      <c r="BA34" s="6">
        <v>3.4</v>
      </c>
      <c r="BB34" s="7" t="s">
        <v>101</v>
      </c>
      <c r="BC34" s="28">
        <v>54901</v>
      </c>
      <c r="BD34" s="6">
        <v>10.3</v>
      </c>
      <c r="BE34" s="7" t="s">
        <v>101</v>
      </c>
    </row>
    <row r="35" spans="1:57" x14ac:dyDescent="0.25">
      <c r="A35" s="38">
        <v>513</v>
      </c>
      <c r="B35" s="5" t="s">
        <v>188</v>
      </c>
      <c r="C35" s="6" t="s">
        <v>158</v>
      </c>
      <c r="D35" s="26">
        <v>261781</v>
      </c>
      <c r="E35" s="26">
        <v>243866</v>
      </c>
      <c r="F35" s="26">
        <v>17914</v>
      </c>
      <c r="G35" s="26">
        <v>227541</v>
      </c>
      <c r="H35" s="26">
        <v>34240</v>
      </c>
      <c r="I35" s="26">
        <v>9503</v>
      </c>
      <c r="J35" s="26">
        <v>10545</v>
      </c>
      <c r="K35" s="26">
        <v>23694</v>
      </c>
      <c r="L35" s="26">
        <v>218038</v>
      </c>
      <c r="M35" s="26">
        <v>184711</v>
      </c>
      <c r="N35" s="26">
        <v>33327</v>
      </c>
      <c r="O35" s="26">
        <v>4778</v>
      </c>
      <c r="P35" s="26">
        <v>191349</v>
      </c>
      <c r="Q35" s="26">
        <v>70432</v>
      </c>
      <c r="R35" s="26">
        <v>248856</v>
      </c>
      <c r="S35" s="26">
        <v>12925</v>
      </c>
      <c r="T35" s="26">
        <v>107072</v>
      </c>
      <c r="U35" s="26">
        <v>25180</v>
      </c>
      <c r="V35" s="26">
        <v>14949</v>
      </c>
      <c r="W35" s="26">
        <v>1689</v>
      </c>
      <c r="X35" s="26">
        <v>176220</v>
      </c>
      <c r="Y35" s="26">
        <v>1396</v>
      </c>
      <c r="Z35" s="26">
        <v>24578</v>
      </c>
      <c r="AA35" s="26">
        <v>15072</v>
      </c>
      <c r="AB35" s="26">
        <v>5534</v>
      </c>
      <c r="AC35" s="26">
        <v>7184</v>
      </c>
      <c r="AD35" s="26">
        <v>81875</v>
      </c>
      <c r="AE35" s="27" t="s">
        <v>34</v>
      </c>
      <c r="AF35" s="26">
        <v>18999</v>
      </c>
      <c r="AG35" s="26">
        <v>18412</v>
      </c>
      <c r="AH35" s="26">
        <v>23395</v>
      </c>
      <c r="AI35" s="26">
        <v>17799</v>
      </c>
      <c r="AJ35" s="28">
        <v>14682</v>
      </c>
      <c r="AK35" s="28">
        <v>14520</v>
      </c>
      <c r="AL35" s="28">
        <v>17263</v>
      </c>
      <c r="AM35" s="28">
        <v>15475</v>
      </c>
      <c r="AN35" s="28">
        <v>8851</v>
      </c>
      <c r="AO35" s="28">
        <v>14455</v>
      </c>
      <c r="AP35" s="28">
        <v>20846</v>
      </c>
      <c r="AQ35" s="28">
        <v>15533</v>
      </c>
      <c r="AR35" s="28">
        <v>12194</v>
      </c>
      <c r="AS35" s="28">
        <v>8549</v>
      </c>
      <c r="AT35" s="28">
        <v>12225</v>
      </c>
      <c r="AU35" s="28">
        <v>18442</v>
      </c>
      <c r="AV35" s="28">
        <v>87500</v>
      </c>
      <c r="AW35" s="30">
        <v>4.1799999999999997E-2</v>
      </c>
      <c r="AX35" s="30">
        <v>0.15279999999999999</v>
      </c>
      <c r="AY35" s="30">
        <v>0.18190000000000001</v>
      </c>
      <c r="AZ35" s="28">
        <v>648418</v>
      </c>
      <c r="BA35" s="6">
        <v>3.9</v>
      </c>
      <c r="BB35" s="7" t="s">
        <v>94</v>
      </c>
      <c r="BC35" s="28">
        <v>59354</v>
      </c>
      <c r="BD35" s="6">
        <v>10.199999999999999</v>
      </c>
      <c r="BE35" s="7" t="s">
        <v>94</v>
      </c>
    </row>
    <row r="36" spans="1:57" x14ac:dyDescent="0.25">
      <c r="A36" s="38">
        <v>214</v>
      </c>
      <c r="B36" s="5" t="s">
        <v>189</v>
      </c>
      <c r="C36" s="6" t="s">
        <v>158</v>
      </c>
      <c r="D36" s="26">
        <v>86369</v>
      </c>
      <c r="E36" s="26">
        <v>23399</v>
      </c>
      <c r="F36" s="26">
        <v>62970</v>
      </c>
      <c r="G36" s="26">
        <v>64511</v>
      </c>
      <c r="H36" s="26">
        <v>21858</v>
      </c>
      <c r="I36" s="26">
        <v>2320</v>
      </c>
      <c r="J36" s="26">
        <v>9213</v>
      </c>
      <c r="K36" s="26">
        <v>12645</v>
      </c>
      <c r="L36" s="26">
        <v>62191</v>
      </c>
      <c r="M36" s="26">
        <v>36658</v>
      </c>
      <c r="N36" s="26">
        <v>25533</v>
      </c>
      <c r="O36" s="26">
        <v>643</v>
      </c>
      <c r="P36" s="26">
        <v>54899</v>
      </c>
      <c r="Q36" s="26">
        <v>31470</v>
      </c>
      <c r="R36" s="26">
        <v>85074</v>
      </c>
      <c r="S36" s="26">
        <v>1295</v>
      </c>
      <c r="T36" s="26">
        <v>32345</v>
      </c>
      <c r="U36" s="26">
        <v>20549</v>
      </c>
      <c r="V36" s="26">
        <v>2856</v>
      </c>
      <c r="W36" s="26">
        <v>97</v>
      </c>
      <c r="X36" s="26">
        <v>38689</v>
      </c>
      <c r="Y36" s="27" t="s">
        <v>34</v>
      </c>
      <c r="Z36" s="26">
        <v>6897</v>
      </c>
      <c r="AA36" s="26">
        <v>1395</v>
      </c>
      <c r="AB36" s="26">
        <v>1646</v>
      </c>
      <c r="AC36" s="27" t="s">
        <v>34</v>
      </c>
      <c r="AD36" s="26">
        <v>17752</v>
      </c>
      <c r="AE36" s="26">
        <v>2296</v>
      </c>
      <c r="AF36" s="26">
        <v>2987</v>
      </c>
      <c r="AG36" s="26">
        <v>21451</v>
      </c>
      <c r="AH36" s="26">
        <v>5113</v>
      </c>
      <c r="AI36" s="26">
        <v>2531</v>
      </c>
      <c r="AJ36" s="28">
        <v>14928</v>
      </c>
      <c r="AK36" s="28">
        <v>17390</v>
      </c>
      <c r="AL36" s="28">
        <v>13835</v>
      </c>
      <c r="AM36" s="28">
        <v>17159</v>
      </c>
      <c r="AN36" s="28">
        <v>13093</v>
      </c>
      <c r="AO36" s="28">
        <v>14954</v>
      </c>
      <c r="AP36" s="28">
        <v>13450</v>
      </c>
      <c r="AQ36" s="28">
        <v>15536</v>
      </c>
      <c r="AR36" s="28">
        <v>13736</v>
      </c>
      <c r="AS36" s="28">
        <v>8000</v>
      </c>
      <c r="AT36" s="28">
        <v>17200</v>
      </c>
      <c r="AU36" s="28">
        <v>17940</v>
      </c>
      <c r="AV36" s="28">
        <v>40000</v>
      </c>
      <c r="AW36" s="30">
        <v>3.5999999999999997E-2</v>
      </c>
      <c r="AX36" s="30">
        <v>0.41060000000000002</v>
      </c>
      <c r="AY36" s="30">
        <v>0.32990000000000003</v>
      </c>
      <c r="AZ36" s="29" t="s">
        <v>34</v>
      </c>
      <c r="BA36" s="7" t="s">
        <v>34</v>
      </c>
      <c r="BB36" s="7" t="s">
        <v>34</v>
      </c>
      <c r="BC36" s="29" t="s">
        <v>34</v>
      </c>
      <c r="BD36" s="7" t="s">
        <v>34</v>
      </c>
      <c r="BE36" s="7" t="s">
        <v>34</v>
      </c>
    </row>
    <row r="37" spans="1:57" x14ac:dyDescent="0.25">
      <c r="A37" s="38">
        <v>512</v>
      </c>
      <c r="B37" s="5" t="s">
        <v>190</v>
      </c>
      <c r="C37" s="6" t="s">
        <v>158</v>
      </c>
      <c r="D37" s="26">
        <v>130047</v>
      </c>
      <c r="E37" s="26">
        <v>119285</v>
      </c>
      <c r="F37" s="26">
        <v>10762</v>
      </c>
      <c r="G37" s="26">
        <v>105196</v>
      </c>
      <c r="H37" s="26">
        <v>24852</v>
      </c>
      <c r="I37" s="26">
        <v>7802</v>
      </c>
      <c r="J37" s="26">
        <v>7871</v>
      </c>
      <c r="K37" s="26">
        <v>16980</v>
      </c>
      <c r="L37" s="26">
        <v>97394</v>
      </c>
      <c r="M37" s="26">
        <v>77582</v>
      </c>
      <c r="N37" s="26">
        <v>19812</v>
      </c>
      <c r="O37" s="26">
        <v>3948</v>
      </c>
      <c r="P37" s="26">
        <v>98858</v>
      </c>
      <c r="Q37" s="26">
        <v>31190</v>
      </c>
      <c r="R37" s="26">
        <v>122284</v>
      </c>
      <c r="S37" s="26">
        <v>7763</v>
      </c>
      <c r="T37" s="26">
        <v>45751</v>
      </c>
      <c r="U37" s="26">
        <v>13528</v>
      </c>
      <c r="V37" s="26">
        <v>8782</v>
      </c>
      <c r="W37" s="26">
        <v>854</v>
      </c>
      <c r="X37" s="26">
        <v>74229</v>
      </c>
      <c r="Y37" s="26">
        <v>3204</v>
      </c>
      <c r="Z37" s="26">
        <v>13535</v>
      </c>
      <c r="AA37" s="26">
        <v>16532</v>
      </c>
      <c r="AB37" s="26">
        <v>4148</v>
      </c>
      <c r="AC37" s="26">
        <v>9921</v>
      </c>
      <c r="AD37" s="26">
        <v>18705</v>
      </c>
      <c r="AE37" s="26">
        <v>1886</v>
      </c>
      <c r="AF37" s="26">
        <v>11544</v>
      </c>
      <c r="AG37" s="26">
        <v>5733</v>
      </c>
      <c r="AH37" s="26">
        <v>7664</v>
      </c>
      <c r="AI37" s="26">
        <v>4096</v>
      </c>
      <c r="AJ37" s="28">
        <v>14944</v>
      </c>
      <c r="AK37" s="28">
        <v>15314</v>
      </c>
      <c r="AL37" s="28">
        <v>11028</v>
      </c>
      <c r="AM37" s="28">
        <v>15960</v>
      </c>
      <c r="AN37" s="28">
        <v>10012</v>
      </c>
      <c r="AO37" s="28">
        <v>14252</v>
      </c>
      <c r="AP37" s="28">
        <v>22624</v>
      </c>
      <c r="AQ37" s="28">
        <v>16248</v>
      </c>
      <c r="AR37" s="28">
        <v>11648</v>
      </c>
      <c r="AS37" s="28">
        <v>7512</v>
      </c>
      <c r="AT37" s="28">
        <v>12295</v>
      </c>
      <c r="AU37" s="28">
        <v>19175</v>
      </c>
      <c r="AV37" s="28">
        <v>73600</v>
      </c>
      <c r="AW37" s="30">
        <v>7.4200000000000002E-2</v>
      </c>
      <c r="AX37" s="30">
        <v>0.2034</v>
      </c>
      <c r="AY37" s="30">
        <v>0.2427</v>
      </c>
      <c r="AZ37" s="28">
        <v>468982</v>
      </c>
      <c r="BA37" s="6">
        <v>4.8</v>
      </c>
      <c r="BB37" s="7" t="s">
        <v>94</v>
      </c>
      <c r="BC37" s="28">
        <v>56658</v>
      </c>
      <c r="BD37" s="6">
        <v>10.4</v>
      </c>
      <c r="BE37" s="7" t="s">
        <v>101</v>
      </c>
    </row>
    <row r="38" spans="1:57" x14ac:dyDescent="0.25">
      <c r="A38" s="38">
        <v>412</v>
      </c>
      <c r="B38" s="5" t="s">
        <v>191</v>
      </c>
      <c r="C38" s="6" t="s">
        <v>158</v>
      </c>
      <c r="D38" s="26">
        <v>27948</v>
      </c>
      <c r="E38" s="26">
        <v>15818</v>
      </c>
      <c r="F38" s="26">
        <v>12130</v>
      </c>
      <c r="G38" s="26">
        <v>18872</v>
      </c>
      <c r="H38" s="26">
        <v>9076</v>
      </c>
      <c r="I38" s="26">
        <v>1140</v>
      </c>
      <c r="J38" s="26">
        <v>1408</v>
      </c>
      <c r="K38" s="26">
        <v>7668</v>
      </c>
      <c r="L38" s="26">
        <v>17732</v>
      </c>
      <c r="M38" s="26">
        <v>14386</v>
      </c>
      <c r="N38" s="26">
        <v>3346</v>
      </c>
      <c r="O38" s="26">
        <v>218</v>
      </c>
      <c r="P38" s="26">
        <v>22564</v>
      </c>
      <c r="Q38" s="26">
        <v>5384</v>
      </c>
      <c r="R38" s="26">
        <v>21278</v>
      </c>
      <c r="S38" s="26">
        <v>6670</v>
      </c>
      <c r="T38" s="26">
        <v>8181</v>
      </c>
      <c r="U38" s="26">
        <v>1759</v>
      </c>
      <c r="V38" s="26">
        <v>598</v>
      </c>
      <c r="W38" s="27" t="s">
        <v>34</v>
      </c>
      <c r="X38" s="26">
        <v>15148</v>
      </c>
      <c r="Y38" s="26">
        <v>1476</v>
      </c>
      <c r="Z38" s="26">
        <v>1161</v>
      </c>
      <c r="AA38" s="26">
        <v>1101</v>
      </c>
      <c r="AB38" s="26">
        <v>2385</v>
      </c>
      <c r="AC38" s="26">
        <v>644</v>
      </c>
      <c r="AD38" s="26">
        <v>1750</v>
      </c>
      <c r="AE38" s="26">
        <v>92</v>
      </c>
      <c r="AF38" s="26">
        <v>250</v>
      </c>
      <c r="AG38" s="26">
        <v>1439</v>
      </c>
      <c r="AH38" s="26">
        <v>7055</v>
      </c>
      <c r="AI38" s="26">
        <v>247</v>
      </c>
      <c r="AJ38" s="28">
        <v>15502</v>
      </c>
      <c r="AK38" s="28">
        <v>17232</v>
      </c>
      <c r="AL38" s="28">
        <v>12056</v>
      </c>
      <c r="AM38" s="28">
        <v>16244</v>
      </c>
      <c r="AN38" s="28">
        <v>9764</v>
      </c>
      <c r="AO38" s="28">
        <v>13383</v>
      </c>
      <c r="AP38" s="28">
        <v>22996</v>
      </c>
      <c r="AQ38" s="28">
        <v>16622</v>
      </c>
      <c r="AR38" s="28">
        <v>11661</v>
      </c>
      <c r="AS38" s="28">
        <v>9546</v>
      </c>
      <c r="AT38" s="28">
        <v>13094</v>
      </c>
      <c r="AU38" s="28">
        <v>16956</v>
      </c>
      <c r="AV38" s="28">
        <v>52100</v>
      </c>
      <c r="AW38" s="30">
        <v>6.0400000000000002E-2</v>
      </c>
      <c r="AX38" s="30">
        <v>0.18870000000000001</v>
      </c>
      <c r="AY38" s="30">
        <v>0.16830000000000001</v>
      </c>
      <c r="AZ38" s="28">
        <v>467951</v>
      </c>
      <c r="BA38" s="6">
        <v>5</v>
      </c>
      <c r="BB38" s="7" t="s">
        <v>94</v>
      </c>
      <c r="BC38" s="28">
        <v>53246</v>
      </c>
      <c r="BD38" s="6">
        <v>10.8</v>
      </c>
      <c r="BE38" s="7" t="s">
        <v>94</v>
      </c>
    </row>
    <row r="39" spans="1:57" x14ac:dyDescent="0.25">
      <c r="A39" s="38">
        <v>531</v>
      </c>
      <c r="B39" s="5" t="s">
        <v>192</v>
      </c>
      <c r="C39" s="6" t="s">
        <v>158</v>
      </c>
      <c r="D39" s="26">
        <v>337563</v>
      </c>
      <c r="E39" s="26">
        <v>234230</v>
      </c>
      <c r="F39" s="26">
        <v>103333</v>
      </c>
      <c r="G39" s="26">
        <v>269416</v>
      </c>
      <c r="H39" s="26">
        <v>68147</v>
      </c>
      <c r="I39" s="26">
        <v>20068</v>
      </c>
      <c r="J39" s="26">
        <v>25066</v>
      </c>
      <c r="K39" s="26">
        <v>43081</v>
      </c>
      <c r="L39" s="26">
        <v>249348</v>
      </c>
      <c r="M39" s="26">
        <v>174679</v>
      </c>
      <c r="N39" s="26">
        <v>74670</v>
      </c>
      <c r="O39" s="26">
        <v>13726</v>
      </c>
      <c r="P39" s="26">
        <v>262068</v>
      </c>
      <c r="Q39" s="26">
        <v>75494</v>
      </c>
      <c r="R39" s="26">
        <v>322186</v>
      </c>
      <c r="S39" s="26">
        <v>15376</v>
      </c>
      <c r="T39" s="26">
        <v>123736</v>
      </c>
      <c r="U39" s="26">
        <v>50598</v>
      </c>
      <c r="V39" s="26">
        <v>39185</v>
      </c>
      <c r="W39" s="26">
        <v>2462</v>
      </c>
      <c r="X39" s="26">
        <v>157104</v>
      </c>
      <c r="Y39" s="26">
        <v>1975</v>
      </c>
      <c r="Z39" s="26">
        <v>21899</v>
      </c>
      <c r="AA39" s="26">
        <v>90558</v>
      </c>
      <c r="AB39" s="26">
        <v>22845</v>
      </c>
      <c r="AC39" s="26">
        <v>2979</v>
      </c>
      <c r="AD39" s="26">
        <v>15687</v>
      </c>
      <c r="AE39" s="26">
        <v>3848</v>
      </c>
      <c r="AF39" s="26">
        <v>6470</v>
      </c>
      <c r="AG39" s="26">
        <v>60794</v>
      </c>
      <c r="AH39" s="26">
        <v>14530</v>
      </c>
      <c r="AI39" s="26">
        <v>5891</v>
      </c>
      <c r="AJ39" s="28">
        <v>15603</v>
      </c>
      <c r="AK39" s="28">
        <v>16334</v>
      </c>
      <c r="AL39" s="28">
        <v>13588</v>
      </c>
      <c r="AM39" s="28">
        <v>16993</v>
      </c>
      <c r="AN39" s="28">
        <v>12064</v>
      </c>
      <c r="AO39" s="28">
        <v>15314</v>
      </c>
      <c r="AP39" s="28">
        <v>22288</v>
      </c>
      <c r="AQ39" s="28">
        <v>17227</v>
      </c>
      <c r="AR39" s="28">
        <v>11908</v>
      </c>
      <c r="AS39" s="28">
        <v>8710</v>
      </c>
      <c r="AT39" s="28">
        <v>12675</v>
      </c>
      <c r="AU39" s="28">
        <v>19012</v>
      </c>
      <c r="AV39" s="28">
        <v>155000</v>
      </c>
      <c r="AW39" s="30">
        <v>7.4499999999999997E-2</v>
      </c>
      <c r="AX39" s="30">
        <v>0.29949999999999999</v>
      </c>
      <c r="AY39" s="30">
        <v>0.32129999999999997</v>
      </c>
      <c r="AZ39" s="28">
        <v>683821</v>
      </c>
      <c r="BA39" s="6">
        <v>4.0999999999999996</v>
      </c>
      <c r="BB39" s="7" t="s">
        <v>101</v>
      </c>
      <c r="BC39" s="28">
        <v>54684</v>
      </c>
      <c r="BD39" s="6">
        <v>10.8</v>
      </c>
      <c r="BE39" s="7" t="s">
        <v>97</v>
      </c>
    </row>
    <row r="40" spans="1:57" x14ac:dyDescent="0.25">
      <c r="A40" s="38">
        <v>313</v>
      </c>
      <c r="B40" s="5" t="s">
        <v>193</v>
      </c>
      <c r="C40" s="6" t="s">
        <v>158</v>
      </c>
      <c r="D40" s="26">
        <v>104520</v>
      </c>
      <c r="E40" s="26">
        <v>42142</v>
      </c>
      <c r="F40" s="26">
        <v>62378</v>
      </c>
      <c r="G40" s="26">
        <v>81856</v>
      </c>
      <c r="H40" s="26">
        <v>22664</v>
      </c>
      <c r="I40" s="26">
        <v>4102</v>
      </c>
      <c r="J40" s="26">
        <v>7034</v>
      </c>
      <c r="K40" s="26">
        <v>15630</v>
      </c>
      <c r="L40" s="26">
        <v>77754</v>
      </c>
      <c r="M40" s="26">
        <v>59419</v>
      </c>
      <c r="N40" s="26">
        <v>18335</v>
      </c>
      <c r="O40" s="26">
        <v>1274</v>
      </c>
      <c r="P40" s="26">
        <v>73908</v>
      </c>
      <c r="Q40" s="26">
        <v>30612</v>
      </c>
      <c r="R40" s="26">
        <v>90248</v>
      </c>
      <c r="S40" s="26">
        <v>14272</v>
      </c>
      <c r="T40" s="26">
        <v>43400</v>
      </c>
      <c r="U40" s="26">
        <v>10219</v>
      </c>
      <c r="V40" s="26">
        <v>1340</v>
      </c>
      <c r="W40" s="26">
        <v>330</v>
      </c>
      <c r="X40" s="26">
        <v>65865</v>
      </c>
      <c r="Y40" s="26">
        <v>50</v>
      </c>
      <c r="Z40" s="26">
        <v>14487</v>
      </c>
      <c r="AA40" s="26">
        <v>645</v>
      </c>
      <c r="AB40" s="26">
        <v>12914</v>
      </c>
      <c r="AC40" s="26">
        <v>170</v>
      </c>
      <c r="AD40" s="26">
        <v>4793</v>
      </c>
      <c r="AE40" s="26">
        <v>2176</v>
      </c>
      <c r="AF40" s="26">
        <v>1818</v>
      </c>
      <c r="AG40" s="26">
        <v>16400</v>
      </c>
      <c r="AH40" s="26">
        <v>14700</v>
      </c>
      <c r="AI40" s="26">
        <v>8790</v>
      </c>
      <c r="AJ40" s="28">
        <v>15620</v>
      </c>
      <c r="AK40" s="28">
        <v>16029</v>
      </c>
      <c r="AL40" s="28">
        <v>15209</v>
      </c>
      <c r="AM40" s="28">
        <v>16664</v>
      </c>
      <c r="AN40" s="28">
        <v>13438</v>
      </c>
      <c r="AO40" s="28">
        <v>14762</v>
      </c>
      <c r="AP40" s="28">
        <v>22108</v>
      </c>
      <c r="AQ40" s="28">
        <v>15954</v>
      </c>
      <c r="AR40" s="28">
        <v>15080</v>
      </c>
      <c r="AS40" s="28">
        <v>7966</v>
      </c>
      <c r="AT40" s="28">
        <v>11450</v>
      </c>
      <c r="AU40" s="28">
        <v>18666</v>
      </c>
      <c r="AV40" s="28">
        <v>116000</v>
      </c>
      <c r="AW40" s="30">
        <v>5.0099999999999999E-2</v>
      </c>
      <c r="AX40" s="30">
        <v>0.23580000000000001</v>
      </c>
      <c r="AY40" s="30">
        <v>0.22689999999999999</v>
      </c>
      <c r="AZ40" s="28">
        <v>752969</v>
      </c>
      <c r="BA40" s="6">
        <v>3.9</v>
      </c>
      <c r="BB40" s="7" t="s">
        <v>101</v>
      </c>
      <c r="BC40" s="28">
        <v>39446</v>
      </c>
      <c r="BD40" s="6">
        <v>11.6</v>
      </c>
      <c r="BE40" s="7" t="s">
        <v>101</v>
      </c>
    </row>
    <row r="41" spans="1:57" x14ac:dyDescent="0.25">
      <c r="A41" s="38">
        <v>524</v>
      </c>
      <c r="B41" s="5" t="s">
        <v>194</v>
      </c>
      <c r="C41" s="6" t="s">
        <v>158</v>
      </c>
      <c r="D41" s="26">
        <v>38764</v>
      </c>
      <c r="E41" s="26">
        <v>29330</v>
      </c>
      <c r="F41" s="26">
        <v>9434</v>
      </c>
      <c r="G41" s="26">
        <v>28806</v>
      </c>
      <c r="H41" s="26">
        <v>9958</v>
      </c>
      <c r="I41" s="26">
        <v>5618</v>
      </c>
      <c r="J41" s="26">
        <v>3283</v>
      </c>
      <c r="K41" s="26">
        <v>6675</v>
      </c>
      <c r="L41" s="26">
        <v>23188</v>
      </c>
      <c r="M41" s="26">
        <v>17124</v>
      </c>
      <c r="N41" s="26">
        <v>6064</v>
      </c>
      <c r="O41" s="26">
        <v>798</v>
      </c>
      <c r="P41" s="26">
        <v>19859</v>
      </c>
      <c r="Q41" s="26">
        <v>18905</v>
      </c>
      <c r="R41" s="26">
        <v>37061</v>
      </c>
      <c r="S41" s="26">
        <v>1703</v>
      </c>
      <c r="T41" s="26">
        <v>10779</v>
      </c>
      <c r="U41" s="26">
        <v>2126</v>
      </c>
      <c r="V41" s="26">
        <v>1149</v>
      </c>
      <c r="W41" s="26">
        <v>376</v>
      </c>
      <c r="X41" s="26">
        <v>19537</v>
      </c>
      <c r="Y41" s="26">
        <v>269</v>
      </c>
      <c r="Z41" s="26">
        <v>1213</v>
      </c>
      <c r="AA41" s="26">
        <v>1455</v>
      </c>
      <c r="AB41" s="26">
        <v>213</v>
      </c>
      <c r="AC41" s="26">
        <v>6791</v>
      </c>
      <c r="AD41" s="26">
        <v>3651</v>
      </c>
      <c r="AE41" s="26">
        <v>1236</v>
      </c>
      <c r="AF41" s="26">
        <v>468</v>
      </c>
      <c r="AG41" s="26">
        <v>2516</v>
      </c>
      <c r="AH41" s="26">
        <v>4318</v>
      </c>
      <c r="AI41" s="26">
        <v>923</v>
      </c>
      <c r="AJ41" s="28">
        <v>15776</v>
      </c>
      <c r="AK41" s="28">
        <v>16669</v>
      </c>
      <c r="AL41" s="28">
        <v>9256</v>
      </c>
      <c r="AM41" s="28">
        <v>17163</v>
      </c>
      <c r="AN41" s="28">
        <v>11327</v>
      </c>
      <c r="AO41" s="28">
        <v>15344</v>
      </c>
      <c r="AP41" s="28">
        <v>34811</v>
      </c>
      <c r="AQ41" s="28">
        <v>18608</v>
      </c>
      <c r="AR41" s="28">
        <v>11901</v>
      </c>
      <c r="AS41" s="28">
        <v>8930</v>
      </c>
      <c r="AT41" s="28">
        <v>11741</v>
      </c>
      <c r="AU41" s="28">
        <v>18000</v>
      </c>
      <c r="AV41" s="28">
        <v>70000</v>
      </c>
      <c r="AW41" s="30">
        <v>0.19500000000000001</v>
      </c>
      <c r="AX41" s="30">
        <v>0.26150000000000001</v>
      </c>
      <c r="AY41" s="30">
        <v>0.32190000000000002</v>
      </c>
      <c r="AZ41" s="29" t="s">
        <v>34</v>
      </c>
      <c r="BA41" s="7" t="s">
        <v>34</v>
      </c>
      <c r="BB41" s="7" t="s">
        <v>34</v>
      </c>
      <c r="BC41" s="28">
        <v>49011</v>
      </c>
      <c r="BD41" s="6">
        <v>11.2</v>
      </c>
      <c r="BE41" s="7" t="s">
        <v>97</v>
      </c>
    </row>
    <row r="42" spans="1:57" x14ac:dyDescent="0.25">
      <c r="A42" s="38">
        <v>532</v>
      </c>
      <c r="B42" s="5" t="s">
        <v>195</v>
      </c>
      <c r="C42" s="6" t="s">
        <v>158</v>
      </c>
      <c r="D42" s="26">
        <v>317284</v>
      </c>
      <c r="E42" s="26">
        <v>281890</v>
      </c>
      <c r="F42" s="26">
        <v>35393</v>
      </c>
      <c r="G42" s="26">
        <v>253400</v>
      </c>
      <c r="H42" s="26">
        <v>63883</v>
      </c>
      <c r="I42" s="26">
        <v>13732</v>
      </c>
      <c r="J42" s="26">
        <v>20794</v>
      </c>
      <c r="K42" s="26">
        <v>43089</v>
      </c>
      <c r="L42" s="26">
        <v>239668</v>
      </c>
      <c r="M42" s="26">
        <v>171722</v>
      </c>
      <c r="N42" s="26">
        <v>67946</v>
      </c>
      <c r="O42" s="26">
        <v>12436</v>
      </c>
      <c r="P42" s="26">
        <v>255218</v>
      </c>
      <c r="Q42" s="26">
        <v>62066</v>
      </c>
      <c r="R42" s="26">
        <v>306258</v>
      </c>
      <c r="S42" s="26">
        <v>11026</v>
      </c>
      <c r="T42" s="26">
        <v>117800</v>
      </c>
      <c r="U42" s="26">
        <v>32933</v>
      </c>
      <c r="V42" s="26">
        <v>37140</v>
      </c>
      <c r="W42" s="26">
        <v>5334</v>
      </c>
      <c r="X42" s="26">
        <v>164260</v>
      </c>
      <c r="Y42" s="26">
        <v>6067</v>
      </c>
      <c r="Z42" s="26">
        <v>20549</v>
      </c>
      <c r="AA42" s="26">
        <v>103932</v>
      </c>
      <c r="AB42" s="26">
        <v>27539</v>
      </c>
      <c r="AC42" s="26">
        <v>4521</v>
      </c>
      <c r="AD42" s="26">
        <v>13639</v>
      </c>
      <c r="AE42" s="26">
        <v>6102</v>
      </c>
      <c r="AF42" s="26">
        <v>5569</v>
      </c>
      <c r="AG42" s="26">
        <v>30725</v>
      </c>
      <c r="AH42" s="26">
        <v>13003</v>
      </c>
      <c r="AI42" s="26">
        <v>6160</v>
      </c>
      <c r="AJ42" s="28">
        <v>15831</v>
      </c>
      <c r="AK42" s="28">
        <v>16253</v>
      </c>
      <c r="AL42" s="28">
        <v>12236</v>
      </c>
      <c r="AM42" s="28">
        <v>17140</v>
      </c>
      <c r="AN42" s="28">
        <v>11799</v>
      </c>
      <c r="AO42" s="28">
        <v>15685</v>
      </c>
      <c r="AP42" s="28">
        <v>20737</v>
      </c>
      <c r="AQ42" s="28">
        <v>16718</v>
      </c>
      <c r="AR42" s="28">
        <v>13066</v>
      </c>
      <c r="AS42" s="28">
        <v>9050</v>
      </c>
      <c r="AT42" s="28">
        <v>12925</v>
      </c>
      <c r="AU42" s="28">
        <v>19436</v>
      </c>
      <c r="AV42" s="28">
        <v>123700</v>
      </c>
      <c r="AW42" s="30">
        <v>5.4199999999999998E-2</v>
      </c>
      <c r="AX42" s="30">
        <v>0.28349999999999997</v>
      </c>
      <c r="AY42" s="30">
        <v>0.29659999999999997</v>
      </c>
      <c r="AZ42" s="28">
        <v>949709</v>
      </c>
      <c r="BA42" s="6">
        <v>3.3</v>
      </c>
      <c r="BB42" s="7" t="s">
        <v>97</v>
      </c>
      <c r="BC42" s="28">
        <v>58271</v>
      </c>
      <c r="BD42" s="6">
        <v>10.7</v>
      </c>
      <c r="BE42" s="7" t="s">
        <v>97</v>
      </c>
    </row>
    <row r="43" spans="1:57" x14ac:dyDescent="0.25">
      <c r="A43" s="38">
        <v>711</v>
      </c>
      <c r="B43" s="5" t="s">
        <v>196</v>
      </c>
      <c r="C43" s="6" t="s">
        <v>158</v>
      </c>
      <c r="D43" s="26">
        <v>451262</v>
      </c>
      <c r="E43" s="26">
        <v>233148</v>
      </c>
      <c r="F43" s="26">
        <v>218114</v>
      </c>
      <c r="G43" s="26">
        <v>335136</v>
      </c>
      <c r="H43" s="26">
        <v>116126</v>
      </c>
      <c r="I43" s="26">
        <v>6004</v>
      </c>
      <c r="J43" s="26">
        <v>15322</v>
      </c>
      <c r="K43" s="26">
        <v>100805</v>
      </c>
      <c r="L43" s="26">
        <v>329131</v>
      </c>
      <c r="M43" s="26">
        <v>269837</v>
      </c>
      <c r="N43" s="26">
        <v>59294</v>
      </c>
      <c r="O43" s="26">
        <v>9789</v>
      </c>
      <c r="P43" s="26">
        <v>367620</v>
      </c>
      <c r="Q43" s="26">
        <v>83642</v>
      </c>
      <c r="R43" s="26">
        <v>345129</v>
      </c>
      <c r="S43" s="26">
        <v>106133</v>
      </c>
      <c r="T43" s="26">
        <v>168464</v>
      </c>
      <c r="U43" s="26">
        <v>46900</v>
      </c>
      <c r="V43" s="26">
        <v>27432</v>
      </c>
      <c r="W43" s="26">
        <v>3884</v>
      </c>
      <c r="X43" s="26">
        <v>250915</v>
      </c>
      <c r="Y43" s="26">
        <v>290</v>
      </c>
      <c r="Z43" s="26">
        <v>11817</v>
      </c>
      <c r="AA43" s="26">
        <v>423</v>
      </c>
      <c r="AB43" s="26">
        <v>12735</v>
      </c>
      <c r="AC43" s="26">
        <v>342</v>
      </c>
      <c r="AD43" s="26">
        <v>6104</v>
      </c>
      <c r="AE43" s="26">
        <v>1116</v>
      </c>
      <c r="AF43" s="26">
        <v>4276</v>
      </c>
      <c r="AG43" s="26">
        <v>4621</v>
      </c>
      <c r="AH43" s="26">
        <v>285680</v>
      </c>
      <c r="AI43" s="26">
        <v>1099</v>
      </c>
      <c r="AJ43" s="28">
        <v>17846</v>
      </c>
      <c r="AK43" s="28">
        <v>18368</v>
      </c>
      <c r="AL43" s="28">
        <v>17290</v>
      </c>
      <c r="AM43" s="28">
        <v>18885</v>
      </c>
      <c r="AN43" s="28">
        <v>12796</v>
      </c>
      <c r="AO43" s="28">
        <v>15601</v>
      </c>
      <c r="AP43" s="28">
        <v>23039</v>
      </c>
      <c r="AQ43" s="28">
        <v>18890</v>
      </c>
      <c r="AR43" s="28">
        <v>12770</v>
      </c>
      <c r="AS43" s="28">
        <v>10750</v>
      </c>
      <c r="AT43" s="28">
        <v>16300</v>
      </c>
      <c r="AU43" s="28">
        <v>23250</v>
      </c>
      <c r="AV43" s="28">
        <v>108500</v>
      </c>
      <c r="AW43" s="30">
        <v>1.7899999999999999E-2</v>
      </c>
      <c r="AX43" s="30">
        <v>0.1802</v>
      </c>
      <c r="AY43" s="30">
        <v>0.16639999999999999</v>
      </c>
      <c r="AZ43" s="28">
        <v>1493029</v>
      </c>
      <c r="BA43" s="6">
        <v>2.7</v>
      </c>
      <c r="BB43" s="7" t="s">
        <v>101</v>
      </c>
      <c r="BC43" s="28">
        <v>58630</v>
      </c>
      <c r="BD43" s="6">
        <v>11.5</v>
      </c>
      <c r="BE43" s="7" t="s">
        <v>94</v>
      </c>
    </row>
    <row r="44" spans="1:57" x14ac:dyDescent="0.25">
      <c r="A44" s="38">
        <v>212</v>
      </c>
      <c r="B44" s="5" t="s">
        <v>197</v>
      </c>
      <c r="C44" s="6" t="s">
        <v>158</v>
      </c>
      <c r="D44" s="26">
        <v>54368</v>
      </c>
      <c r="E44" s="26">
        <v>26677</v>
      </c>
      <c r="F44" s="26">
        <v>27690</v>
      </c>
      <c r="G44" s="26">
        <v>38042</v>
      </c>
      <c r="H44" s="26">
        <v>16326</v>
      </c>
      <c r="I44" s="26">
        <v>645</v>
      </c>
      <c r="J44" s="26">
        <v>6295</v>
      </c>
      <c r="K44" s="26">
        <v>10030</v>
      </c>
      <c r="L44" s="26">
        <v>37397</v>
      </c>
      <c r="M44" s="26">
        <v>21425</v>
      </c>
      <c r="N44" s="26">
        <v>15972</v>
      </c>
      <c r="O44" s="26">
        <v>3212</v>
      </c>
      <c r="P44" s="26">
        <v>41484</v>
      </c>
      <c r="Q44" s="26">
        <v>12884</v>
      </c>
      <c r="R44" s="26">
        <v>48814</v>
      </c>
      <c r="S44" s="26">
        <v>5553</v>
      </c>
      <c r="T44" s="26">
        <v>15975</v>
      </c>
      <c r="U44" s="26">
        <v>6378</v>
      </c>
      <c r="V44" s="26">
        <v>1626</v>
      </c>
      <c r="W44" s="26">
        <v>290</v>
      </c>
      <c r="X44" s="26">
        <v>29104</v>
      </c>
      <c r="Y44" s="27" t="s">
        <v>34</v>
      </c>
      <c r="Z44" s="26">
        <v>2231</v>
      </c>
      <c r="AA44" s="27" t="s">
        <v>34</v>
      </c>
      <c r="AB44" s="26">
        <v>5977</v>
      </c>
      <c r="AC44" s="27" t="s">
        <v>34</v>
      </c>
      <c r="AD44" s="26">
        <v>1733</v>
      </c>
      <c r="AE44" s="26">
        <v>832</v>
      </c>
      <c r="AF44" s="26">
        <v>7675</v>
      </c>
      <c r="AG44" s="26">
        <v>1328</v>
      </c>
      <c r="AH44" s="26">
        <v>16074</v>
      </c>
      <c r="AI44" s="26">
        <v>1270</v>
      </c>
      <c r="AJ44" s="29" t="s">
        <v>34</v>
      </c>
      <c r="AK44" s="29" t="s">
        <v>34</v>
      </c>
      <c r="AL44" s="29" t="s">
        <v>34</v>
      </c>
      <c r="AM44" s="29" t="s">
        <v>34</v>
      </c>
      <c r="AN44" s="29" t="s">
        <v>34</v>
      </c>
      <c r="AO44" s="29" t="s">
        <v>34</v>
      </c>
      <c r="AP44" s="29" t="s">
        <v>34</v>
      </c>
      <c r="AQ44" s="29" t="s">
        <v>34</v>
      </c>
      <c r="AR44" s="29" t="s">
        <v>34</v>
      </c>
      <c r="AS44" s="29" t="s">
        <v>34</v>
      </c>
      <c r="AT44" s="29" t="s">
        <v>34</v>
      </c>
      <c r="AU44" s="29" t="s">
        <v>34</v>
      </c>
      <c r="AV44" s="29" t="s">
        <v>34</v>
      </c>
      <c r="AW44" s="30">
        <v>1.7000000000000001E-2</v>
      </c>
      <c r="AX44" s="30">
        <v>0.42709999999999998</v>
      </c>
      <c r="AY44" s="30">
        <v>0.36470000000000002</v>
      </c>
      <c r="AZ44" s="29" t="s">
        <v>34</v>
      </c>
      <c r="BA44" s="7" t="s">
        <v>34</v>
      </c>
      <c r="BB44" s="7" t="s">
        <v>34</v>
      </c>
      <c r="BC44" s="29" t="s">
        <v>34</v>
      </c>
      <c r="BD44" s="7" t="s">
        <v>34</v>
      </c>
      <c r="BE44" s="7" t="s">
        <v>34</v>
      </c>
    </row>
    <row r="45" spans="1:57" x14ac:dyDescent="0.25">
      <c r="A45" s="38">
        <v>520</v>
      </c>
      <c r="B45" s="5" t="s">
        <v>198</v>
      </c>
      <c r="C45" s="6" t="s">
        <v>158</v>
      </c>
      <c r="D45" s="26">
        <v>28040</v>
      </c>
      <c r="E45" s="26">
        <v>18522</v>
      </c>
      <c r="F45" s="26">
        <v>9518</v>
      </c>
      <c r="G45" s="26">
        <v>23694</v>
      </c>
      <c r="H45" s="26">
        <v>4345</v>
      </c>
      <c r="I45" s="26">
        <v>421</v>
      </c>
      <c r="J45" s="26">
        <v>1013</v>
      </c>
      <c r="K45" s="26">
        <v>3332</v>
      </c>
      <c r="L45" s="26">
        <v>23274</v>
      </c>
      <c r="M45" s="26">
        <v>20336</v>
      </c>
      <c r="N45" s="26">
        <v>2938</v>
      </c>
      <c r="O45" s="26">
        <v>540</v>
      </c>
      <c r="P45" s="26">
        <v>17176</v>
      </c>
      <c r="Q45" s="26">
        <v>10864</v>
      </c>
      <c r="R45" s="26">
        <v>21439</v>
      </c>
      <c r="S45" s="26">
        <v>6600</v>
      </c>
      <c r="T45" s="26">
        <v>8990</v>
      </c>
      <c r="U45" s="26">
        <v>1348</v>
      </c>
      <c r="V45" s="26">
        <v>1164</v>
      </c>
      <c r="W45" s="26">
        <v>516</v>
      </c>
      <c r="X45" s="26">
        <v>20245</v>
      </c>
      <c r="Y45" s="27" t="s">
        <v>34</v>
      </c>
      <c r="Z45" s="26">
        <v>1707</v>
      </c>
      <c r="AA45" s="26">
        <v>652</v>
      </c>
      <c r="AB45" s="26">
        <v>260</v>
      </c>
      <c r="AC45" s="27" t="s">
        <v>34</v>
      </c>
      <c r="AD45" s="26">
        <v>14577</v>
      </c>
      <c r="AE45" s="27" t="s">
        <v>34</v>
      </c>
      <c r="AF45" s="26">
        <v>235</v>
      </c>
      <c r="AG45" s="26">
        <v>2490</v>
      </c>
      <c r="AH45" s="26">
        <v>1842</v>
      </c>
      <c r="AI45" s="26">
        <v>872</v>
      </c>
      <c r="AJ45" s="29" t="s">
        <v>34</v>
      </c>
      <c r="AK45" s="29" t="s">
        <v>34</v>
      </c>
      <c r="AL45" s="29" t="s">
        <v>34</v>
      </c>
      <c r="AM45" s="29" t="s">
        <v>34</v>
      </c>
      <c r="AN45" s="29" t="s">
        <v>34</v>
      </c>
      <c r="AO45" s="29" t="s">
        <v>34</v>
      </c>
      <c r="AP45" s="29" t="s">
        <v>34</v>
      </c>
      <c r="AQ45" s="29" t="s">
        <v>34</v>
      </c>
      <c r="AR45" s="29" t="s">
        <v>34</v>
      </c>
      <c r="AS45" s="29" t="s">
        <v>34</v>
      </c>
      <c r="AT45" s="29" t="s">
        <v>34</v>
      </c>
      <c r="AU45" s="29" t="s">
        <v>34</v>
      </c>
      <c r="AV45" s="29" t="s">
        <v>34</v>
      </c>
      <c r="AW45" s="30">
        <v>1.78E-2</v>
      </c>
      <c r="AX45" s="30">
        <v>0.12620000000000001</v>
      </c>
      <c r="AY45" s="30">
        <v>0.1391</v>
      </c>
      <c r="AZ45" s="29" t="s">
        <v>34</v>
      </c>
      <c r="BA45" s="7" t="s">
        <v>34</v>
      </c>
      <c r="BB45" s="7" t="s">
        <v>34</v>
      </c>
      <c r="BC45" s="29" t="s">
        <v>34</v>
      </c>
      <c r="BD45" s="7" t="s">
        <v>34</v>
      </c>
      <c r="BE45" s="7" t="s">
        <v>34</v>
      </c>
    </row>
    <row r="46" spans="1:57" x14ac:dyDescent="0.25">
      <c r="A46" s="38">
        <v>121</v>
      </c>
      <c r="B46" s="5" t="s">
        <v>199</v>
      </c>
      <c r="C46" s="6" t="s">
        <v>158</v>
      </c>
      <c r="D46" s="26">
        <v>264359</v>
      </c>
      <c r="E46" s="26">
        <v>6748</v>
      </c>
      <c r="F46" s="26">
        <v>257610</v>
      </c>
      <c r="G46" s="26">
        <v>195500</v>
      </c>
      <c r="H46" s="26">
        <v>68859</v>
      </c>
      <c r="I46" s="26">
        <v>4496</v>
      </c>
      <c r="J46" s="26">
        <v>11378</v>
      </c>
      <c r="K46" s="26">
        <v>57480</v>
      </c>
      <c r="L46" s="26">
        <v>191004</v>
      </c>
      <c r="M46" s="26">
        <v>161671</v>
      </c>
      <c r="N46" s="26">
        <v>29332</v>
      </c>
      <c r="O46" s="26">
        <v>2641</v>
      </c>
      <c r="P46" s="26">
        <v>216702</v>
      </c>
      <c r="Q46" s="26">
        <v>47657</v>
      </c>
      <c r="R46" s="26">
        <v>257639</v>
      </c>
      <c r="S46" s="26">
        <v>6720</v>
      </c>
      <c r="T46" s="26">
        <v>65748</v>
      </c>
      <c r="U46" s="26">
        <v>9218</v>
      </c>
      <c r="V46" s="26">
        <v>1764</v>
      </c>
      <c r="W46" s="26">
        <v>2040</v>
      </c>
      <c r="X46" s="26">
        <v>177981</v>
      </c>
      <c r="Y46" s="27" t="s">
        <v>34</v>
      </c>
      <c r="Z46" s="26">
        <v>7885</v>
      </c>
      <c r="AA46" s="27" t="s">
        <v>34</v>
      </c>
      <c r="AB46" s="26">
        <v>5040</v>
      </c>
      <c r="AC46" s="26">
        <v>60</v>
      </c>
      <c r="AD46" s="26">
        <v>3594</v>
      </c>
      <c r="AE46" s="26">
        <v>3511</v>
      </c>
      <c r="AF46" s="26">
        <v>2453</v>
      </c>
      <c r="AG46" s="26">
        <v>2558</v>
      </c>
      <c r="AH46" s="26">
        <v>164213</v>
      </c>
      <c r="AI46" s="27" t="s">
        <v>34</v>
      </c>
      <c r="AJ46" s="29" t="s">
        <v>34</v>
      </c>
      <c r="AK46" s="29" t="s">
        <v>34</v>
      </c>
      <c r="AL46" s="29" t="s">
        <v>34</v>
      </c>
      <c r="AM46" s="29" t="s">
        <v>34</v>
      </c>
      <c r="AN46" s="29" t="s">
        <v>34</v>
      </c>
      <c r="AO46" s="29" t="s">
        <v>34</v>
      </c>
      <c r="AP46" s="29" t="s">
        <v>34</v>
      </c>
      <c r="AQ46" s="29" t="s">
        <v>34</v>
      </c>
      <c r="AR46" s="29" t="s">
        <v>34</v>
      </c>
      <c r="AS46" s="29" t="s">
        <v>34</v>
      </c>
      <c r="AT46" s="29" t="s">
        <v>34</v>
      </c>
      <c r="AU46" s="29" t="s">
        <v>34</v>
      </c>
      <c r="AV46" s="29" t="s">
        <v>34</v>
      </c>
      <c r="AW46" s="30">
        <v>2.3E-2</v>
      </c>
      <c r="AX46" s="30">
        <v>0.15359999999999999</v>
      </c>
      <c r="AY46" s="30">
        <v>0.13800000000000001</v>
      </c>
      <c r="AZ46" s="29" t="s">
        <v>34</v>
      </c>
      <c r="BA46" s="7" t="s">
        <v>34</v>
      </c>
      <c r="BB46" s="7" t="s">
        <v>34</v>
      </c>
      <c r="BC46" s="29" t="s">
        <v>34</v>
      </c>
      <c r="BD46" s="7" t="s">
        <v>34</v>
      </c>
      <c r="BE46" s="7" t="s">
        <v>34</v>
      </c>
    </row>
    <row r="47" spans="1:57" x14ac:dyDescent="0.25">
      <c r="A47" s="38">
        <v>126</v>
      </c>
      <c r="B47" s="5" t="s">
        <v>200</v>
      </c>
      <c r="C47" s="6" t="s">
        <v>158</v>
      </c>
      <c r="D47" s="26">
        <v>115838</v>
      </c>
      <c r="E47" s="26">
        <v>77417</v>
      </c>
      <c r="F47" s="26">
        <v>38421</v>
      </c>
      <c r="G47" s="26">
        <v>93126</v>
      </c>
      <c r="H47" s="26">
        <v>22712</v>
      </c>
      <c r="I47" s="26">
        <v>2272</v>
      </c>
      <c r="J47" s="26">
        <v>4348</v>
      </c>
      <c r="K47" s="26">
        <v>18364</v>
      </c>
      <c r="L47" s="26">
        <v>90854</v>
      </c>
      <c r="M47" s="26">
        <v>69794</v>
      </c>
      <c r="N47" s="26">
        <v>21060</v>
      </c>
      <c r="O47" s="26">
        <v>1964</v>
      </c>
      <c r="P47" s="26">
        <v>95050</v>
      </c>
      <c r="Q47" s="26">
        <v>20788</v>
      </c>
      <c r="R47" s="26">
        <v>109509</v>
      </c>
      <c r="S47" s="26">
        <v>6329</v>
      </c>
      <c r="T47" s="26">
        <v>33790</v>
      </c>
      <c r="U47" s="26">
        <v>6622</v>
      </c>
      <c r="V47" s="26">
        <v>2736</v>
      </c>
      <c r="W47" s="26">
        <v>1220</v>
      </c>
      <c r="X47" s="26">
        <v>80276</v>
      </c>
      <c r="Y47" s="26">
        <v>2432</v>
      </c>
      <c r="Z47" s="26">
        <v>5843</v>
      </c>
      <c r="AA47" s="26">
        <v>1326</v>
      </c>
      <c r="AB47" s="26">
        <v>6242</v>
      </c>
      <c r="AC47" s="27" t="s">
        <v>34</v>
      </c>
      <c r="AD47" s="26">
        <v>3035</v>
      </c>
      <c r="AE47" s="26">
        <v>2960</v>
      </c>
      <c r="AF47" s="26">
        <v>3458</v>
      </c>
      <c r="AG47" s="26">
        <v>3182</v>
      </c>
      <c r="AH47" s="26">
        <v>60392</v>
      </c>
      <c r="AI47" s="26">
        <v>1478</v>
      </c>
      <c r="AJ47" s="29" t="s">
        <v>34</v>
      </c>
      <c r="AK47" s="29" t="s">
        <v>34</v>
      </c>
      <c r="AL47" s="29" t="s">
        <v>34</v>
      </c>
      <c r="AM47" s="29" t="s">
        <v>34</v>
      </c>
      <c r="AN47" s="29" t="s">
        <v>34</v>
      </c>
      <c r="AO47" s="29" t="s">
        <v>34</v>
      </c>
      <c r="AP47" s="29" t="s">
        <v>34</v>
      </c>
      <c r="AQ47" s="29" t="s">
        <v>34</v>
      </c>
      <c r="AR47" s="29" t="s">
        <v>34</v>
      </c>
      <c r="AS47" s="29" t="s">
        <v>34</v>
      </c>
      <c r="AT47" s="29" t="s">
        <v>34</v>
      </c>
      <c r="AU47" s="29" t="s">
        <v>34</v>
      </c>
      <c r="AV47" s="29" t="s">
        <v>34</v>
      </c>
      <c r="AW47" s="30">
        <v>2.4400000000000002E-2</v>
      </c>
      <c r="AX47" s="30">
        <v>0.23180000000000001</v>
      </c>
      <c r="AY47" s="30">
        <v>0.21840000000000001</v>
      </c>
      <c r="AZ47" s="29" t="s">
        <v>34</v>
      </c>
      <c r="BA47" s="7" t="s">
        <v>34</v>
      </c>
      <c r="BB47" s="7" t="s">
        <v>34</v>
      </c>
      <c r="BC47" s="29" t="s">
        <v>34</v>
      </c>
      <c r="BD47" s="7" t="s">
        <v>34</v>
      </c>
      <c r="BE47" s="7" t="s">
        <v>34</v>
      </c>
    </row>
    <row r="48" spans="1:57" x14ac:dyDescent="0.25">
      <c r="A48" s="38">
        <v>621</v>
      </c>
      <c r="B48" s="5" t="s">
        <v>145</v>
      </c>
      <c r="C48" s="6" t="s">
        <v>158</v>
      </c>
      <c r="D48" s="26">
        <v>99580</v>
      </c>
      <c r="E48" s="26">
        <v>70234</v>
      </c>
      <c r="F48" s="26">
        <v>29347</v>
      </c>
      <c r="G48" s="26">
        <v>82154</v>
      </c>
      <c r="H48" s="26">
        <v>17426</v>
      </c>
      <c r="I48" s="26">
        <v>2068</v>
      </c>
      <c r="J48" s="26">
        <v>5903</v>
      </c>
      <c r="K48" s="26">
        <v>11522</v>
      </c>
      <c r="L48" s="26">
        <v>80086</v>
      </c>
      <c r="M48" s="26">
        <v>53637</v>
      </c>
      <c r="N48" s="26">
        <v>26450</v>
      </c>
      <c r="O48" s="26">
        <v>3019</v>
      </c>
      <c r="P48" s="26">
        <v>79974</v>
      </c>
      <c r="Q48" s="26">
        <v>19606</v>
      </c>
      <c r="R48" s="26">
        <v>97883</v>
      </c>
      <c r="S48" s="26">
        <v>1697</v>
      </c>
      <c r="T48" s="26">
        <v>28837</v>
      </c>
      <c r="U48" s="26">
        <v>31052</v>
      </c>
      <c r="V48" s="26">
        <v>11084</v>
      </c>
      <c r="W48" s="26">
        <v>1423</v>
      </c>
      <c r="X48" s="26">
        <v>36528</v>
      </c>
      <c r="Y48" s="26">
        <v>9258</v>
      </c>
      <c r="Z48" s="26">
        <v>8246</v>
      </c>
      <c r="AA48" s="26">
        <v>797</v>
      </c>
      <c r="AB48" s="26">
        <v>6252</v>
      </c>
      <c r="AC48" s="27" t="s">
        <v>34</v>
      </c>
      <c r="AD48" s="26">
        <v>2758</v>
      </c>
      <c r="AE48" s="26">
        <v>784</v>
      </c>
      <c r="AF48" s="26">
        <v>1942</v>
      </c>
      <c r="AG48" s="26">
        <v>35179</v>
      </c>
      <c r="AH48" s="26">
        <v>9964</v>
      </c>
      <c r="AI48" s="26">
        <v>4280</v>
      </c>
      <c r="AJ48" s="29" t="s">
        <v>34</v>
      </c>
      <c r="AK48" s="29" t="s">
        <v>34</v>
      </c>
      <c r="AL48" s="29" t="s">
        <v>34</v>
      </c>
      <c r="AM48" s="29" t="s">
        <v>34</v>
      </c>
      <c r="AN48" s="29" t="s">
        <v>34</v>
      </c>
      <c r="AO48" s="29" t="s">
        <v>34</v>
      </c>
      <c r="AP48" s="29" t="s">
        <v>34</v>
      </c>
      <c r="AQ48" s="29" t="s">
        <v>34</v>
      </c>
      <c r="AR48" s="29" t="s">
        <v>34</v>
      </c>
      <c r="AS48" s="29" t="s">
        <v>34</v>
      </c>
      <c r="AT48" s="29" t="s">
        <v>34</v>
      </c>
      <c r="AU48" s="29" t="s">
        <v>34</v>
      </c>
      <c r="AV48" s="29" t="s">
        <v>34</v>
      </c>
      <c r="AW48" s="30">
        <v>2.52E-2</v>
      </c>
      <c r="AX48" s="30">
        <v>0.33029999999999998</v>
      </c>
      <c r="AY48" s="30">
        <v>0.31669999999999998</v>
      </c>
      <c r="AZ48" s="29" t="s">
        <v>34</v>
      </c>
      <c r="BA48" s="7" t="s">
        <v>34</v>
      </c>
      <c r="BB48" s="7" t="s">
        <v>34</v>
      </c>
      <c r="BC48" s="29" t="s">
        <v>34</v>
      </c>
      <c r="BD48" s="7" t="s">
        <v>34</v>
      </c>
      <c r="BE48" s="7" t="s">
        <v>34</v>
      </c>
    </row>
    <row r="49" spans="1:57" x14ac:dyDescent="0.25">
      <c r="A49" s="38">
        <v>440</v>
      </c>
      <c r="B49" s="5" t="s">
        <v>201</v>
      </c>
      <c r="C49" s="6" t="s">
        <v>158</v>
      </c>
      <c r="D49" s="26">
        <v>54440</v>
      </c>
      <c r="E49" s="26">
        <v>40005</v>
      </c>
      <c r="F49" s="26">
        <v>14435</v>
      </c>
      <c r="G49" s="26">
        <v>48087</v>
      </c>
      <c r="H49" s="26">
        <v>6353</v>
      </c>
      <c r="I49" s="26">
        <v>2338</v>
      </c>
      <c r="J49" s="26">
        <v>275</v>
      </c>
      <c r="K49" s="26">
        <v>6078</v>
      </c>
      <c r="L49" s="26">
        <v>45749</v>
      </c>
      <c r="M49" s="26">
        <v>34506</v>
      </c>
      <c r="N49" s="26">
        <v>11243</v>
      </c>
      <c r="O49" s="26">
        <v>519</v>
      </c>
      <c r="P49" s="26">
        <v>40004</v>
      </c>
      <c r="Q49" s="26">
        <v>14436</v>
      </c>
      <c r="R49" s="26">
        <v>53379</v>
      </c>
      <c r="S49" s="26">
        <v>1061</v>
      </c>
      <c r="T49" s="26">
        <v>23954</v>
      </c>
      <c r="U49" s="26">
        <v>6136</v>
      </c>
      <c r="V49" s="26">
        <v>1630</v>
      </c>
      <c r="W49" s="26">
        <v>574</v>
      </c>
      <c r="X49" s="26">
        <v>37409</v>
      </c>
      <c r="Y49" s="27" t="s">
        <v>34</v>
      </c>
      <c r="Z49" s="26">
        <v>11360</v>
      </c>
      <c r="AA49" s="26">
        <v>146</v>
      </c>
      <c r="AB49" s="26">
        <v>3918</v>
      </c>
      <c r="AC49" s="26">
        <v>378</v>
      </c>
      <c r="AD49" s="26">
        <v>4475</v>
      </c>
      <c r="AE49" s="26">
        <v>2304</v>
      </c>
      <c r="AF49" s="26">
        <v>3252</v>
      </c>
      <c r="AG49" s="26">
        <v>7168</v>
      </c>
      <c r="AH49" s="26">
        <v>7501</v>
      </c>
      <c r="AI49" s="26">
        <v>3830</v>
      </c>
      <c r="AJ49" s="29" t="s">
        <v>34</v>
      </c>
      <c r="AK49" s="29" t="s">
        <v>34</v>
      </c>
      <c r="AL49" s="29" t="s">
        <v>34</v>
      </c>
      <c r="AM49" s="29" t="s">
        <v>34</v>
      </c>
      <c r="AN49" s="29" t="s">
        <v>34</v>
      </c>
      <c r="AO49" s="29" t="s">
        <v>34</v>
      </c>
      <c r="AP49" s="29" t="s">
        <v>34</v>
      </c>
      <c r="AQ49" s="29" t="s">
        <v>34</v>
      </c>
      <c r="AR49" s="29" t="s">
        <v>34</v>
      </c>
      <c r="AS49" s="29" t="s">
        <v>34</v>
      </c>
      <c r="AT49" s="29" t="s">
        <v>34</v>
      </c>
      <c r="AU49" s="29" t="s">
        <v>34</v>
      </c>
      <c r="AV49" s="29" t="s">
        <v>34</v>
      </c>
      <c r="AW49" s="30">
        <v>4.8599999999999997E-2</v>
      </c>
      <c r="AX49" s="30">
        <v>0.24579999999999999</v>
      </c>
      <c r="AY49" s="30">
        <v>0.25900000000000001</v>
      </c>
      <c r="AZ49" s="29" t="s">
        <v>34</v>
      </c>
      <c r="BA49" s="7" t="s">
        <v>34</v>
      </c>
      <c r="BB49" s="7" t="s">
        <v>34</v>
      </c>
      <c r="BC49" s="29" t="s">
        <v>34</v>
      </c>
      <c r="BD49" s="7" t="s">
        <v>34</v>
      </c>
      <c r="BE49" s="7" t="s">
        <v>34</v>
      </c>
    </row>
    <row r="50" spans="1:57" x14ac:dyDescent="0.25">
      <c r="A50" s="38">
        <v>312</v>
      </c>
      <c r="B50" s="5" t="s">
        <v>202</v>
      </c>
      <c r="C50" s="6" t="s">
        <v>158</v>
      </c>
      <c r="D50" s="26">
        <v>69421</v>
      </c>
      <c r="E50" s="26">
        <v>28746</v>
      </c>
      <c r="F50" s="26">
        <v>40675</v>
      </c>
      <c r="G50" s="26">
        <v>43918</v>
      </c>
      <c r="H50" s="26">
        <v>25503</v>
      </c>
      <c r="I50" s="26">
        <v>2218</v>
      </c>
      <c r="J50" s="26">
        <v>11833</v>
      </c>
      <c r="K50" s="26">
        <v>13670</v>
      </c>
      <c r="L50" s="26">
        <v>41700</v>
      </c>
      <c r="M50" s="26">
        <v>27388</v>
      </c>
      <c r="N50" s="26">
        <v>14312</v>
      </c>
      <c r="O50" s="26">
        <v>1184</v>
      </c>
      <c r="P50" s="26">
        <v>55024</v>
      </c>
      <c r="Q50" s="26">
        <v>14397</v>
      </c>
      <c r="R50" s="26">
        <v>53517</v>
      </c>
      <c r="S50" s="26">
        <v>15904</v>
      </c>
      <c r="T50" s="26">
        <v>16095</v>
      </c>
      <c r="U50" s="26">
        <v>6254</v>
      </c>
      <c r="V50" s="26">
        <v>3208</v>
      </c>
      <c r="W50" s="26">
        <v>1316</v>
      </c>
      <c r="X50" s="26">
        <v>30922</v>
      </c>
      <c r="Y50" s="26">
        <v>1184</v>
      </c>
      <c r="Z50" s="26">
        <v>5460</v>
      </c>
      <c r="AA50" s="26">
        <v>62</v>
      </c>
      <c r="AB50" s="26">
        <v>7751</v>
      </c>
      <c r="AC50" s="27" t="s">
        <v>34</v>
      </c>
      <c r="AD50" s="26">
        <v>615</v>
      </c>
      <c r="AE50" s="26">
        <v>3144</v>
      </c>
      <c r="AF50" s="26">
        <v>2979</v>
      </c>
      <c r="AG50" s="26">
        <v>4528</v>
      </c>
      <c r="AH50" s="26">
        <v>13736</v>
      </c>
      <c r="AI50" s="26">
        <v>1768</v>
      </c>
      <c r="AJ50" s="29" t="s">
        <v>34</v>
      </c>
      <c r="AK50" s="29" t="s">
        <v>34</v>
      </c>
      <c r="AL50" s="29" t="s">
        <v>34</v>
      </c>
      <c r="AM50" s="29" t="s">
        <v>34</v>
      </c>
      <c r="AN50" s="29" t="s">
        <v>34</v>
      </c>
      <c r="AO50" s="29" t="s">
        <v>34</v>
      </c>
      <c r="AP50" s="29" t="s">
        <v>34</v>
      </c>
      <c r="AQ50" s="29" t="s">
        <v>34</v>
      </c>
      <c r="AR50" s="29" t="s">
        <v>34</v>
      </c>
      <c r="AS50" s="29" t="s">
        <v>34</v>
      </c>
      <c r="AT50" s="29" t="s">
        <v>34</v>
      </c>
      <c r="AU50" s="29" t="s">
        <v>34</v>
      </c>
      <c r="AV50" s="29" t="s">
        <v>34</v>
      </c>
      <c r="AW50" s="30">
        <v>5.0500000000000003E-2</v>
      </c>
      <c r="AX50" s="30">
        <v>0.34320000000000001</v>
      </c>
      <c r="AY50" s="30">
        <v>0.25519999999999998</v>
      </c>
      <c r="AZ50" s="29" t="s">
        <v>34</v>
      </c>
      <c r="BA50" s="7" t="s">
        <v>34</v>
      </c>
      <c r="BB50" s="7" t="s">
        <v>34</v>
      </c>
      <c r="BC50" s="29" t="s">
        <v>34</v>
      </c>
      <c r="BD50" s="7" t="s">
        <v>34</v>
      </c>
      <c r="BE50" s="7" t="s">
        <v>34</v>
      </c>
    </row>
    <row r="51" spans="1:57" x14ac:dyDescent="0.25">
      <c r="A51" s="38">
        <v>331</v>
      </c>
      <c r="B51" s="5" t="s">
        <v>203</v>
      </c>
      <c r="C51" s="6" t="s">
        <v>158</v>
      </c>
      <c r="D51" s="26">
        <v>366224</v>
      </c>
      <c r="E51" s="26">
        <v>175332</v>
      </c>
      <c r="F51" s="26">
        <v>190891</v>
      </c>
      <c r="G51" s="26">
        <v>313760</v>
      </c>
      <c r="H51" s="26">
        <v>52464</v>
      </c>
      <c r="I51" s="26">
        <v>16768</v>
      </c>
      <c r="J51" s="26">
        <v>15473</v>
      </c>
      <c r="K51" s="26">
        <v>36990</v>
      </c>
      <c r="L51" s="26">
        <v>296992</v>
      </c>
      <c r="M51" s="26">
        <v>242732</v>
      </c>
      <c r="N51" s="26">
        <v>54260</v>
      </c>
      <c r="O51" s="26">
        <v>7044</v>
      </c>
      <c r="P51" s="26">
        <v>236461</v>
      </c>
      <c r="Q51" s="26">
        <v>129762</v>
      </c>
      <c r="R51" s="26">
        <v>317911</v>
      </c>
      <c r="S51" s="26">
        <v>48313</v>
      </c>
      <c r="T51" s="26">
        <v>143705</v>
      </c>
      <c r="U51" s="26">
        <v>33303</v>
      </c>
      <c r="V51" s="26">
        <v>20289</v>
      </c>
      <c r="W51" s="26">
        <v>4505</v>
      </c>
      <c r="X51" s="26">
        <v>238896</v>
      </c>
      <c r="Y51" s="26">
        <v>10553</v>
      </c>
      <c r="Z51" s="26">
        <v>58175</v>
      </c>
      <c r="AA51" s="26">
        <v>7768</v>
      </c>
      <c r="AB51" s="26">
        <v>25201</v>
      </c>
      <c r="AC51" s="26">
        <v>1872</v>
      </c>
      <c r="AD51" s="26">
        <v>51171</v>
      </c>
      <c r="AE51" s="26">
        <v>9259</v>
      </c>
      <c r="AF51" s="26">
        <v>6802</v>
      </c>
      <c r="AG51" s="26">
        <v>54344</v>
      </c>
      <c r="AH51" s="26">
        <v>24388</v>
      </c>
      <c r="AI51" s="26">
        <v>46134</v>
      </c>
      <c r="AJ51" s="29" t="s">
        <v>34</v>
      </c>
      <c r="AK51" s="29" t="s">
        <v>34</v>
      </c>
      <c r="AL51" s="29" t="s">
        <v>34</v>
      </c>
      <c r="AM51" s="29" t="s">
        <v>34</v>
      </c>
      <c r="AN51" s="29" t="s">
        <v>34</v>
      </c>
      <c r="AO51" s="29" t="s">
        <v>34</v>
      </c>
      <c r="AP51" s="29" t="s">
        <v>34</v>
      </c>
      <c r="AQ51" s="29" t="s">
        <v>34</v>
      </c>
      <c r="AR51" s="29" t="s">
        <v>34</v>
      </c>
      <c r="AS51" s="29" t="s">
        <v>34</v>
      </c>
      <c r="AT51" s="29" t="s">
        <v>34</v>
      </c>
      <c r="AU51" s="29" t="s">
        <v>34</v>
      </c>
      <c r="AV51" s="29" t="s">
        <v>34</v>
      </c>
      <c r="AW51" s="30">
        <v>5.3400000000000003E-2</v>
      </c>
      <c r="AX51" s="30">
        <v>0.1827</v>
      </c>
      <c r="AY51" s="30">
        <v>0.2132</v>
      </c>
      <c r="AZ51" s="29" t="s">
        <v>34</v>
      </c>
      <c r="BA51" s="7" t="s">
        <v>34</v>
      </c>
      <c r="BB51" s="7" t="s">
        <v>34</v>
      </c>
      <c r="BC51" s="29" t="s">
        <v>34</v>
      </c>
      <c r="BD51" s="7" t="s">
        <v>34</v>
      </c>
      <c r="BE51" s="7" t="s">
        <v>34</v>
      </c>
    </row>
    <row r="52" spans="1:57" x14ac:dyDescent="0.25">
      <c r="A52" s="38">
        <v>515</v>
      </c>
      <c r="B52" s="5" t="s">
        <v>204</v>
      </c>
      <c r="C52" s="6" t="s">
        <v>158</v>
      </c>
      <c r="D52" s="26">
        <v>60310</v>
      </c>
      <c r="E52" s="26">
        <v>59702</v>
      </c>
      <c r="F52" s="26">
        <v>608</v>
      </c>
      <c r="G52" s="26">
        <v>47918</v>
      </c>
      <c r="H52" s="26">
        <v>12393</v>
      </c>
      <c r="I52" s="26">
        <v>2887</v>
      </c>
      <c r="J52" s="26">
        <v>2426</v>
      </c>
      <c r="K52" s="26">
        <v>9968</v>
      </c>
      <c r="L52" s="26">
        <v>45030</v>
      </c>
      <c r="M52" s="26">
        <v>30744</v>
      </c>
      <c r="N52" s="26">
        <v>14286</v>
      </c>
      <c r="O52" s="26">
        <v>1818</v>
      </c>
      <c r="P52" s="26">
        <v>38876</v>
      </c>
      <c r="Q52" s="26">
        <v>21434</v>
      </c>
      <c r="R52" s="26">
        <v>59266</v>
      </c>
      <c r="S52" s="26">
        <v>1044</v>
      </c>
      <c r="T52" s="26">
        <v>24855</v>
      </c>
      <c r="U52" s="26">
        <v>6782</v>
      </c>
      <c r="V52" s="26">
        <v>4003</v>
      </c>
      <c r="W52" s="26">
        <v>1315</v>
      </c>
      <c r="X52" s="26">
        <v>32930</v>
      </c>
      <c r="Y52" s="26">
        <v>1160</v>
      </c>
      <c r="Z52" s="26">
        <v>9678</v>
      </c>
      <c r="AA52" s="26">
        <v>1925</v>
      </c>
      <c r="AB52" s="26">
        <v>1818</v>
      </c>
      <c r="AC52" s="26">
        <v>410</v>
      </c>
      <c r="AD52" s="26">
        <v>10469</v>
      </c>
      <c r="AE52" s="26">
        <v>258</v>
      </c>
      <c r="AF52" s="26">
        <v>10400</v>
      </c>
      <c r="AG52" s="26">
        <v>5475</v>
      </c>
      <c r="AH52" s="26">
        <v>1102</v>
      </c>
      <c r="AI52" s="26">
        <v>2258</v>
      </c>
      <c r="AJ52" s="29" t="s">
        <v>34</v>
      </c>
      <c r="AK52" s="29" t="s">
        <v>34</v>
      </c>
      <c r="AL52" s="29" t="s">
        <v>34</v>
      </c>
      <c r="AM52" s="29" t="s">
        <v>34</v>
      </c>
      <c r="AN52" s="29" t="s">
        <v>34</v>
      </c>
      <c r="AO52" s="29" t="s">
        <v>34</v>
      </c>
      <c r="AP52" s="29" t="s">
        <v>34</v>
      </c>
      <c r="AQ52" s="29" t="s">
        <v>34</v>
      </c>
      <c r="AR52" s="29" t="s">
        <v>34</v>
      </c>
      <c r="AS52" s="29" t="s">
        <v>34</v>
      </c>
      <c r="AT52" s="29" t="s">
        <v>34</v>
      </c>
      <c r="AU52" s="29" t="s">
        <v>34</v>
      </c>
      <c r="AV52" s="29" t="s">
        <v>34</v>
      </c>
      <c r="AW52" s="30">
        <v>6.0299999999999999E-2</v>
      </c>
      <c r="AX52" s="30">
        <v>0.31730000000000003</v>
      </c>
      <c r="AY52" s="30">
        <v>0.31490000000000001</v>
      </c>
      <c r="AZ52" s="29" t="s">
        <v>34</v>
      </c>
      <c r="BA52" s="7" t="s">
        <v>34</v>
      </c>
      <c r="BB52" s="7" t="s">
        <v>34</v>
      </c>
      <c r="BC52" s="29" t="s">
        <v>34</v>
      </c>
      <c r="BD52" s="7" t="s">
        <v>34</v>
      </c>
      <c r="BE52" s="7" t="s">
        <v>34</v>
      </c>
    </row>
    <row r="53" spans="1:57" x14ac:dyDescent="0.25">
      <c r="A53" s="38">
        <v>411</v>
      </c>
      <c r="B53" s="5" t="s">
        <v>205</v>
      </c>
      <c r="C53" s="6" t="s">
        <v>158</v>
      </c>
      <c r="D53" s="26">
        <v>146535</v>
      </c>
      <c r="E53" s="26">
        <v>59385</v>
      </c>
      <c r="F53" s="26">
        <v>87150</v>
      </c>
      <c r="G53" s="26">
        <v>104053</v>
      </c>
      <c r="H53" s="26">
        <v>42482</v>
      </c>
      <c r="I53" s="26">
        <v>6463</v>
      </c>
      <c r="J53" s="26">
        <v>8200</v>
      </c>
      <c r="K53" s="26">
        <v>34282</v>
      </c>
      <c r="L53" s="26">
        <v>97590</v>
      </c>
      <c r="M53" s="26">
        <v>70789</v>
      </c>
      <c r="N53" s="26">
        <v>26801</v>
      </c>
      <c r="O53" s="26">
        <v>3121</v>
      </c>
      <c r="P53" s="26">
        <v>113968</v>
      </c>
      <c r="Q53" s="26">
        <v>32566</v>
      </c>
      <c r="R53" s="26">
        <v>130864</v>
      </c>
      <c r="S53" s="26">
        <v>15671</v>
      </c>
      <c r="T53" s="26">
        <v>35336</v>
      </c>
      <c r="U53" s="26">
        <v>10169</v>
      </c>
      <c r="V53" s="26">
        <v>7629</v>
      </c>
      <c r="W53" s="26">
        <v>2287</v>
      </c>
      <c r="X53" s="26">
        <v>77505</v>
      </c>
      <c r="Y53" s="26">
        <v>3957</v>
      </c>
      <c r="Z53" s="26">
        <v>11710</v>
      </c>
      <c r="AA53" s="26">
        <v>2044</v>
      </c>
      <c r="AB53" s="26">
        <v>7333</v>
      </c>
      <c r="AC53" s="26">
        <v>375</v>
      </c>
      <c r="AD53" s="26">
        <v>10492</v>
      </c>
      <c r="AE53" s="26">
        <v>2424</v>
      </c>
      <c r="AF53" s="26">
        <v>2749</v>
      </c>
      <c r="AG53" s="26">
        <v>15909</v>
      </c>
      <c r="AH53" s="26">
        <v>38468</v>
      </c>
      <c r="AI53" s="26">
        <v>1288</v>
      </c>
      <c r="AJ53" s="29" t="s">
        <v>34</v>
      </c>
      <c r="AK53" s="29" t="s">
        <v>34</v>
      </c>
      <c r="AL53" s="29" t="s">
        <v>34</v>
      </c>
      <c r="AM53" s="29" t="s">
        <v>34</v>
      </c>
      <c r="AN53" s="29" t="s">
        <v>34</v>
      </c>
      <c r="AO53" s="29" t="s">
        <v>34</v>
      </c>
      <c r="AP53" s="29" t="s">
        <v>34</v>
      </c>
      <c r="AQ53" s="29" t="s">
        <v>34</v>
      </c>
      <c r="AR53" s="29" t="s">
        <v>34</v>
      </c>
      <c r="AS53" s="29" t="s">
        <v>34</v>
      </c>
      <c r="AT53" s="29" t="s">
        <v>34</v>
      </c>
      <c r="AU53" s="29" t="s">
        <v>34</v>
      </c>
      <c r="AV53" s="29" t="s">
        <v>34</v>
      </c>
      <c r="AW53" s="30">
        <v>6.2100000000000002E-2</v>
      </c>
      <c r="AX53" s="30">
        <v>0.27460000000000001</v>
      </c>
      <c r="AY53" s="30">
        <v>0.24829999999999999</v>
      </c>
      <c r="AZ53" s="29" t="s">
        <v>34</v>
      </c>
      <c r="BA53" s="7" t="s">
        <v>34</v>
      </c>
      <c r="BB53" s="7" t="s">
        <v>34</v>
      </c>
      <c r="BC53" s="29" t="s">
        <v>34</v>
      </c>
      <c r="BD53" s="7" t="s">
        <v>34</v>
      </c>
      <c r="BE53" s="7" t="s">
        <v>34</v>
      </c>
    </row>
    <row r="54" spans="1:57" x14ac:dyDescent="0.25">
      <c r="A54" s="38">
        <v>321</v>
      </c>
      <c r="B54" s="5" t="s">
        <v>206</v>
      </c>
      <c r="C54" s="6" t="s">
        <v>158</v>
      </c>
      <c r="D54" s="26">
        <v>278252</v>
      </c>
      <c r="E54" s="26">
        <v>130192</v>
      </c>
      <c r="F54" s="26">
        <v>148060</v>
      </c>
      <c r="G54" s="26">
        <v>223656</v>
      </c>
      <c r="H54" s="26">
        <v>54596</v>
      </c>
      <c r="I54" s="26">
        <v>14471</v>
      </c>
      <c r="J54" s="26">
        <v>14079</v>
      </c>
      <c r="K54" s="26">
        <v>40517</v>
      </c>
      <c r="L54" s="26">
        <v>209184</v>
      </c>
      <c r="M54" s="26">
        <v>150869</v>
      </c>
      <c r="N54" s="26">
        <v>58315</v>
      </c>
      <c r="O54" s="26">
        <v>7148</v>
      </c>
      <c r="P54" s="26">
        <v>214690</v>
      </c>
      <c r="Q54" s="26">
        <v>63562</v>
      </c>
      <c r="R54" s="26">
        <v>264854</v>
      </c>
      <c r="S54" s="26">
        <v>13397</v>
      </c>
      <c r="T54" s="26">
        <v>115835</v>
      </c>
      <c r="U54" s="26">
        <v>29653</v>
      </c>
      <c r="V54" s="26">
        <v>8996</v>
      </c>
      <c r="W54" s="26">
        <v>2633</v>
      </c>
      <c r="X54" s="26">
        <v>167903</v>
      </c>
      <c r="Y54" s="27" t="s">
        <v>34</v>
      </c>
      <c r="Z54" s="26">
        <v>32984</v>
      </c>
      <c r="AA54" s="26">
        <v>2970</v>
      </c>
      <c r="AB54" s="26">
        <v>26942</v>
      </c>
      <c r="AC54" s="26">
        <v>760</v>
      </c>
      <c r="AD54" s="26">
        <v>13462</v>
      </c>
      <c r="AE54" s="26">
        <v>6170</v>
      </c>
      <c r="AF54" s="26">
        <v>11534</v>
      </c>
      <c r="AG54" s="26">
        <v>46094</v>
      </c>
      <c r="AH54" s="26">
        <v>33364</v>
      </c>
      <c r="AI54" s="26">
        <v>34444</v>
      </c>
      <c r="AJ54" s="29" t="s">
        <v>34</v>
      </c>
      <c r="AK54" s="29" t="s">
        <v>34</v>
      </c>
      <c r="AL54" s="29" t="s">
        <v>34</v>
      </c>
      <c r="AM54" s="29" t="s">
        <v>34</v>
      </c>
      <c r="AN54" s="29" t="s">
        <v>34</v>
      </c>
      <c r="AO54" s="29" t="s">
        <v>34</v>
      </c>
      <c r="AP54" s="29" t="s">
        <v>34</v>
      </c>
      <c r="AQ54" s="29" t="s">
        <v>34</v>
      </c>
      <c r="AR54" s="29" t="s">
        <v>34</v>
      </c>
      <c r="AS54" s="29" t="s">
        <v>34</v>
      </c>
      <c r="AT54" s="29" t="s">
        <v>34</v>
      </c>
      <c r="AU54" s="29" t="s">
        <v>34</v>
      </c>
      <c r="AV54" s="29" t="s">
        <v>34</v>
      </c>
      <c r="AW54" s="30">
        <v>6.4699999999999994E-2</v>
      </c>
      <c r="AX54" s="30">
        <v>0.27879999999999999</v>
      </c>
      <c r="AY54" s="30">
        <v>0.2873</v>
      </c>
      <c r="AZ54" s="29" t="s">
        <v>34</v>
      </c>
      <c r="BA54" s="7" t="s">
        <v>34</v>
      </c>
      <c r="BB54" s="7" t="s">
        <v>34</v>
      </c>
      <c r="BC54" s="29" t="s">
        <v>34</v>
      </c>
      <c r="BD54" s="7" t="s">
        <v>34</v>
      </c>
      <c r="BE54" s="7" t="s">
        <v>34</v>
      </c>
    </row>
    <row r="55" spans="1:57" x14ac:dyDescent="0.25">
      <c r="A55" s="38">
        <v>333</v>
      </c>
      <c r="B55" s="5" t="s">
        <v>207</v>
      </c>
      <c r="C55" s="6" t="s">
        <v>158</v>
      </c>
      <c r="D55" s="26">
        <v>78186</v>
      </c>
      <c r="E55" s="26">
        <v>45399</v>
      </c>
      <c r="F55" s="26">
        <v>32787</v>
      </c>
      <c r="G55" s="26">
        <v>69094</v>
      </c>
      <c r="H55" s="26">
        <v>9092</v>
      </c>
      <c r="I55" s="26">
        <v>4800</v>
      </c>
      <c r="J55" s="26">
        <v>2876</v>
      </c>
      <c r="K55" s="26">
        <v>6215</v>
      </c>
      <c r="L55" s="26">
        <v>64294</v>
      </c>
      <c r="M55" s="26">
        <v>55988</v>
      </c>
      <c r="N55" s="26">
        <v>8306</v>
      </c>
      <c r="O55" s="27" t="s">
        <v>34</v>
      </c>
      <c r="P55" s="26">
        <v>60298</v>
      </c>
      <c r="Q55" s="26">
        <v>17888</v>
      </c>
      <c r="R55" s="26">
        <v>42080</v>
      </c>
      <c r="S55" s="26">
        <v>36106</v>
      </c>
      <c r="T55" s="26">
        <v>36779</v>
      </c>
      <c r="U55" s="26">
        <v>8728</v>
      </c>
      <c r="V55" s="26">
        <v>3128</v>
      </c>
      <c r="W55" s="26">
        <v>509</v>
      </c>
      <c r="X55" s="26">
        <v>51930</v>
      </c>
      <c r="Y55" s="26">
        <v>631</v>
      </c>
      <c r="Z55" s="26">
        <v>7042</v>
      </c>
      <c r="AA55" s="26">
        <v>2716</v>
      </c>
      <c r="AB55" s="26">
        <v>3668</v>
      </c>
      <c r="AC55" s="26">
        <v>652</v>
      </c>
      <c r="AD55" s="26">
        <v>7670</v>
      </c>
      <c r="AE55" s="26">
        <v>2050</v>
      </c>
      <c r="AF55" s="26">
        <v>1582</v>
      </c>
      <c r="AG55" s="26">
        <v>30358</v>
      </c>
      <c r="AH55" s="26">
        <v>4561</v>
      </c>
      <c r="AI55" s="26">
        <v>2652</v>
      </c>
      <c r="AJ55" s="29" t="s">
        <v>34</v>
      </c>
      <c r="AK55" s="29" t="s">
        <v>34</v>
      </c>
      <c r="AL55" s="29" t="s">
        <v>34</v>
      </c>
      <c r="AM55" s="29" t="s">
        <v>34</v>
      </c>
      <c r="AN55" s="29" t="s">
        <v>34</v>
      </c>
      <c r="AO55" s="29" t="s">
        <v>34</v>
      </c>
      <c r="AP55" s="29" t="s">
        <v>34</v>
      </c>
      <c r="AQ55" s="29" t="s">
        <v>34</v>
      </c>
      <c r="AR55" s="29" t="s">
        <v>34</v>
      </c>
      <c r="AS55" s="29" t="s">
        <v>34</v>
      </c>
      <c r="AT55" s="29" t="s">
        <v>34</v>
      </c>
      <c r="AU55" s="29" t="s">
        <v>34</v>
      </c>
      <c r="AV55" s="29" t="s">
        <v>34</v>
      </c>
      <c r="AW55" s="30">
        <v>6.9500000000000006E-2</v>
      </c>
      <c r="AX55" s="30">
        <v>0.12920000000000001</v>
      </c>
      <c r="AY55" s="31" t="s">
        <v>34</v>
      </c>
      <c r="AZ55" s="29" t="s">
        <v>34</v>
      </c>
      <c r="BA55" s="7" t="s">
        <v>34</v>
      </c>
      <c r="BB55" s="7" t="s">
        <v>34</v>
      </c>
      <c r="BC55" s="29" t="s">
        <v>34</v>
      </c>
      <c r="BD55" s="7" t="s">
        <v>34</v>
      </c>
      <c r="BE55" s="7" t="s">
        <v>34</v>
      </c>
    </row>
    <row r="56" spans="1:57" x14ac:dyDescent="0.25">
      <c r="A56" s="38">
        <v>332</v>
      </c>
      <c r="B56" s="5" t="s">
        <v>208</v>
      </c>
      <c r="C56" s="6" t="s">
        <v>158</v>
      </c>
      <c r="D56" s="26">
        <v>234737</v>
      </c>
      <c r="E56" s="26">
        <v>108066</v>
      </c>
      <c r="F56" s="26">
        <v>126671</v>
      </c>
      <c r="G56" s="26">
        <v>189956</v>
      </c>
      <c r="H56" s="26">
        <v>44781</v>
      </c>
      <c r="I56" s="26">
        <v>13719</v>
      </c>
      <c r="J56" s="26">
        <v>9276</v>
      </c>
      <c r="K56" s="26">
        <v>35504</v>
      </c>
      <c r="L56" s="26">
        <v>176237</v>
      </c>
      <c r="M56" s="26">
        <v>129701</v>
      </c>
      <c r="N56" s="26">
        <v>46536</v>
      </c>
      <c r="O56" s="26">
        <v>3747</v>
      </c>
      <c r="P56" s="26">
        <v>166504</v>
      </c>
      <c r="Q56" s="26">
        <v>68233</v>
      </c>
      <c r="R56" s="26">
        <v>209043</v>
      </c>
      <c r="S56" s="26">
        <v>25694</v>
      </c>
      <c r="T56" s="26">
        <v>90209</v>
      </c>
      <c r="U56" s="26">
        <v>22631</v>
      </c>
      <c r="V56" s="26">
        <v>12092</v>
      </c>
      <c r="W56" s="26">
        <v>2324</v>
      </c>
      <c r="X56" s="26">
        <v>139191</v>
      </c>
      <c r="Y56" s="26">
        <v>948</v>
      </c>
      <c r="Z56" s="26">
        <v>40457</v>
      </c>
      <c r="AA56" s="26">
        <v>5012</v>
      </c>
      <c r="AB56" s="26">
        <v>13328</v>
      </c>
      <c r="AC56" s="26">
        <v>1172</v>
      </c>
      <c r="AD56" s="26">
        <v>23718</v>
      </c>
      <c r="AE56" s="26">
        <v>9898</v>
      </c>
      <c r="AF56" s="26">
        <v>6990</v>
      </c>
      <c r="AG56" s="26">
        <v>48284</v>
      </c>
      <c r="AH56" s="26">
        <v>13542</v>
      </c>
      <c r="AI56" s="26">
        <v>11724</v>
      </c>
      <c r="AJ56" s="29" t="s">
        <v>34</v>
      </c>
      <c r="AK56" s="29" t="s">
        <v>34</v>
      </c>
      <c r="AL56" s="29" t="s">
        <v>34</v>
      </c>
      <c r="AM56" s="29" t="s">
        <v>34</v>
      </c>
      <c r="AN56" s="29" t="s">
        <v>34</v>
      </c>
      <c r="AO56" s="29" t="s">
        <v>34</v>
      </c>
      <c r="AP56" s="29" t="s">
        <v>34</v>
      </c>
      <c r="AQ56" s="29" t="s">
        <v>34</v>
      </c>
      <c r="AR56" s="29" t="s">
        <v>34</v>
      </c>
      <c r="AS56" s="29" t="s">
        <v>34</v>
      </c>
      <c r="AT56" s="29" t="s">
        <v>34</v>
      </c>
      <c r="AU56" s="29" t="s">
        <v>34</v>
      </c>
      <c r="AV56" s="29" t="s">
        <v>34</v>
      </c>
      <c r="AW56" s="30">
        <v>7.22E-2</v>
      </c>
      <c r="AX56" s="30">
        <v>0.2641</v>
      </c>
      <c r="AY56" s="30">
        <v>0.2727</v>
      </c>
      <c r="AZ56" s="29" t="s">
        <v>34</v>
      </c>
      <c r="BA56" s="7" t="s">
        <v>34</v>
      </c>
      <c r="BB56" s="7" t="s">
        <v>34</v>
      </c>
      <c r="BC56" s="29" t="s">
        <v>34</v>
      </c>
      <c r="BD56" s="7" t="s">
        <v>34</v>
      </c>
      <c r="BE56" s="7" t="s">
        <v>34</v>
      </c>
    </row>
    <row r="57" spans="1:57" x14ac:dyDescent="0.25">
      <c r="A57" s="38">
        <v>516</v>
      </c>
      <c r="B57" s="5" t="s">
        <v>209</v>
      </c>
      <c r="C57" s="6" t="s">
        <v>158</v>
      </c>
      <c r="D57" s="26">
        <v>23338</v>
      </c>
      <c r="E57" s="26">
        <v>10070</v>
      </c>
      <c r="F57" s="26">
        <v>13268</v>
      </c>
      <c r="G57" s="26">
        <v>18449</v>
      </c>
      <c r="H57" s="26">
        <v>4889</v>
      </c>
      <c r="I57" s="26">
        <v>1412</v>
      </c>
      <c r="J57" s="26">
        <v>1072</v>
      </c>
      <c r="K57" s="26">
        <v>3818</v>
      </c>
      <c r="L57" s="26">
        <v>17038</v>
      </c>
      <c r="M57" s="26">
        <v>11578</v>
      </c>
      <c r="N57" s="26">
        <v>5460</v>
      </c>
      <c r="O57" s="26">
        <v>368</v>
      </c>
      <c r="P57" s="26">
        <v>12003</v>
      </c>
      <c r="Q57" s="26">
        <v>11335</v>
      </c>
      <c r="R57" s="26">
        <v>21652</v>
      </c>
      <c r="S57" s="26">
        <v>1686</v>
      </c>
      <c r="T57" s="26">
        <v>5672</v>
      </c>
      <c r="U57" s="26">
        <v>3709</v>
      </c>
      <c r="V57" s="26">
        <v>288</v>
      </c>
      <c r="W57" s="27" t="s">
        <v>34</v>
      </c>
      <c r="X57" s="26">
        <v>12812</v>
      </c>
      <c r="Y57" s="26">
        <v>1151</v>
      </c>
      <c r="Z57" s="26">
        <v>3754</v>
      </c>
      <c r="AA57" s="26">
        <v>1154</v>
      </c>
      <c r="AB57" s="26">
        <v>2440</v>
      </c>
      <c r="AC57" s="26">
        <v>1044</v>
      </c>
      <c r="AD57" s="26">
        <v>2740</v>
      </c>
      <c r="AE57" s="26">
        <v>462</v>
      </c>
      <c r="AF57" s="26">
        <v>348</v>
      </c>
      <c r="AG57" s="26">
        <v>1822</v>
      </c>
      <c r="AH57" s="26">
        <v>1512</v>
      </c>
      <c r="AI57" s="26">
        <v>560</v>
      </c>
      <c r="AJ57" s="29" t="s">
        <v>34</v>
      </c>
      <c r="AK57" s="29" t="s">
        <v>34</v>
      </c>
      <c r="AL57" s="29" t="s">
        <v>34</v>
      </c>
      <c r="AM57" s="29" t="s">
        <v>34</v>
      </c>
      <c r="AN57" s="29" t="s">
        <v>34</v>
      </c>
      <c r="AO57" s="29" t="s">
        <v>34</v>
      </c>
      <c r="AP57" s="29" t="s">
        <v>34</v>
      </c>
      <c r="AQ57" s="29" t="s">
        <v>34</v>
      </c>
      <c r="AR57" s="29" t="s">
        <v>34</v>
      </c>
      <c r="AS57" s="29" t="s">
        <v>34</v>
      </c>
      <c r="AT57" s="29" t="s">
        <v>34</v>
      </c>
      <c r="AU57" s="29" t="s">
        <v>34</v>
      </c>
      <c r="AV57" s="29" t="s">
        <v>34</v>
      </c>
      <c r="AW57" s="30">
        <v>7.6499999999999999E-2</v>
      </c>
      <c r="AX57" s="30">
        <v>0.32050000000000001</v>
      </c>
      <c r="AY57" s="30">
        <v>0.31019999999999998</v>
      </c>
      <c r="AZ57" s="29" t="s">
        <v>34</v>
      </c>
      <c r="BA57" s="7" t="s">
        <v>34</v>
      </c>
      <c r="BB57" s="7" t="s">
        <v>34</v>
      </c>
      <c r="BC57" s="29" t="s">
        <v>34</v>
      </c>
      <c r="BD57" s="7" t="s">
        <v>34</v>
      </c>
      <c r="BE57" s="7" t="s">
        <v>34</v>
      </c>
    </row>
    <row r="58" spans="1:57" x14ac:dyDescent="0.25">
      <c r="A58" s="38">
        <v>314</v>
      </c>
      <c r="B58" s="5" t="s">
        <v>210</v>
      </c>
      <c r="C58" s="6" t="s">
        <v>158</v>
      </c>
      <c r="D58" s="26">
        <v>128945</v>
      </c>
      <c r="E58" s="26">
        <v>74468</v>
      </c>
      <c r="F58" s="26">
        <v>54478</v>
      </c>
      <c r="G58" s="26">
        <v>93761</v>
      </c>
      <c r="H58" s="26">
        <v>35184</v>
      </c>
      <c r="I58" s="26">
        <v>9328</v>
      </c>
      <c r="J58" s="26">
        <v>6922</v>
      </c>
      <c r="K58" s="26">
        <v>28262</v>
      </c>
      <c r="L58" s="26">
        <v>84434</v>
      </c>
      <c r="M58" s="26">
        <v>57994</v>
      </c>
      <c r="N58" s="26">
        <v>26440</v>
      </c>
      <c r="O58" s="26">
        <v>2932</v>
      </c>
      <c r="P58" s="26">
        <v>104176</v>
      </c>
      <c r="Q58" s="26">
        <v>24769</v>
      </c>
      <c r="R58" s="26">
        <v>111166</v>
      </c>
      <c r="S58" s="26">
        <v>17778</v>
      </c>
      <c r="T58" s="26">
        <v>44458</v>
      </c>
      <c r="U58" s="26">
        <v>11716</v>
      </c>
      <c r="V58" s="26">
        <v>7372</v>
      </c>
      <c r="W58" s="26">
        <v>2001</v>
      </c>
      <c r="X58" s="26">
        <v>63344</v>
      </c>
      <c r="Y58" s="26">
        <v>927</v>
      </c>
      <c r="Z58" s="26">
        <v>14972</v>
      </c>
      <c r="AA58" s="26">
        <v>1589</v>
      </c>
      <c r="AB58" s="26">
        <v>16362</v>
      </c>
      <c r="AC58" s="27" t="s">
        <v>34</v>
      </c>
      <c r="AD58" s="26">
        <v>6524</v>
      </c>
      <c r="AE58" s="26">
        <v>3162</v>
      </c>
      <c r="AF58" s="26">
        <v>4059</v>
      </c>
      <c r="AG58" s="26">
        <v>21080</v>
      </c>
      <c r="AH58" s="26">
        <v>10901</v>
      </c>
      <c r="AI58" s="26">
        <v>3784</v>
      </c>
      <c r="AJ58" s="29" t="s">
        <v>34</v>
      </c>
      <c r="AK58" s="29" t="s">
        <v>34</v>
      </c>
      <c r="AL58" s="29" t="s">
        <v>34</v>
      </c>
      <c r="AM58" s="29" t="s">
        <v>34</v>
      </c>
      <c r="AN58" s="29" t="s">
        <v>34</v>
      </c>
      <c r="AO58" s="29" t="s">
        <v>34</v>
      </c>
      <c r="AP58" s="29" t="s">
        <v>34</v>
      </c>
      <c r="AQ58" s="29" t="s">
        <v>34</v>
      </c>
      <c r="AR58" s="29" t="s">
        <v>34</v>
      </c>
      <c r="AS58" s="29" t="s">
        <v>34</v>
      </c>
      <c r="AT58" s="29" t="s">
        <v>34</v>
      </c>
      <c r="AU58" s="29" t="s">
        <v>34</v>
      </c>
      <c r="AV58" s="29" t="s">
        <v>34</v>
      </c>
      <c r="AW58" s="30">
        <v>9.9500000000000005E-2</v>
      </c>
      <c r="AX58" s="30">
        <v>0.31309999999999999</v>
      </c>
      <c r="AY58" s="30">
        <v>0.30009999999999998</v>
      </c>
      <c r="AZ58" s="29" t="s">
        <v>34</v>
      </c>
      <c r="BA58" s="7" t="s">
        <v>34</v>
      </c>
      <c r="BB58" s="7" t="s">
        <v>34</v>
      </c>
      <c r="BC58" s="29" t="s">
        <v>34</v>
      </c>
      <c r="BD58" s="7" t="s">
        <v>34</v>
      </c>
      <c r="BE58" s="7" t="s">
        <v>34</v>
      </c>
    </row>
  </sheetData>
  <autoFilter ref="A3:BE58" xr:uid="{00000000-0001-0000-0300-000000000000}"/>
  <hyperlinks>
    <hyperlink ref="A1" location="Portada!A1" display="Volver a la portada" xr:uid="{409268F4-AE6A-4BAC-A5C3-2FD211B00A9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46464"/>
  </sheetPr>
  <dimension ref="A1:BE22"/>
  <sheetViews>
    <sheetView showGridLines="0" workbookViewId="0">
      <pane xSplit="2" ySplit="3" topLeftCell="C4" activePane="bottomRight" state="frozen"/>
      <selection pane="topRight" activeCell="C1" sqref="C1"/>
      <selection pane="bottomLeft" activeCell="A2" sqref="A2"/>
      <selection pane="bottomRight" activeCell="G31" sqref="G31"/>
    </sheetView>
  </sheetViews>
  <sheetFormatPr baseColWidth="10" defaultColWidth="9.28515625" defaultRowHeight="15.75" x14ac:dyDescent="0.25"/>
  <cols>
    <col min="1" max="1" width="10.42578125" style="3" bestFit="1" customWidth="1"/>
    <col min="2" max="2" width="91.28515625" style="3" bestFit="1" customWidth="1"/>
    <col min="3" max="3" width="15.5703125" style="3" bestFit="1" customWidth="1"/>
    <col min="4" max="6" width="12.7109375" style="3" bestFit="1" customWidth="1"/>
    <col min="7" max="7" width="37.42578125" style="3" bestFit="1" customWidth="1"/>
    <col min="8" max="8" width="42" style="3" bestFit="1" customWidth="1"/>
    <col min="9" max="9" width="14.5703125" style="3" bestFit="1" customWidth="1"/>
    <col min="10" max="10" width="12.5703125" style="3" bestFit="1" customWidth="1"/>
    <col min="11" max="11" width="14.7109375" style="3" bestFit="1" customWidth="1"/>
    <col min="12" max="14" width="12.7109375" style="3" bestFit="1" customWidth="1"/>
    <col min="15" max="15" width="15" style="3" bestFit="1" customWidth="1"/>
    <col min="16" max="17" width="15.28515625" style="3" bestFit="1" customWidth="1"/>
    <col min="18" max="18" width="34.28515625" style="3" bestFit="1" customWidth="1"/>
    <col min="19" max="19" width="32.42578125" style="3" bestFit="1" customWidth="1"/>
    <col min="20" max="20" width="12.28515625" style="3" bestFit="1" customWidth="1"/>
    <col min="21" max="21" width="24.28515625" style="3" bestFit="1" customWidth="1"/>
    <col min="22" max="22" width="27.28515625" style="3" bestFit="1" customWidth="1"/>
    <col min="23" max="23" width="24.5703125" style="3" bestFit="1" customWidth="1"/>
    <col min="24" max="24" width="29.28515625" style="3" bestFit="1" customWidth="1"/>
    <col min="25" max="25" width="59.28515625" style="3" bestFit="1" customWidth="1"/>
    <col min="26" max="26" width="42" style="3" bestFit="1" customWidth="1"/>
    <col min="27" max="27" width="45" style="3" bestFit="1" customWidth="1"/>
    <col min="28" max="28" width="33.42578125" style="3" bestFit="1" customWidth="1"/>
    <col min="29" max="29" width="69" style="3" bestFit="1" customWidth="1"/>
    <col min="30" max="30" width="33" style="3" bestFit="1" customWidth="1"/>
    <col min="31" max="31" width="46.7109375" style="3" bestFit="1" customWidth="1"/>
    <col min="32" max="32" width="36.28515625" style="3" bestFit="1" customWidth="1"/>
    <col min="33" max="33" width="40.7109375" style="3" bestFit="1" customWidth="1"/>
    <col min="34" max="34" width="19.5703125" style="3" bestFit="1" customWidth="1"/>
    <col min="35" max="35" width="28.28515625" style="3" bestFit="1" customWidth="1"/>
    <col min="36" max="36" width="26.28515625" style="3" bestFit="1" customWidth="1"/>
    <col min="37" max="37" width="35.28515625" style="3" bestFit="1" customWidth="1"/>
    <col min="38" max="38" width="37.28515625" style="3" bestFit="1" customWidth="1"/>
    <col min="39" max="39" width="33.28515625" style="3" bestFit="1" customWidth="1"/>
    <col min="40" max="40" width="37.7109375" style="3" bestFit="1" customWidth="1"/>
    <col min="41" max="43" width="21.5703125" style="3" bestFit="1" customWidth="1"/>
    <col min="44" max="44" width="22.5703125" style="3" bestFit="1" customWidth="1"/>
    <col min="45" max="45" width="23.42578125" style="3" bestFit="1" customWidth="1"/>
    <col min="46" max="46" width="23.5703125" style="3" bestFit="1" customWidth="1"/>
    <col min="47" max="47" width="15.42578125" style="3" bestFit="1" customWidth="1"/>
    <col min="48" max="48" width="21.7109375" style="3" bestFit="1" customWidth="1"/>
    <col min="49" max="49" width="35.28515625" style="3" bestFit="1" customWidth="1"/>
    <col min="50" max="50" width="30.5703125" style="3" bestFit="1" customWidth="1"/>
    <col min="51" max="51" width="21.42578125" style="3" bestFit="1" customWidth="1"/>
    <col min="52" max="52" width="34.7109375" style="3" bestFit="1" customWidth="1"/>
    <col min="53" max="53" width="30.28515625" style="3" bestFit="1" customWidth="1"/>
  </cols>
  <sheetData>
    <row r="1" spans="1:57" ht="17.45" customHeight="1" x14ac:dyDescent="0.25">
      <c r="A1" s="32" t="s">
        <v>13</v>
      </c>
      <c r="C1" s="44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2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</row>
    <row r="2" spans="1:57" x14ac:dyDescent="0.25">
      <c r="C2" s="44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2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</row>
    <row r="3" spans="1:57" x14ac:dyDescent="0.25">
      <c r="A3" s="4" t="s">
        <v>43</v>
      </c>
      <c r="B3" s="4" t="s">
        <v>211</v>
      </c>
      <c r="C3" s="44" t="s">
        <v>156</v>
      </c>
      <c r="D3" s="43" t="s">
        <v>15</v>
      </c>
      <c r="E3" s="43" t="s">
        <v>16</v>
      </c>
      <c r="F3" s="43" t="s">
        <v>17</v>
      </c>
      <c r="G3" s="43" t="s">
        <v>45</v>
      </c>
      <c r="H3" s="43" t="s">
        <v>46</v>
      </c>
      <c r="I3" s="43" t="s">
        <v>47</v>
      </c>
      <c r="J3" s="43" t="s">
        <v>48</v>
      </c>
      <c r="K3" s="43" t="s">
        <v>22</v>
      </c>
      <c r="L3" s="43" t="s">
        <v>23</v>
      </c>
      <c r="M3" s="43" t="s">
        <v>24</v>
      </c>
      <c r="N3" s="43" t="s">
        <v>25</v>
      </c>
      <c r="O3" s="43" t="s">
        <v>49</v>
      </c>
      <c r="P3" s="43" t="s">
        <v>50</v>
      </c>
      <c r="Q3" s="43" t="s">
        <v>51</v>
      </c>
      <c r="R3" s="42" t="s">
        <v>54</v>
      </c>
      <c r="S3" s="43" t="s">
        <v>55</v>
      </c>
      <c r="T3" s="43" t="s">
        <v>56</v>
      </c>
      <c r="U3" s="43" t="s">
        <v>57</v>
      </c>
      <c r="V3" s="43" t="s">
        <v>58</v>
      </c>
      <c r="W3" s="43" t="s">
        <v>60</v>
      </c>
      <c r="X3" s="43" t="s">
        <v>61</v>
      </c>
      <c r="Y3" s="43" t="s">
        <v>62</v>
      </c>
      <c r="Z3" s="43" t="s">
        <v>64</v>
      </c>
      <c r="AA3" s="43" t="s">
        <v>65</v>
      </c>
      <c r="AB3" s="43" t="s">
        <v>66</v>
      </c>
      <c r="AC3" s="43" t="s">
        <v>67</v>
      </c>
      <c r="AD3" s="43" t="s">
        <v>68</v>
      </c>
      <c r="AE3" s="43" t="s">
        <v>69</v>
      </c>
      <c r="AF3" s="43" t="s">
        <v>63</v>
      </c>
      <c r="AG3" s="43" t="s">
        <v>59</v>
      </c>
      <c r="AH3" s="43" t="s">
        <v>70</v>
      </c>
      <c r="AI3" s="43" t="s">
        <v>71</v>
      </c>
      <c r="AJ3" s="43" t="s">
        <v>72</v>
      </c>
      <c r="AK3" s="43" t="s">
        <v>73</v>
      </c>
      <c r="AL3" s="43" t="s">
        <v>74</v>
      </c>
      <c r="AM3" s="43" t="s">
        <v>77</v>
      </c>
      <c r="AN3" s="43" t="s">
        <v>78</v>
      </c>
      <c r="AO3" s="43" t="s">
        <v>79</v>
      </c>
      <c r="AP3" s="43" t="s">
        <v>80</v>
      </c>
      <c r="AQ3" s="43" t="s">
        <v>81</v>
      </c>
      <c r="AR3" s="43" t="s">
        <v>82</v>
      </c>
      <c r="AS3" s="43" t="s">
        <v>83</v>
      </c>
      <c r="AT3" s="43" t="s">
        <v>84</v>
      </c>
      <c r="AU3" s="43" t="s">
        <v>85</v>
      </c>
      <c r="AV3" s="43" t="s">
        <v>86</v>
      </c>
      <c r="AW3" s="43" t="s">
        <v>87</v>
      </c>
      <c r="AX3" s="43" t="s">
        <v>88</v>
      </c>
      <c r="AY3" s="43" t="s">
        <v>89</v>
      </c>
      <c r="AZ3" s="43" t="s">
        <v>90</v>
      </c>
      <c r="BA3" s="43" t="s">
        <v>91</v>
      </c>
      <c r="BB3" s="1"/>
      <c r="BC3" s="1"/>
      <c r="BD3" s="1"/>
      <c r="BE3" s="1"/>
    </row>
    <row r="4" spans="1:57" x14ac:dyDescent="0.25">
      <c r="A4" s="39">
        <v>331</v>
      </c>
      <c r="B4" s="5" t="s">
        <v>203</v>
      </c>
      <c r="C4" s="6" t="s">
        <v>36</v>
      </c>
      <c r="D4" s="26">
        <v>93168</v>
      </c>
      <c r="E4" s="26">
        <v>10127</v>
      </c>
      <c r="F4" s="26">
        <v>83042</v>
      </c>
      <c r="G4" s="26">
        <v>30463</v>
      </c>
      <c r="H4" s="26">
        <v>62705</v>
      </c>
      <c r="I4" s="26">
        <v>1036</v>
      </c>
      <c r="J4" s="26">
        <v>4476</v>
      </c>
      <c r="K4" s="26">
        <v>58229</v>
      </c>
      <c r="L4" s="26">
        <v>29427</v>
      </c>
      <c r="M4" s="26">
        <v>18072</v>
      </c>
      <c r="N4" s="26">
        <v>11356</v>
      </c>
      <c r="O4" s="26">
        <v>2791</v>
      </c>
      <c r="P4" s="26">
        <v>91829</v>
      </c>
      <c r="Q4" s="26">
        <v>1340</v>
      </c>
      <c r="R4" s="26">
        <v>11459</v>
      </c>
      <c r="S4" s="26">
        <v>6794</v>
      </c>
      <c r="T4" s="26">
        <v>1653</v>
      </c>
      <c r="U4" s="26">
        <v>1014</v>
      </c>
      <c r="V4" s="26">
        <v>19967</v>
      </c>
      <c r="W4" s="26">
        <v>8114</v>
      </c>
      <c r="X4" s="27" t="s">
        <v>34</v>
      </c>
      <c r="Y4" s="26">
        <v>2657</v>
      </c>
      <c r="Z4" s="26">
        <v>4716</v>
      </c>
      <c r="AA4" s="26">
        <v>2501</v>
      </c>
      <c r="AB4" s="26">
        <v>2422</v>
      </c>
      <c r="AC4" s="26">
        <v>2679</v>
      </c>
      <c r="AD4" s="26">
        <v>3187</v>
      </c>
      <c r="AE4" s="26">
        <v>1943</v>
      </c>
      <c r="AF4" s="26">
        <v>872</v>
      </c>
      <c r="AG4" s="27" t="s">
        <v>34</v>
      </c>
      <c r="AH4" s="29" t="s">
        <v>34</v>
      </c>
      <c r="AI4" s="29" t="s">
        <v>34</v>
      </c>
      <c r="AJ4" s="29" t="s">
        <v>34</v>
      </c>
      <c r="AK4" s="29" t="s">
        <v>34</v>
      </c>
      <c r="AL4" s="29" t="s">
        <v>34</v>
      </c>
      <c r="AM4" s="29" t="s">
        <v>34</v>
      </c>
      <c r="AN4" s="29" t="s">
        <v>34</v>
      </c>
      <c r="AO4" s="29" t="s">
        <v>34</v>
      </c>
      <c r="AP4" s="29" t="s">
        <v>34</v>
      </c>
      <c r="AQ4" s="29" t="s">
        <v>34</v>
      </c>
      <c r="AR4" s="29" t="s">
        <v>34</v>
      </c>
      <c r="AS4" s="30">
        <v>3.4000000000000002E-2</v>
      </c>
      <c r="AT4" s="30">
        <v>0.38590000000000002</v>
      </c>
      <c r="AU4" s="30">
        <v>0.16300000000000001</v>
      </c>
      <c r="AV4" s="29" t="s">
        <v>34</v>
      </c>
      <c r="AW4" s="7" t="s">
        <v>34</v>
      </c>
      <c r="AX4" s="7" t="s">
        <v>34</v>
      </c>
      <c r="AY4" s="29" t="s">
        <v>34</v>
      </c>
      <c r="AZ4" s="7" t="s">
        <v>34</v>
      </c>
      <c r="BA4" s="7" t="s">
        <v>34</v>
      </c>
    </row>
    <row r="5" spans="1:57" x14ac:dyDescent="0.25">
      <c r="A5" s="39">
        <v>813</v>
      </c>
      <c r="B5" s="5" t="s">
        <v>212</v>
      </c>
      <c r="C5" s="6" t="s">
        <v>36</v>
      </c>
      <c r="D5" s="26">
        <v>55524</v>
      </c>
      <c r="E5" s="26">
        <v>1182</v>
      </c>
      <c r="F5" s="26">
        <v>54343</v>
      </c>
      <c r="G5" s="26">
        <v>30458</v>
      </c>
      <c r="H5" s="26">
        <v>25067</v>
      </c>
      <c r="I5" s="26">
        <v>1908</v>
      </c>
      <c r="J5" s="26">
        <v>5772</v>
      </c>
      <c r="K5" s="26">
        <v>19295</v>
      </c>
      <c r="L5" s="26">
        <v>28550</v>
      </c>
      <c r="M5" s="26">
        <v>8755</v>
      </c>
      <c r="N5" s="26">
        <v>19795</v>
      </c>
      <c r="O5" s="26">
        <v>2514</v>
      </c>
      <c r="P5" s="26">
        <v>44150</v>
      </c>
      <c r="Q5" s="26">
        <v>11374</v>
      </c>
      <c r="R5" s="26">
        <v>10264</v>
      </c>
      <c r="S5" s="26">
        <v>14464</v>
      </c>
      <c r="T5" s="26">
        <v>1673</v>
      </c>
      <c r="U5" s="26">
        <v>814</v>
      </c>
      <c r="V5" s="26">
        <v>11598</v>
      </c>
      <c r="W5" s="26">
        <v>6071</v>
      </c>
      <c r="X5" s="27" t="s">
        <v>34</v>
      </c>
      <c r="Y5" s="27" t="s">
        <v>34</v>
      </c>
      <c r="Z5" s="26">
        <v>3912</v>
      </c>
      <c r="AA5" s="26">
        <v>615</v>
      </c>
      <c r="AB5" s="26">
        <v>16122</v>
      </c>
      <c r="AC5" s="27" t="s">
        <v>34</v>
      </c>
      <c r="AD5" s="26">
        <v>839</v>
      </c>
      <c r="AE5" s="27" t="s">
        <v>34</v>
      </c>
      <c r="AF5" s="27" t="s">
        <v>34</v>
      </c>
      <c r="AG5" s="27" t="s">
        <v>34</v>
      </c>
      <c r="AH5" s="29" t="s">
        <v>34</v>
      </c>
      <c r="AI5" s="29" t="s">
        <v>34</v>
      </c>
      <c r="AJ5" s="29" t="s">
        <v>34</v>
      </c>
      <c r="AK5" s="29" t="s">
        <v>34</v>
      </c>
      <c r="AL5" s="29" t="s">
        <v>34</v>
      </c>
      <c r="AM5" s="29" t="s">
        <v>34</v>
      </c>
      <c r="AN5" s="29" t="s">
        <v>34</v>
      </c>
      <c r="AO5" s="29" t="s">
        <v>34</v>
      </c>
      <c r="AP5" s="29" t="s">
        <v>34</v>
      </c>
      <c r="AQ5" s="29" t="s">
        <v>34</v>
      </c>
      <c r="AR5" s="29" t="s">
        <v>34</v>
      </c>
      <c r="AS5" s="30">
        <v>6.2600000000000003E-2</v>
      </c>
      <c r="AT5" s="30">
        <v>0.69330000000000003</v>
      </c>
      <c r="AU5" s="30">
        <v>0.43619999999999998</v>
      </c>
      <c r="AV5" s="29" t="s">
        <v>34</v>
      </c>
      <c r="AW5" s="7" t="s">
        <v>34</v>
      </c>
      <c r="AX5" s="7" t="s">
        <v>34</v>
      </c>
      <c r="AY5" s="29" t="s">
        <v>34</v>
      </c>
      <c r="AZ5" s="7" t="s">
        <v>34</v>
      </c>
      <c r="BA5" s="7" t="s">
        <v>34</v>
      </c>
    </row>
    <row r="6" spans="1:57" x14ac:dyDescent="0.25">
      <c r="A6" s="39">
        <v>511</v>
      </c>
      <c r="B6" s="5" t="s">
        <v>187</v>
      </c>
      <c r="C6" s="6" t="s">
        <v>36</v>
      </c>
      <c r="D6" s="26">
        <v>141330</v>
      </c>
      <c r="E6" s="26">
        <v>135332</v>
      </c>
      <c r="F6" s="26">
        <v>5998</v>
      </c>
      <c r="G6" s="26">
        <v>119912</v>
      </c>
      <c r="H6" s="26">
        <v>21418</v>
      </c>
      <c r="I6" s="26">
        <v>5725</v>
      </c>
      <c r="J6" s="26">
        <v>4931</v>
      </c>
      <c r="K6" s="26">
        <v>16487</v>
      </c>
      <c r="L6" s="26">
        <v>114186</v>
      </c>
      <c r="M6" s="26">
        <v>88934</v>
      </c>
      <c r="N6" s="26">
        <v>25252</v>
      </c>
      <c r="O6" s="26">
        <v>3159</v>
      </c>
      <c r="P6" s="26">
        <v>116419</v>
      </c>
      <c r="Q6" s="26">
        <v>24910</v>
      </c>
      <c r="R6" s="26">
        <v>38620</v>
      </c>
      <c r="S6" s="26">
        <v>18220</v>
      </c>
      <c r="T6" s="26">
        <v>6237</v>
      </c>
      <c r="U6" s="27" t="s">
        <v>34</v>
      </c>
      <c r="V6" s="26">
        <v>89469</v>
      </c>
      <c r="W6" s="26">
        <v>14192</v>
      </c>
      <c r="X6" s="26">
        <v>6729</v>
      </c>
      <c r="Y6" s="26">
        <v>2707</v>
      </c>
      <c r="Z6" s="26">
        <v>56582</v>
      </c>
      <c r="AA6" s="26">
        <v>1499</v>
      </c>
      <c r="AB6" s="26">
        <v>15809</v>
      </c>
      <c r="AC6" s="26">
        <v>4194</v>
      </c>
      <c r="AD6" s="26">
        <v>4897</v>
      </c>
      <c r="AE6" s="26">
        <v>4286</v>
      </c>
      <c r="AF6" s="26">
        <v>1054</v>
      </c>
      <c r="AG6" s="26">
        <v>1689</v>
      </c>
      <c r="AH6" s="28">
        <v>10849</v>
      </c>
      <c r="AI6" s="28">
        <v>10977</v>
      </c>
      <c r="AJ6" s="28">
        <v>7544</v>
      </c>
      <c r="AK6" s="28">
        <v>11306</v>
      </c>
      <c r="AL6" s="28">
        <v>8838</v>
      </c>
      <c r="AM6" s="28">
        <v>11164</v>
      </c>
      <c r="AN6" s="28">
        <v>9769</v>
      </c>
      <c r="AO6" s="28">
        <v>7110</v>
      </c>
      <c r="AP6" s="28">
        <v>9032</v>
      </c>
      <c r="AQ6" s="28">
        <v>12658</v>
      </c>
      <c r="AR6" s="28">
        <v>69025</v>
      </c>
      <c r="AS6" s="30">
        <v>4.7699999999999999E-2</v>
      </c>
      <c r="AT6" s="30">
        <v>0.22109999999999999</v>
      </c>
      <c r="AU6" s="30">
        <v>0.24149999999999999</v>
      </c>
      <c r="AV6" s="29" t="s">
        <v>34</v>
      </c>
      <c r="AW6" s="7" t="s">
        <v>34</v>
      </c>
      <c r="AX6" s="7" t="s">
        <v>34</v>
      </c>
      <c r="AY6" s="29" t="s">
        <v>34</v>
      </c>
      <c r="AZ6" s="7" t="s">
        <v>34</v>
      </c>
      <c r="BA6" s="7" t="s">
        <v>34</v>
      </c>
    </row>
    <row r="7" spans="1:57" x14ac:dyDescent="0.25">
      <c r="A7" s="39">
        <v>714</v>
      </c>
      <c r="B7" s="5" t="s">
        <v>213</v>
      </c>
      <c r="C7" s="6" t="s">
        <v>36</v>
      </c>
      <c r="D7" s="26">
        <v>24145</v>
      </c>
      <c r="E7" s="26">
        <v>16323</v>
      </c>
      <c r="F7" s="26">
        <v>7822</v>
      </c>
      <c r="G7" s="26">
        <v>19859</v>
      </c>
      <c r="H7" s="26">
        <v>4286</v>
      </c>
      <c r="I7" s="26">
        <v>497</v>
      </c>
      <c r="J7" s="26">
        <v>2033</v>
      </c>
      <c r="K7" s="26">
        <v>2253</v>
      </c>
      <c r="L7" s="26">
        <v>19362</v>
      </c>
      <c r="M7" s="26">
        <v>15293</v>
      </c>
      <c r="N7" s="26">
        <v>4069</v>
      </c>
      <c r="O7" s="26">
        <v>171</v>
      </c>
      <c r="P7" s="26">
        <v>17404</v>
      </c>
      <c r="Q7" s="26">
        <v>6741</v>
      </c>
      <c r="R7" s="26">
        <v>9567</v>
      </c>
      <c r="S7" s="26">
        <v>618</v>
      </c>
      <c r="T7" s="26">
        <v>326</v>
      </c>
      <c r="U7" s="26">
        <v>106</v>
      </c>
      <c r="V7" s="26">
        <v>18312</v>
      </c>
      <c r="W7" s="26">
        <v>886</v>
      </c>
      <c r="X7" s="26">
        <v>475</v>
      </c>
      <c r="Y7" s="26">
        <v>130</v>
      </c>
      <c r="Z7" s="26">
        <v>2044</v>
      </c>
      <c r="AA7" s="26">
        <v>334</v>
      </c>
      <c r="AB7" s="26">
        <v>313</v>
      </c>
      <c r="AC7" s="26">
        <v>1338</v>
      </c>
      <c r="AD7" s="26">
        <v>13765</v>
      </c>
      <c r="AE7" s="27" t="s">
        <v>34</v>
      </c>
      <c r="AF7" s="26">
        <v>77</v>
      </c>
      <c r="AG7" s="27" t="s">
        <v>34</v>
      </c>
      <c r="AH7" s="28">
        <v>10838</v>
      </c>
      <c r="AI7" s="28">
        <v>12065</v>
      </c>
      <c r="AJ7" s="28">
        <v>7152</v>
      </c>
      <c r="AK7" s="28">
        <v>11511</v>
      </c>
      <c r="AL7" s="28">
        <v>7427</v>
      </c>
      <c r="AM7" s="28">
        <v>10945</v>
      </c>
      <c r="AN7" s="28">
        <v>10682</v>
      </c>
      <c r="AO7" s="28">
        <v>6654</v>
      </c>
      <c r="AP7" s="28">
        <v>10145</v>
      </c>
      <c r="AQ7" s="28">
        <v>12395</v>
      </c>
      <c r="AR7" s="28">
        <v>38700</v>
      </c>
      <c r="AS7" s="30">
        <v>2.5000000000000001E-2</v>
      </c>
      <c r="AT7" s="30">
        <v>0.2102</v>
      </c>
      <c r="AU7" s="30">
        <v>0.19620000000000001</v>
      </c>
      <c r="AV7" s="28">
        <v>130257</v>
      </c>
      <c r="AW7" s="6">
        <v>5.7</v>
      </c>
      <c r="AX7" s="7" t="s">
        <v>94</v>
      </c>
      <c r="AY7" s="28">
        <v>18157</v>
      </c>
      <c r="AZ7" s="6">
        <v>10.7</v>
      </c>
      <c r="BA7" s="7" t="s">
        <v>101</v>
      </c>
    </row>
    <row r="8" spans="1:57" x14ac:dyDescent="0.25">
      <c r="A8" s="39">
        <v>513</v>
      </c>
      <c r="B8" s="5" t="s">
        <v>188</v>
      </c>
      <c r="C8" s="6" t="s">
        <v>36</v>
      </c>
      <c r="D8" s="26">
        <v>74407</v>
      </c>
      <c r="E8" s="26">
        <v>72710</v>
      </c>
      <c r="F8" s="26">
        <v>1697</v>
      </c>
      <c r="G8" s="26">
        <v>65078</v>
      </c>
      <c r="H8" s="26">
        <v>9330</v>
      </c>
      <c r="I8" s="26">
        <v>1968</v>
      </c>
      <c r="J8" s="26">
        <v>3582</v>
      </c>
      <c r="K8" s="26">
        <v>5748</v>
      </c>
      <c r="L8" s="26">
        <v>63109</v>
      </c>
      <c r="M8" s="26">
        <v>42585</v>
      </c>
      <c r="N8" s="26">
        <v>20524</v>
      </c>
      <c r="O8" s="26">
        <v>2377</v>
      </c>
      <c r="P8" s="26">
        <v>61012</v>
      </c>
      <c r="Q8" s="26">
        <v>13395</v>
      </c>
      <c r="R8" s="26">
        <v>19299</v>
      </c>
      <c r="S8" s="26">
        <v>11822</v>
      </c>
      <c r="T8" s="26">
        <v>3860</v>
      </c>
      <c r="U8" s="27" t="s">
        <v>34</v>
      </c>
      <c r="V8" s="26">
        <v>46703</v>
      </c>
      <c r="W8" s="26">
        <v>11011</v>
      </c>
      <c r="X8" s="26">
        <v>5759</v>
      </c>
      <c r="Y8" s="26">
        <v>1617</v>
      </c>
      <c r="Z8" s="26">
        <v>22160</v>
      </c>
      <c r="AA8" s="26">
        <v>614</v>
      </c>
      <c r="AB8" s="26">
        <v>9170</v>
      </c>
      <c r="AC8" s="26">
        <v>3026</v>
      </c>
      <c r="AD8" s="26">
        <v>3582</v>
      </c>
      <c r="AE8" s="26">
        <v>4325</v>
      </c>
      <c r="AF8" s="26">
        <v>1559</v>
      </c>
      <c r="AG8" s="27" t="s">
        <v>34</v>
      </c>
      <c r="AH8" s="28">
        <v>10374</v>
      </c>
      <c r="AI8" s="28">
        <v>10406</v>
      </c>
      <c r="AJ8" s="28">
        <v>8345</v>
      </c>
      <c r="AK8" s="28">
        <v>11216</v>
      </c>
      <c r="AL8" s="28">
        <v>7962</v>
      </c>
      <c r="AM8" s="28">
        <v>10914</v>
      </c>
      <c r="AN8" s="28">
        <v>8340</v>
      </c>
      <c r="AO8" s="28">
        <v>6680</v>
      </c>
      <c r="AP8" s="28">
        <v>9100</v>
      </c>
      <c r="AQ8" s="28">
        <v>12313</v>
      </c>
      <c r="AR8" s="28">
        <v>71333</v>
      </c>
      <c r="AS8" s="30">
        <v>3.0200000000000001E-2</v>
      </c>
      <c r="AT8" s="30">
        <v>0.32519999999999999</v>
      </c>
      <c r="AU8" s="30">
        <v>0.3342</v>
      </c>
      <c r="AV8" s="29" t="s">
        <v>34</v>
      </c>
      <c r="AW8" s="7" t="s">
        <v>34</v>
      </c>
      <c r="AX8" s="7" t="s">
        <v>34</v>
      </c>
      <c r="AY8" s="29" t="s">
        <v>34</v>
      </c>
      <c r="AZ8" s="7" t="s">
        <v>34</v>
      </c>
      <c r="BA8" s="7" t="s">
        <v>34</v>
      </c>
    </row>
    <row r="9" spans="1:57" x14ac:dyDescent="0.25">
      <c r="A9" s="39">
        <v>512</v>
      </c>
      <c r="B9" s="5" t="s">
        <v>190</v>
      </c>
      <c r="C9" s="6" t="s">
        <v>36</v>
      </c>
      <c r="D9" s="26">
        <v>82210</v>
      </c>
      <c r="E9" s="26">
        <v>79762</v>
      </c>
      <c r="F9" s="26">
        <v>2448</v>
      </c>
      <c r="G9" s="26">
        <v>68363</v>
      </c>
      <c r="H9" s="26">
        <v>13846</v>
      </c>
      <c r="I9" s="26">
        <v>2369</v>
      </c>
      <c r="J9" s="26">
        <v>3759</v>
      </c>
      <c r="K9" s="26">
        <v>10088</v>
      </c>
      <c r="L9" s="26">
        <v>65994</v>
      </c>
      <c r="M9" s="26">
        <v>44158</v>
      </c>
      <c r="N9" s="26">
        <v>21836</v>
      </c>
      <c r="O9" s="26">
        <v>3885</v>
      </c>
      <c r="P9" s="26">
        <v>74710</v>
      </c>
      <c r="Q9" s="26">
        <v>7500</v>
      </c>
      <c r="R9" s="26">
        <v>24306</v>
      </c>
      <c r="S9" s="26">
        <v>12502</v>
      </c>
      <c r="T9" s="26">
        <v>5328</v>
      </c>
      <c r="U9" s="26">
        <v>613</v>
      </c>
      <c r="V9" s="26">
        <v>47550</v>
      </c>
      <c r="W9" s="26">
        <v>6837</v>
      </c>
      <c r="X9" s="26">
        <v>11597</v>
      </c>
      <c r="Y9" s="26">
        <v>1360</v>
      </c>
      <c r="Z9" s="26">
        <v>22650</v>
      </c>
      <c r="AA9" s="26">
        <v>684</v>
      </c>
      <c r="AB9" s="26">
        <v>11490</v>
      </c>
      <c r="AC9" s="26">
        <v>2472</v>
      </c>
      <c r="AD9" s="26">
        <v>2000</v>
      </c>
      <c r="AE9" s="26">
        <v>2455</v>
      </c>
      <c r="AF9" s="26">
        <v>3126</v>
      </c>
      <c r="AG9" s="27" t="s">
        <v>34</v>
      </c>
      <c r="AH9" s="28">
        <v>10024</v>
      </c>
      <c r="AI9" s="28">
        <v>10032</v>
      </c>
      <c r="AJ9" s="28">
        <v>9174</v>
      </c>
      <c r="AK9" s="28">
        <v>10492</v>
      </c>
      <c r="AL9" s="28">
        <v>8512</v>
      </c>
      <c r="AM9" s="28">
        <v>9982</v>
      </c>
      <c r="AN9" s="28">
        <v>10221</v>
      </c>
      <c r="AO9" s="28">
        <v>6651</v>
      </c>
      <c r="AP9" s="28">
        <v>9078</v>
      </c>
      <c r="AQ9" s="28">
        <v>12054</v>
      </c>
      <c r="AR9" s="28">
        <v>47838</v>
      </c>
      <c r="AS9" s="30">
        <v>3.4700000000000002E-2</v>
      </c>
      <c r="AT9" s="30">
        <v>0.33090000000000003</v>
      </c>
      <c r="AU9" s="30">
        <v>0.3417</v>
      </c>
      <c r="AV9" s="29" t="s">
        <v>34</v>
      </c>
      <c r="AW9" s="7" t="s">
        <v>34</v>
      </c>
      <c r="AX9" s="7" t="s">
        <v>34</v>
      </c>
      <c r="AY9" s="29" t="s">
        <v>34</v>
      </c>
      <c r="AZ9" s="7" t="s">
        <v>34</v>
      </c>
      <c r="BA9" s="7" t="s">
        <v>34</v>
      </c>
    </row>
    <row r="10" spans="1:57" x14ac:dyDescent="0.25">
      <c r="A10" s="39">
        <v>515</v>
      </c>
      <c r="B10" s="5" t="s">
        <v>204</v>
      </c>
      <c r="C10" s="6" t="s">
        <v>36</v>
      </c>
      <c r="D10" s="26">
        <v>90218</v>
      </c>
      <c r="E10" s="26">
        <v>87279</v>
      </c>
      <c r="F10" s="26">
        <v>2939</v>
      </c>
      <c r="G10" s="26">
        <v>81414</v>
      </c>
      <c r="H10" s="26">
        <v>8804</v>
      </c>
      <c r="I10" s="26">
        <v>2101</v>
      </c>
      <c r="J10" s="26">
        <v>2872</v>
      </c>
      <c r="K10" s="26">
        <v>5932</v>
      </c>
      <c r="L10" s="26">
        <v>79314</v>
      </c>
      <c r="M10" s="26">
        <v>45932</v>
      </c>
      <c r="N10" s="26">
        <v>33381</v>
      </c>
      <c r="O10" s="26">
        <v>1663</v>
      </c>
      <c r="P10" s="26">
        <v>71098</v>
      </c>
      <c r="Q10" s="26">
        <v>19120</v>
      </c>
      <c r="R10" s="26">
        <v>28418</v>
      </c>
      <c r="S10" s="26">
        <v>17909</v>
      </c>
      <c r="T10" s="26">
        <v>7849</v>
      </c>
      <c r="U10" s="26">
        <v>878</v>
      </c>
      <c r="V10" s="26">
        <v>52677</v>
      </c>
      <c r="W10" s="26">
        <v>9863</v>
      </c>
      <c r="X10" s="26">
        <v>2828</v>
      </c>
      <c r="Y10" s="26">
        <v>1970</v>
      </c>
      <c r="Z10" s="26">
        <v>16154</v>
      </c>
      <c r="AA10" s="26">
        <v>1321</v>
      </c>
      <c r="AB10" s="26">
        <v>32814</v>
      </c>
      <c r="AC10" s="26">
        <v>2166</v>
      </c>
      <c r="AD10" s="26">
        <v>1814</v>
      </c>
      <c r="AE10" s="26">
        <v>6864</v>
      </c>
      <c r="AF10" s="26">
        <v>342</v>
      </c>
      <c r="AG10" s="26">
        <v>2493</v>
      </c>
      <c r="AH10" s="28">
        <v>9845</v>
      </c>
      <c r="AI10" s="28">
        <v>9873</v>
      </c>
      <c r="AJ10" s="28">
        <v>7382</v>
      </c>
      <c r="AK10" s="28">
        <v>10403</v>
      </c>
      <c r="AL10" s="28">
        <v>9112</v>
      </c>
      <c r="AM10" s="28">
        <v>10388</v>
      </c>
      <c r="AN10" s="28">
        <v>8122</v>
      </c>
      <c r="AO10" s="28">
        <v>6545</v>
      </c>
      <c r="AP10" s="28">
        <v>8922</v>
      </c>
      <c r="AQ10" s="28">
        <v>11822</v>
      </c>
      <c r="AR10" s="28">
        <v>48350</v>
      </c>
      <c r="AS10" s="30">
        <v>2.58E-2</v>
      </c>
      <c r="AT10" s="30">
        <v>0.4209</v>
      </c>
      <c r="AU10" s="30">
        <v>0.41170000000000001</v>
      </c>
      <c r="AV10" s="29" t="s">
        <v>34</v>
      </c>
      <c r="AW10" s="7" t="s">
        <v>34</v>
      </c>
      <c r="AX10" s="7" t="s">
        <v>34</v>
      </c>
      <c r="AY10" s="29" t="s">
        <v>34</v>
      </c>
      <c r="AZ10" s="7" t="s">
        <v>34</v>
      </c>
      <c r="BA10" s="7" t="s">
        <v>34</v>
      </c>
    </row>
    <row r="11" spans="1:57" x14ac:dyDescent="0.25">
      <c r="A11" s="39">
        <v>517</v>
      </c>
      <c r="B11" s="5" t="s">
        <v>180</v>
      </c>
      <c r="C11" s="6" t="s">
        <v>36</v>
      </c>
      <c r="D11" s="26">
        <v>39598</v>
      </c>
      <c r="E11" s="26">
        <v>24967</v>
      </c>
      <c r="F11" s="26">
        <v>14631</v>
      </c>
      <c r="G11" s="26">
        <v>25675</v>
      </c>
      <c r="H11" s="26">
        <v>13923</v>
      </c>
      <c r="I11" s="26">
        <v>1675</v>
      </c>
      <c r="J11" s="26">
        <v>1691</v>
      </c>
      <c r="K11" s="26">
        <v>12232</v>
      </c>
      <c r="L11" s="26">
        <v>24000</v>
      </c>
      <c r="M11" s="26">
        <v>18765</v>
      </c>
      <c r="N11" s="26">
        <v>5235</v>
      </c>
      <c r="O11" s="26">
        <v>1436</v>
      </c>
      <c r="P11" s="26">
        <v>30166</v>
      </c>
      <c r="Q11" s="26">
        <v>9432</v>
      </c>
      <c r="R11" s="26">
        <v>6577</v>
      </c>
      <c r="S11" s="26">
        <v>2143</v>
      </c>
      <c r="T11" s="26">
        <v>1315</v>
      </c>
      <c r="U11" s="26">
        <v>313</v>
      </c>
      <c r="V11" s="26">
        <v>20229</v>
      </c>
      <c r="W11" s="26">
        <v>5278</v>
      </c>
      <c r="X11" s="26">
        <v>77</v>
      </c>
      <c r="Y11" s="26">
        <v>1329</v>
      </c>
      <c r="Z11" s="26">
        <v>6614</v>
      </c>
      <c r="AA11" s="26">
        <v>833</v>
      </c>
      <c r="AB11" s="26">
        <v>896</v>
      </c>
      <c r="AC11" s="26">
        <v>5157</v>
      </c>
      <c r="AD11" s="26">
        <v>144</v>
      </c>
      <c r="AE11" s="26">
        <v>2674</v>
      </c>
      <c r="AF11" s="27" t="s">
        <v>34</v>
      </c>
      <c r="AG11" s="26">
        <v>998</v>
      </c>
      <c r="AH11" s="28">
        <v>9657</v>
      </c>
      <c r="AI11" s="28">
        <v>10509</v>
      </c>
      <c r="AJ11" s="28">
        <v>6891</v>
      </c>
      <c r="AK11" s="28">
        <v>10135</v>
      </c>
      <c r="AL11" s="28">
        <v>6219</v>
      </c>
      <c r="AM11" s="28">
        <v>10479</v>
      </c>
      <c r="AN11" s="28">
        <v>7398</v>
      </c>
      <c r="AO11" s="28">
        <v>6000</v>
      </c>
      <c r="AP11" s="28">
        <v>8000</v>
      </c>
      <c r="AQ11" s="28">
        <v>10945</v>
      </c>
      <c r="AR11" s="28">
        <v>25000</v>
      </c>
      <c r="AS11" s="30">
        <v>6.5199999999999994E-2</v>
      </c>
      <c r="AT11" s="30">
        <v>0.21809999999999999</v>
      </c>
      <c r="AU11" s="30">
        <v>0.21079999999999999</v>
      </c>
      <c r="AV11" s="29" t="s">
        <v>34</v>
      </c>
      <c r="AW11" s="7" t="s">
        <v>34</v>
      </c>
      <c r="AX11" s="7" t="s">
        <v>34</v>
      </c>
      <c r="AY11" s="29" t="s">
        <v>34</v>
      </c>
      <c r="AZ11" s="7" t="s">
        <v>34</v>
      </c>
      <c r="BA11" s="7" t="s">
        <v>34</v>
      </c>
    </row>
    <row r="12" spans="1:57" x14ac:dyDescent="0.25">
      <c r="A12" s="39">
        <v>510</v>
      </c>
      <c r="B12" s="5" t="s">
        <v>185</v>
      </c>
      <c r="C12" s="6" t="s">
        <v>36</v>
      </c>
      <c r="D12" s="26">
        <v>104824</v>
      </c>
      <c r="E12" s="26">
        <v>46356</v>
      </c>
      <c r="F12" s="26">
        <v>58468</v>
      </c>
      <c r="G12" s="26">
        <v>72378</v>
      </c>
      <c r="H12" s="26">
        <v>32446</v>
      </c>
      <c r="I12" s="26">
        <v>3624</v>
      </c>
      <c r="J12" s="26">
        <v>4189</v>
      </c>
      <c r="K12" s="26">
        <v>28258</v>
      </c>
      <c r="L12" s="26">
        <v>68754</v>
      </c>
      <c r="M12" s="26">
        <v>48237</v>
      </c>
      <c r="N12" s="26">
        <v>20517</v>
      </c>
      <c r="O12" s="26">
        <v>1827</v>
      </c>
      <c r="P12" s="26">
        <v>94822</v>
      </c>
      <c r="Q12" s="26">
        <v>10002</v>
      </c>
      <c r="R12" s="26">
        <v>24804</v>
      </c>
      <c r="S12" s="26">
        <v>10191</v>
      </c>
      <c r="T12" s="26">
        <v>1895</v>
      </c>
      <c r="U12" s="26">
        <v>1439</v>
      </c>
      <c r="V12" s="26">
        <v>55229</v>
      </c>
      <c r="W12" s="26">
        <v>13910</v>
      </c>
      <c r="X12" s="26">
        <v>4260</v>
      </c>
      <c r="Y12" s="26">
        <v>5401</v>
      </c>
      <c r="Z12" s="26">
        <v>17262</v>
      </c>
      <c r="AA12" s="26">
        <v>2541</v>
      </c>
      <c r="AB12" s="26">
        <v>5040</v>
      </c>
      <c r="AC12" s="26">
        <v>6147</v>
      </c>
      <c r="AD12" s="26">
        <v>4748</v>
      </c>
      <c r="AE12" s="26">
        <v>7440</v>
      </c>
      <c r="AF12" s="26">
        <v>1039</v>
      </c>
      <c r="AG12" s="26">
        <v>662</v>
      </c>
      <c r="AH12" s="28">
        <v>9560</v>
      </c>
      <c r="AI12" s="28">
        <v>10883</v>
      </c>
      <c r="AJ12" s="28">
        <v>7508</v>
      </c>
      <c r="AK12" s="28">
        <v>10108</v>
      </c>
      <c r="AL12" s="28">
        <v>7800</v>
      </c>
      <c r="AM12" s="28">
        <v>9547</v>
      </c>
      <c r="AN12" s="28">
        <v>9877</v>
      </c>
      <c r="AO12" s="28">
        <v>5805</v>
      </c>
      <c r="AP12" s="28">
        <v>8216</v>
      </c>
      <c r="AQ12" s="28">
        <v>11320</v>
      </c>
      <c r="AR12" s="28">
        <v>35200</v>
      </c>
      <c r="AS12" s="30">
        <v>5.0099999999999999E-2</v>
      </c>
      <c r="AT12" s="30">
        <v>0.2984</v>
      </c>
      <c r="AU12" s="30">
        <v>0.2477</v>
      </c>
      <c r="AV12" s="28">
        <v>103574</v>
      </c>
      <c r="AW12" s="6">
        <v>4.5999999999999996</v>
      </c>
      <c r="AX12" s="7" t="s">
        <v>101</v>
      </c>
      <c r="AY12" s="28">
        <v>24228</v>
      </c>
      <c r="AZ12" s="6">
        <v>8.4</v>
      </c>
      <c r="BA12" s="7" t="s">
        <v>98</v>
      </c>
    </row>
    <row r="13" spans="1:57" x14ac:dyDescent="0.25">
      <c r="A13" s="39">
        <v>335</v>
      </c>
      <c r="B13" s="5" t="s">
        <v>177</v>
      </c>
      <c r="C13" s="6" t="s">
        <v>36</v>
      </c>
      <c r="D13" s="26">
        <v>85350</v>
      </c>
      <c r="E13" s="26">
        <v>24248</v>
      </c>
      <c r="F13" s="26">
        <v>61102</v>
      </c>
      <c r="G13" s="26">
        <v>61546</v>
      </c>
      <c r="H13" s="26">
        <v>23804</v>
      </c>
      <c r="I13" s="26">
        <v>4156</v>
      </c>
      <c r="J13" s="26">
        <v>5041</v>
      </c>
      <c r="K13" s="26">
        <v>18763</v>
      </c>
      <c r="L13" s="26">
        <v>57390</v>
      </c>
      <c r="M13" s="26">
        <v>36244</v>
      </c>
      <c r="N13" s="26">
        <v>21146</v>
      </c>
      <c r="O13" s="26">
        <v>2181</v>
      </c>
      <c r="P13" s="26">
        <v>69308</v>
      </c>
      <c r="Q13" s="26">
        <v>16041</v>
      </c>
      <c r="R13" s="26">
        <v>22172</v>
      </c>
      <c r="S13" s="26">
        <v>8759</v>
      </c>
      <c r="T13" s="26">
        <v>1919</v>
      </c>
      <c r="U13" s="26">
        <v>604</v>
      </c>
      <c r="V13" s="26">
        <v>46108</v>
      </c>
      <c r="W13" s="26">
        <v>11464</v>
      </c>
      <c r="X13" s="26">
        <v>1333</v>
      </c>
      <c r="Y13" s="26">
        <v>6573</v>
      </c>
      <c r="Z13" s="26">
        <v>9940</v>
      </c>
      <c r="AA13" s="26">
        <v>13158</v>
      </c>
      <c r="AB13" s="26">
        <v>3655</v>
      </c>
      <c r="AC13" s="26">
        <v>4191</v>
      </c>
      <c r="AD13" s="26">
        <v>2910</v>
      </c>
      <c r="AE13" s="26">
        <v>3820</v>
      </c>
      <c r="AF13" s="27" t="s">
        <v>34</v>
      </c>
      <c r="AG13" s="27" t="s">
        <v>34</v>
      </c>
      <c r="AH13" s="28">
        <v>8870</v>
      </c>
      <c r="AI13" s="28">
        <v>9452</v>
      </c>
      <c r="AJ13" s="28">
        <v>8362</v>
      </c>
      <c r="AK13" s="28">
        <v>9496</v>
      </c>
      <c r="AL13" s="28">
        <v>7178</v>
      </c>
      <c r="AM13" s="28">
        <v>9173</v>
      </c>
      <c r="AN13" s="28">
        <v>7835</v>
      </c>
      <c r="AO13" s="28">
        <v>5845</v>
      </c>
      <c r="AP13" s="28">
        <v>7814</v>
      </c>
      <c r="AQ13" s="28">
        <v>9829</v>
      </c>
      <c r="AR13" s="28">
        <v>41500</v>
      </c>
      <c r="AS13" s="30">
        <v>6.7500000000000004E-2</v>
      </c>
      <c r="AT13" s="30">
        <v>0.36849999999999999</v>
      </c>
      <c r="AU13" s="30">
        <v>0.32200000000000001</v>
      </c>
      <c r="AV13" s="29" t="s">
        <v>34</v>
      </c>
      <c r="AW13" s="7" t="s">
        <v>34</v>
      </c>
      <c r="AX13" s="7" t="s">
        <v>34</v>
      </c>
      <c r="AY13" s="29" t="s">
        <v>34</v>
      </c>
      <c r="AZ13" s="7" t="s">
        <v>34</v>
      </c>
      <c r="BA13" s="7" t="s">
        <v>34</v>
      </c>
    </row>
    <row r="14" spans="1:57" x14ac:dyDescent="0.25">
      <c r="A14" s="39">
        <v>334</v>
      </c>
      <c r="B14" s="5" t="s">
        <v>179</v>
      </c>
      <c r="C14" s="6" t="s">
        <v>36</v>
      </c>
      <c r="D14" s="26">
        <v>420255</v>
      </c>
      <c r="E14" s="26">
        <v>134979</v>
      </c>
      <c r="F14" s="26">
        <v>285276</v>
      </c>
      <c r="G14" s="26">
        <v>213194</v>
      </c>
      <c r="H14" s="26">
        <v>207061</v>
      </c>
      <c r="I14" s="26">
        <v>5720</v>
      </c>
      <c r="J14" s="26">
        <v>32262</v>
      </c>
      <c r="K14" s="26">
        <v>174798</v>
      </c>
      <c r="L14" s="26">
        <v>207475</v>
      </c>
      <c r="M14" s="26">
        <v>123615</v>
      </c>
      <c r="N14" s="26">
        <v>83860</v>
      </c>
      <c r="O14" s="26">
        <v>16358</v>
      </c>
      <c r="P14" s="26">
        <v>409250</v>
      </c>
      <c r="Q14" s="26">
        <v>11005</v>
      </c>
      <c r="R14" s="26">
        <v>69604</v>
      </c>
      <c r="S14" s="26">
        <v>46817</v>
      </c>
      <c r="T14" s="26">
        <v>16881</v>
      </c>
      <c r="U14" s="26">
        <v>5698</v>
      </c>
      <c r="V14" s="26">
        <v>138078</v>
      </c>
      <c r="W14" s="26">
        <v>70056</v>
      </c>
      <c r="X14" s="26">
        <v>4770</v>
      </c>
      <c r="Y14" s="26">
        <v>16054</v>
      </c>
      <c r="Z14" s="26">
        <v>26151</v>
      </c>
      <c r="AA14" s="26">
        <v>15340</v>
      </c>
      <c r="AB14" s="26">
        <v>16975</v>
      </c>
      <c r="AC14" s="26">
        <v>25651</v>
      </c>
      <c r="AD14" s="26">
        <v>12833</v>
      </c>
      <c r="AE14" s="26">
        <v>10653</v>
      </c>
      <c r="AF14" s="26">
        <v>1624</v>
      </c>
      <c r="AG14" s="26">
        <v>6123</v>
      </c>
      <c r="AH14" s="28">
        <v>8731</v>
      </c>
      <c r="AI14" s="28">
        <v>9265</v>
      </c>
      <c r="AJ14" s="28">
        <v>8324</v>
      </c>
      <c r="AK14" s="28">
        <v>9598</v>
      </c>
      <c r="AL14" s="28">
        <v>6568</v>
      </c>
      <c r="AM14" s="28">
        <v>8741</v>
      </c>
      <c r="AN14" s="28">
        <v>8092</v>
      </c>
      <c r="AO14" s="28">
        <v>5346</v>
      </c>
      <c r="AP14" s="28">
        <v>7519</v>
      </c>
      <c r="AQ14" s="28">
        <v>10813</v>
      </c>
      <c r="AR14" s="28">
        <v>60975</v>
      </c>
      <c r="AS14" s="30">
        <v>2.6800000000000001E-2</v>
      </c>
      <c r="AT14" s="30">
        <v>0.4042</v>
      </c>
      <c r="AU14" s="30">
        <v>0.25209999999999999</v>
      </c>
      <c r="AV14" s="29" t="s">
        <v>34</v>
      </c>
      <c r="AW14" s="7" t="s">
        <v>34</v>
      </c>
      <c r="AX14" s="7" t="s">
        <v>34</v>
      </c>
      <c r="AY14" s="29" t="s">
        <v>34</v>
      </c>
      <c r="AZ14" s="7" t="s">
        <v>34</v>
      </c>
      <c r="BA14" s="7" t="s">
        <v>34</v>
      </c>
    </row>
    <row r="15" spans="1:57" x14ac:dyDescent="0.25">
      <c r="A15" s="39">
        <v>712</v>
      </c>
      <c r="B15" s="5" t="s">
        <v>171</v>
      </c>
      <c r="C15" s="6" t="s">
        <v>36</v>
      </c>
      <c r="D15" s="26">
        <v>341926</v>
      </c>
      <c r="E15" s="26">
        <v>47742</v>
      </c>
      <c r="F15" s="26">
        <v>294184</v>
      </c>
      <c r="G15" s="26">
        <v>199555</v>
      </c>
      <c r="H15" s="26">
        <v>142372</v>
      </c>
      <c r="I15" s="26">
        <v>5866</v>
      </c>
      <c r="J15" s="26">
        <v>19028</v>
      </c>
      <c r="K15" s="26">
        <v>123344</v>
      </c>
      <c r="L15" s="26">
        <v>193689</v>
      </c>
      <c r="M15" s="26">
        <v>132415</v>
      </c>
      <c r="N15" s="26">
        <v>61274</v>
      </c>
      <c r="O15" s="26">
        <v>5793</v>
      </c>
      <c r="P15" s="26">
        <v>273792</v>
      </c>
      <c r="Q15" s="26">
        <v>68134</v>
      </c>
      <c r="R15" s="26">
        <v>71690</v>
      </c>
      <c r="S15" s="26">
        <v>23558</v>
      </c>
      <c r="T15" s="26">
        <v>3054</v>
      </c>
      <c r="U15" s="26">
        <v>4281</v>
      </c>
      <c r="V15" s="26">
        <v>162795</v>
      </c>
      <c r="W15" s="26">
        <v>21413</v>
      </c>
      <c r="X15" s="26">
        <v>468</v>
      </c>
      <c r="Y15" s="26">
        <v>6633</v>
      </c>
      <c r="Z15" s="26">
        <v>10794</v>
      </c>
      <c r="AA15" s="26">
        <v>8141</v>
      </c>
      <c r="AB15" s="26">
        <v>13270</v>
      </c>
      <c r="AC15" s="26">
        <v>6659</v>
      </c>
      <c r="AD15" s="26">
        <v>121350</v>
      </c>
      <c r="AE15" s="26">
        <v>3861</v>
      </c>
      <c r="AF15" s="27" t="s">
        <v>34</v>
      </c>
      <c r="AG15" s="27" t="s">
        <v>34</v>
      </c>
      <c r="AH15" s="28">
        <v>8706</v>
      </c>
      <c r="AI15" s="28">
        <v>9979</v>
      </c>
      <c r="AJ15" s="28">
        <v>8348</v>
      </c>
      <c r="AK15" s="28">
        <v>9470</v>
      </c>
      <c r="AL15" s="28">
        <v>6926</v>
      </c>
      <c r="AM15" s="28">
        <v>9054</v>
      </c>
      <c r="AN15" s="28">
        <v>7877</v>
      </c>
      <c r="AO15" s="28">
        <v>5740</v>
      </c>
      <c r="AP15" s="28">
        <v>8141</v>
      </c>
      <c r="AQ15" s="28">
        <v>11302</v>
      </c>
      <c r="AR15" s="28">
        <v>37310</v>
      </c>
      <c r="AS15" s="30">
        <v>2.9399999999999999E-2</v>
      </c>
      <c r="AT15" s="30">
        <v>0.31640000000000001</v>
      </c>
      <c r="AU15" s="30">
        <v>0.21329999999999999</v>
      </c>
      <c r="AV15" s="29" t="s">
        <v>34</v>
      </c>
      <c r="AW15" s="7" t="s">
        <v>34</v>
      </c>
      <c r="AX15" s="7" t="s">
        <v>34</v>
      </c>
      <c r="AY15" s="29" t="s">
        <v>34</v>
      </c>
      <c r="AZ15" s="7" t="s">
        <v>34</v>
      </c>
      <c r="BA15" s="7" t="s">
        <v>34</v>
      </c>
    </row>
    <row r="16" spans="1:57" x14ac:dyDescent="0.25">
      <c r="A16" s="39">
        <v>441</v>
      </c>
      <c r="B16" s="5" t="s">
        <v>186</v>
      </c>
      <c r="C16" s="6" t="s">
        <v>36</v>
      </c>
      <c r="D16" s="26">
        <v>184736</v>
      </c>
      <c r="E16" s="26">
        <v>81377</v>
      </c>
      <c r="F16" s="26">
        <v>103360</v>
      </c>
      <c r="G16" s="26">
        <v>135001</v>
      </c>
      <c r="H16" s="26">
        <v>49736</v>
      </c>
      <c r="I16" s="26">
        <v>7958</v>
      </c>
      <c r="J16" s="26">
        <v>11339</v>
      </c>
      <c r="K16" s="26">
        <v>38396</v>
      </c>
      <c r="L16" s="26">
        <v>127044</v>
      </c>
      <c r="M16" s="26">
        <v>85858</v>
      </c>
      <c r="N16" s="26">
        <v>41186</v>
      </c>
      <c r="O16" s="26">
        <v>4058</v>
      </c>
      <c r="P16" s="26">
        <v>156949</v>
      </c>
      <c r="Q16" s="26">
        <v>27788</v>
      </c>
      <c r="R16" s="26">
        <v>41740</v>
      </c>
      <c r="S16" s="26">
        <v>21718</v>
      </c>
      <c r="T16" s="26">
        <v>5501</v>
      </c>
      <c r="U16" s="26">
        <v>2070</v>
      </c>
      <c r="V16" s="26">
        <v>97756</v>
      </c>
      <c r="W16" s="26">
        <v>28333</v>
      </c>
      <c r="X16" s="26">
        <v>4190</v>
      </c>
      <c r="Y16" s="26">
        <v>7978</v>
      </c>
      <c r="Z16" s="26">
        <v>25111</v>
      </c>
      <c r="AA16" s="26">
        <v>4847</v>
      </c>
      <c r="AB16" s="26">
        <v>13581</v>
      </c>
      <c r="AC16" s="26">
        <v>15456</v>
      </c>
      <c r="AD16" s="26">
        <v>12540</v>
      </c>
      <c r="AE16" s="26">
        <v>6993</v>
      </c>
      <c r="AF16" s="26">
        <v>2788</v>
      </c>
      <c r="AG16" s="26">
        <v>4835</v>
      </c>
      <c r="AH16" s="28">
        <v>8481</v>
      </c>
      <c r="AI16" s="28">
        <v>9011</v>
      </c>
      <c r="AJ16" s="28">
        <v>7777</v>
      </c>
      <c r="AK16" s="28">
        <v>9346</v>
      </c>
      <c r="AL16" s="28">
        <v>6345</v>
      </c>
      <c r="AM16" s="28">
        <v>8856</v>
      </c>
      <c r="AN16" s="28">
        <v>6391</v>
      </c>
      <c r="AO16" s="28">
        <v>5365</v>
      </c>
      <c r="AP16" s="28">
        <v>7461</v>
      </c>
      <c r="AQ16" s="28">
        <v>10262</v>
      </c>
      <c r="AR16" s="28">
        <v>35725</v>
      </c>
      <c r="AS16" s="30">
        <v>5.8900000000000001E-2</v>
      </c>
      <c r="AT16" s="30">
        <v>0.32419999999999999</v>
      </c>
      <c r="AU16" s="30">
        <v>0.28799999999999998</v>
      </c>
      <c r="AV16" s="29" t="s">
        <v>34</v>
      </c>
      <c r="AW16" s="7" t="s">
        <v>34</v>
      </c>
      <c r="AX16" s="7" t="s">
        <v>34</v>
      </c>
      <c r="AY16" s="29" t="s">
        <v>34</v>
      </c>
      <c r="AZ16" s="7" t="s">
        <v>34</v>
      </c>
      <c r="BA16" s="7" t="s">
        <v>34</v>
      </c>
    </row>
    <row r="17" spans="1:53" x14ac:dyDescent="0.25">
      <c r="A17" s="39">
        <v>330</v>
      </c>
      <c r="B17" s="5" t="s">
        <v>178</v>
      </c>
      <c r="C17" s="6" t="s">
        <v>36</v>
      </c>
      <c r="D17" s="26">
        <v>36128</v>
      </c>
      <c r="E17" s="26">
        <v>7370</v>
      </c>
      <c r="F17" s="26">
        <v>28758</v>
      </c>
      <c r="G17" s="26">
        <v>23932</v>
      </c>
      <c r="H17" s="26">
        <v>12196</v>
      </c>
      <c r="I17" s="26">
        <v>745</v>
      </c>
      <c r="J17" s="26">
        <v>1666</v>
      </c>
      <c r="K17" s="26">
        <v>10530</v>
      </c>
      <c r="L17" s="26">
        <v>23188</v>
      </c>
      <c r="M17" s="26">
        <v>16397</v>
      </c>
      <c r="N17" s="26">
        <v>6790</v>
      </c>
      <c r="O17" s="26">
        <v>590</v>
      </c>
      <c r="P17" s="26">
        <v>30220</v>
      </c>
      <c r="Q17" s="26">
        <v>5908</v>
      </c>
      <c r="R17" s="26">
        <v>8892</v>
      </c>
      <c r="S17" s="26">
        <v>3353</v>
      </c>
      <c r="T17" s="26">
        <v>815</v>
      </c>
      <c r="U17" s="26">
        <v>946</v>
      </c>
      <c r="V17" s="26">
        <v>18074</v>
      </c>
      <c r="W17" s="26">
        <v>8562</v>
      </c>
      <c r="X17" s="26">
        <v>748</v>
      </c>
      <c r="Y17" s="26">
        <v>989</v>
      </c>
      <c r="Z17" s="26">
        <v>2925</v>
      </c>
      <c r="AA17" s="26">
        <v>1700</v>
      </c>
      <c r="AB17" s="26">
        <v>1726</v>
      </c>
      <c r="AC17" s="26">
        <v>3844</v>
      </c>
      <c r="AD17" s="26">
        <v>1043</v>
      </c>
      <c r="AE17" s="26">
        <v>1287</v>
      </c>
      <c r="AF17" s="27" t="s">
        <v>34</v>
      </c>
      <c r="AG17" s="27" t="s">
        <v>34</v>
      </c>
      <c r="AH17" s="28">
        <v>7827</v>
      </c>
      <c r="AI17" s="28">
        <v>8829</v>
      </c>
      <c r="AJ17" s="28">
        <v>7260</v>
      </c>
      <c r="AK17" s="28">
        <v>8740</v>
      </c>
      <c r="AL17" s="28">
        <v>5125</v>
      </c>
      <c r="AM17" s="28">
        <v>8354</v>
      </c>
      <c r="AN17" s="28">
        <v>5305</v>
      </c>
      <c r="AO17" s="28">
        <v>5174</v>
      </c>
      <c r="AP17" s="28">
        <v>7591</v>
      </c>
      <c r="AQ17" s="28">
        <v>9368</v>
      </c>
      <c r="AR17" s="28">
        <v>27003</v>
      </c>
      <c r="AS17" s="30">
        <v>3.1099999999999999E-2</v>
      </c>
      <c r="AT17" s="30">
        <v>0.2928</v>
      </c>
      <c r="AU17" s="30">
        <v>0.22489999999999999</v>
      </c>
      <c r="AV17" s="29" t="s">
        <v>34</v>
      </c>
      <c r="AW17" s="7" t="s">
        <v>34</v>
      </c>
      <c r="AX17" s="7" t="s">
        <v>34</v>
      </c>
      <c r="AY17" s="29" t="s">
        <v>34</v>
      </c>
      <c r="AZ17" s="7" t="s">
        <v>34</v>
      </c>
      <c r="BA17" s="7" t="s">
        <v>34</v>
      </c>
    </row>
    <row r="18" spans="1:53" x14ac:dyDescent="0.25">
      <c r="A18" s="39">
        <v>814</v>
      </c>
      <c r="B18" s="5" t="s">
        <v>214</v>
      </c>
      <c r="C18" s="6" t="s">
        <v>36</v>
      </c>
      <c r="D18" s="26">
        <v>893996</v>
      </c>
      <c r="E18" s="26">
        <v>19072</v>
      </c>
      <c r="F18" s="26">
        <v>874924</v>
      </c>
      <c r="G18" s="26">
        <v>368421</v>
      </c>
      <c r="H18" s="26">
        <v>525575</v>
      </c>
      <c r="I18" s="26">
        <v>8250</v>
      </c>
      <c r="J18" s="26">
        <v>69629</v>
      </c>
      <c r="K18" s="26">
        <v>455946</v>
      </c>
      <c r="L18" s="26">
        <v>360171</v>
      </c>
      <c r="M18" s="26">
        <v>193282</v>
      </c>
      <c r="N18" s="26">
        <v>166889</v>
      </c>
      <c r="O18" s="26">
        <v>23784</v>
      </c>
      <c r="P18" s="26">
        <v>880474</v>
      </c>
      <c r="Q18" s="26">
        <v>13522</v>
      </c>
      <c r="R18" s="26">
        <v>137057</v>
      </c>
      <c r="S18" s="26">
        <v>92703</v>
      </c>
      <c r="T18" s="26">
        <v>11925</v>
      </c>
      <c r="U18" s="26">
        <v>12074</v>
      </c>
      <c r="V18" s="26">
        <v>243469</v>
      </c>
      <c r="W18" s="26">
        <v>116144</v>
      </c>
      <c r="X18" s="26">
        <v>6136</v>
      </c>
      <c r="Y18" s="26">
        <v>34277</v>
      </c>
      <c r="Z18" s="26">
        <v>38108</v>
      </c>
      <c r="AA18" s="26">
        <v>35599</v>
      </c>
      <c r="AB18" s="26">
        <v>43042</v>
      </c>
      <c r="AC18" s="26">
        <v>32778</v>
      </c>
      <c r="AD18" s="26">
        <v>39348</v>
      </c>
      <c r="AE18" s="26">
        <v>8790</v>
      </c>
      <c r="AF18" s="26">
        <v>1350</v>
      </c>
      <c r="AG18" s="26">
        <v>2804</v>
      </c>
      <c r="AH18" s="28">
        <v>7551</v>
      </c>
      <c r="AI18" s="28">
        <v>8911</v>
      </c>
      <c r="AJ18" s="28">
        <v>7505</v>
      </c>
      <c r="AK18" s="28">
        <v>8404</v>
      </c>
      <c r="AL18" s="28">
        <v>5766</v>
      </c>
      <c r="AM18" s="28">
        <v>7584</v>
      </c>
      <c r="AN18" s="28">
        <v>6131</v>
      </c>
      <c r="AO18" s="28">
        <v>4765</v>
      </c>
      <c r="AP18" s="28">
        <v>6391</v>
      </c>
      <c r="AQ18" s="28">
        <v>8798</v>
      </c>
      <c r="AR18" s="28">
        <v>50115</v>
      </c>
      <c r="AS18" s="30">
        <v>2.24E-2</v>
      </c>
      <c r="AT18" s="30">
        <v>0.46339999999999998</v>
      </c>
      <c r="AU18" s="30">
        <v>0.2225</v>
      </c>
      <c r="AV18" s="28">
        <v>44004</v>
      </c>
      <c r="AW18" s="6">
        <v>0</v>
      </c>
      <c r="AX18" s="7" t="s">
        <v>97</v>
      </c>
      <c r="AY18" s="29" t="s">
        <v>34</v>
      </c>
      <c r="AZ18" s="7" t="s">
        <v>34</v>
      </c>
      <c r="BA18" s="7" t="s">
        <v>34</v>
      </c>
    </row>
    <row r="19" spans="1:53" x14ac:dyDescent="0.25">
      <c r="A19" s="39">
        <v>800</v>
      </c>
      <c r="B19" s="5" t="s">
        <v>215</v>
      </c>
      <c r="C19" s="6" t="s">
        <v>36</v>
      </c>
      <c r="D19" s="26">
        <v>219838</v>
      </c>
      <c r="E19" s="26">
        <v>42816</v>
      </c>
      <c r="F19" s="26">
        <v>177022</v>
      </c>
      <c r="G19" s="26">
        <v>44388</v>
      </c>
      <c r="H19" s="26">
        <v>175450</v>
      </c>
      <c r="I19" s="26">
        <v>1048</v>
      </c>
      <c r="J19" s="26">
        <v>14590</v>
      </c>
      <c r="K19" s="26">
        <v>160860</v>
      </c>
      <c r="L19" s="26">
        <v>43340</v>
      </c>
      <c r="M19" s="26">
        <v>23730</v>
      </c>
      <c r="N19" s="26">
        <v>19611</v>
      </c>
      <c r="O19" s="26">
        <v>12874</v>
      </c>
      <c r="P19" s="26">
        <v>218794</v>
      </c>
      <c r="Q19" s="26">
        <v>1043</v>
      </c>
      <c r="R19" s="26">
        <v>13082</v>
      </c>
      <c r="S19" s="26">
        <v>16515</v>
      </c>
      <c r="T19" s="26">
        <v>3656</v>
      </c>
      <c r="U19" s="26">
        <v>2328</v>
      </c>
      <c r="V19" s="26">
        <v>20842</v>
      </c>
      <c r="W19" s="26">
        <v>15137</v>
      </c>
      <c r="X19" s="26">
        <v>715</v>
      </c>
      <c r="Y19" s="26">
        <v>2752</v>
      </c>
      <c r="Z19" s="26">
        <v>3410</v>
      </c>
      <c r="AA19" s="26">
        <v>5550</v>
      </c>
      <c r="AB19" s="26">
        <v>5510</v>
      </c>
      <c r="AC19" s="26">
        <v>3478</v>
      </c>
      <c r="AD19" s="26">
        <v>3981</v>
      </c>
      <c r="AE19" s="26">
        <v>1044</v>
      </c>
      <c r="AF19" s="26">
        <v>452</v>
      </c>
      <c r="AG19" s="26">
        <v>848</v>
      </c>
      <c r="AH19" s="28">
        <v>6868</v>
      </c>
      <c r="AI19" s="28">
        <v>7592</v>
      </c>
      <c r="AJ19" s="28">
        <v>6430</v>
      </c>
      <c r="AK19" s="28">
        <v>7085</v>
      </c>
      <c r="AL19" s="28">
        <v>6377</v>
      </c>
      <c r="AM19" s="28">
        <v>6912</v>
      </c>
      <c r="AN19" s="28">
        <v>5590</v>
      </c>
      <c r="AO19" s="28">
        <v>4544</v>
      </c>
      <c r="AP19" s="28">
        <v>6108</v>
      </c>
      <c r="AQ19" s="28">
        <v>8436</v>
      </c>
      <c r="AR19" s="28">
        <v>27000</v>
      </c>
      <c r="AS19" s="30">
        <v>2.3599999999999999E-2</v>
      </c>
      <c r="AT19" s="30">
        <v>0.45250000000000001</v>
      </c>
      <c r="AU19" s="30">
        <v>0.1525</v>
      </c>
      <c r="AV19" s="29" t="s">
        <v>34</v>
      </c>
      <c r="AW19" s="7" t="s">
        <v>34</v>
      </c>
      <c r="AX19" s="7" t="s">
        <v>34</v>
      </c>
      <c r="AY19" s="29" t="s">
        <v>34</v>
      </c>
      <c r="AZ19" s="7" t="s">
        <v>34</v>
      </c>
      <c r="BA19" s="7" t="s">
        <v>34</v>
      </c>
    </row>
    <row r="20" spans="1:53" x14ac:dyDescent="0.25">
      <c r="A20" s="39">
        <v>214</v>
      </c>
      <c r="B20" s="5" t="s">
        <v>189</v>
      </c>
      <c r="C20" s="6" t="s">
        <v>36</v>
      </c>
      <c r="D20" s="26">
        <v>28202</v>
      </c>
      <c r="E20" s="26">
        <v>2857</v>
      </c>
      <c r="F20" s="26">
        <v>25345</v>
      </c>
      <c r="G20" s="26">
        <v>15302</v>
      </c>
      <c r="H20" s="26">
        <v>12900</v>
      </c>
      <c r="I20" s="26">
        <v>156</v>
      </c>
      <c r="J20" s="26">
        <v>2678</v>
      </c>
      <c r="K20" s="26">
        <v>10222</v>
      </c>
      <c r="L20" s="26">
        <v>15146</v>
      </c>
      <c r="M20" s="26">
        <v>4355</v>
      </c>
      <c r="N20" s="26">
        <v>10791</v>
      </c>
      <c r="O20" s="26">
        <v>3110</v>
      </c>
      <c r="P20" s="26">
        <v>27902</v>
      </c>
      <c r="Q20" s="26">
        <v>300</v>
      </c>
      <c r="R20" s="26">
        <v>4121</v>
      </c>
      <c r="S20" s="26">
        <v>7111</v>
      </c>
      <c r="T20" s="26">
        <v>212</v>
      </c>
      <c r="U20" s="26">
        <v>526</v>
      </c>
      <c r="V20" s="26">
        <v>7297</v>
      </c>
      <c r="W20" s="26">
        <v>2986</v>
      </c>
      <c r="X20" s="27" t="s">
        <v>34</v>
      </c>
      <c r="Y20" s="26">
        <v>85</v>
      </c>
      <c r="Z20" s="26">
        <v>5875</v>
      </c>
      <c r="AA20" s="26">
        <v>2237</v>
      </c>
      <c r="AB20" s="26">
        <v>1098</v>
      </c>
      <c r="AC20" s="26">
        <v>1478</v>
      </c>
      <c r="AD20" s="26">
        <v>1387</v>
      </c>
      <c r="AE20" s="27" t="s">
        <v>34</v>
      </c>
      <c r="AF20" s="27" t="s">
        <v>34</v>
      </c>
      <c r="AG20" s="27" t="s">
        <v>34</v>
      </c>
      <c r="AH20" s="28">
        <v>6846</v>
      </c>
      <c r="AI20" s="28">
        <v>7469</v>
      </c>
      <c r="AJ20" s="28">
        <v>6716</v>
      </c>
      <c r="AK20" s="28">
        <v>9565</v>
      </c>
      <c r="AL20" s="28">
        <v>5948</v>
      </c>
      <c r="AM20" s="28">
        <v>6846</v>
      </c>
      <c r="AN20" s="29" t="s">
        <v>34</v>
      </c>
      <c r="AO20" s="28">
        <v>4433</v>
      </c>
      <c r="AP20" s="28">
        <v>5936</v>
      </c>
      <c r="AQ20" s="28">
        <v>7968</v>
      </c>
      <c r="AR20" s="28">
        <v>15050</v>
      </c>
      <c r="AS20" s="30">
        <v>1.0200000000000001E-2</v>
      </c>
      <c r="AT20" s="30">
        <v>0.71250000000000002</v>
      </c>
      <c r="AU20" s="30">
        <v>0.49840000000000001</v>
      </c>
      <c r="AV20" s="29" t="s">
        <v>34</v>
      </c>
      <c r="AW20" s="7" t="s">
        <v>34</v>
      </c>
      <c r="AX20" s="7" t="s">
        <v>34</v>
      </c>
      <c r="AY20" s="29" t="s">
        <v>34</v>
      </c>
      <c r="AZ20" s="7" t="s">
        <v>34</v>
      </c>
      <c r="BA20" s="7" t="s">
        <v>34</v>
      </c>
    </row>
    <row r="21" spans="1:53" x14ac:dyDescent="0.25">
      <c r="A21" s="39">
        <v>315</v>
      </c>
      <c r="B21" s="5" t="s">
        <v>160</v>
      </c>
      <c r="C21" s="6" t="s">
        <v>36</v>
      </c>
      <c r="D21" s="26">
        <v>54242</v>
      </c>
      <c r="E21" s="26">
        <v>3403</v>
      </c>
      <c r="F21" s="26">
        <v>50839</v>
      </c>
      <c r="G21" s="26">
        <v>26627</v>
      </c>
      <c r="H21" s="26">
        <v>27615</v>
      </c>
      <c r="I21" s="26">
        <v>3066</v>
      </c>
      <c r="J21" s="26">
        <v>5079</v>
      </c>
      <c r="K21" s="26">
        <v>22535</v>
      </c>
      <c r="L21" s="26">
        <v>23561</v>
      </c>
      <c r="M21" s="26">
        <v>13412</v>
      </c>
      <c r="N21" s="26">
        <v>10149</v>
      </c>
      <c r="O21" s="26">
        <v>666</v>
      </c>
      <c r="P21" s="26">
        <v>49944</v>
      </c>
      <c r="Q21" s="26">
        <v>4298</v>
      </c>
      <c r="R21" s="26">
        <v>6805</v>
      </c>
      <c r="S21" s="26">
        <v>4845</v>
      </c>
      <c r="T21" s="26">
        <v>879</v>
      </c>
      <c r="U21" s="26">
        <v>477</v>
      </c>
      <c r="V21" s="26">
        <v>17360</v>
      </c>
      <c r="W21" s="26">
        <v>4970</v>
      </c>
      <c r="X21" s="27" t="s">
        <v>34</v>
      </c>
      <c r="Y21" s="26">
        <v>3083</v>
      </c>
      <c r="Z21" s="26">
        <v>1757</v>
      </c>
      <c r="AA21" s="26">
        <v>3323</v>
      </c>
      <c r="AB21" s="26">
        <v>1705</v>
      </c>
      <c r="AC21" s="26">
        <v>1348</v>
      </c>
      <c r="AD21" s="26">
        <v>6169</v>
      </c>
      <c r="AE21" s="27" t="s">
        <v>34</v>
      </c>
      <c r="AF21" s="26">
        <v>329</v>
      </c>
      <c r="AG21" s="27" t="s">
        <v>34</v>
      </c>
      <c r="AH21" s="28">
        <v>6827</v>
      </c>
      <c r="AI21" s="28">
        <v>6916</v>
      </c>
      <c r="AJ21" s="28">
        <v>6809</v>
      </c>
      <c r="AK21" s="28">
        <v>8027</v>
      </c>
      <c r="AL21" s="28">
        <v>5063</v>
      </c>
      <c r="AM21" s="28">
        <v>6973</v>
      </c>
      <c r="AN21" s="28">
        <v>5288</v>
      </c>
      <c r="AO21" s="28">
        <v>4804</v>
      </c>
      <c r="AP21" s="28">
        <v>6490</v>
      </c>
      <c r="AQ21" s="28">
        <v>8562</v>
      </c>
      <c r="AR21" s="28">
        <v>15067</v>
      </c>
      <c r="AS21" s="30">
        <v>0.11509999999999999</v>
      </c>
      <c r="AT21" s="30">
        <v>0.43080000000000002</v>
      </c>
      <c r="AU21" s="30">
        <v>0.25590000000000002</v>
      </c>
      <c r="AV21" s="28">
        <v>46300</v>
      </c>
      <c r="AW21" s="6">
        <v>0</v>
      </c>
      <c r="AX21" s="7" t="s">
        <v>98</v>
      </c>
      <c r="AY21" s="29" t="s">
        <v>34</v>
      </c>
      <c r="AZ21" s="7" t="s">
        <v>34</v>
      </c>
      <c r="BA21" s="7" t="s">
        <v>34</v>
      </c>
    </row>
    <row r="22" spans="1:53" x14ac:dyDescent="0.25">
      <c r="A22" s="39">
        <v>121</v>
      </c>
      <c r="B22" s="5" t="s">
        <v>199</v>
      </c>
      <c r="C22" s="6" t="s">
        <v>36</v>
      </c>
      <c r="D22" s="26">
        <v>65751</v>
      </c>
      <c r="E22" s="27" t="s">
        <v>34</v>
      </c>
      <c r="F22" s="26">
        <v>65751</v>
      </c>
      <c r="G22" s="26">
        <v>43414</v>
      </c>
      <c r="H22" s="26">
        <v>22336</v>
      </c>
      <c r="I22" s="26">
        <v>2252</v>
      </c>
      <c r="J22" s="26">
        <v>4626</v>
      </c>
      <c r="K22" s="26">
        <v>17710</v>
      </c>
      <c r="L22" s="26">
        <v>41162</v>
      </c>
      <c r="M22" s="26">
        <v>23336</v>
      </c>
      <c r="N22" s="26">
        <v>17826</v>
      </c>
      <c r="O22" s="26">
        <v>833</v>
      </c>
      <c r="P22" s="26">
        <v>53898</v>
      </c>
      <c r="Q22" s="26">
        <v>11852</v>
      </c>
      <c r="R22" s="26">
        <v>10936</v>
      </c>
      <c r="S22" s="26">
        <v>6972</v>
      </c>
      <c r="T22" s="26">
        <v>430</v>
      </c>
      <c r="U22" s="26">
        <v>307</v>
      </c>
      <c r="V22" s="26">
        <v>33452</v>
      </c>
      <c r="W22" s="26">
        <v>6568</v>
      </c>
      <c r="X22" s="27" t="s">
        <v>34</v>
      </c>
      <c r="Y22" s="26">
        <v>1231</v>
      </c>
      <c r="Z22" s="26">
        <v>2142</v>
      </c>
      <c r="AA22" s="26">
        <v>5692</v>
      </c>
      <c r="AB22" s="26">
        <v>5189</v>
      </c>
      <c r="AC22" s="26">
        <v>5358</v>
      </c>
      <c r="AD22" s="26">
        <v>13368</v>
      </c>
      <c r="AE22" s="26">
        <v>1079</v>
      </c>
      <c r="AF22" s="27" t="s">
        <v>34</v>
      </c>
      <c r="AG22" s="26">
        <v>491</v>
      </c>
      <c r="AH22" s="28">
        <v>6511</v>
      </c>
      <c r="AI22" s="29" t="s">
        <v>34</v>
      </c>
      <c r="AJ22" s="28">
        <v>6511</v>
      </c>
      <c r="AK22" s="28">
        <v>7605</v>
      </c>
      <c r="AL22" s="28">
        <v>4656</v>
      </c>
      <c r="AM22" s="28">
        <v>6928</v>
      </c>
      <c r="AN22" s="28">
        <v>5354</v>
      </c>
      <c r="AO22" s="28">
        <v>4515</v>
      </c>
      <c r="AP22" s="28">
        <v>5467</v>
      </c>
      <c r="AQ22" s="28">
        <v>7225</v>
      </c>
      <c r="AR22" s="28">
        <v>48000</v>
      </c>
      <c r="AS22" s="30">
        <v>5.1900000000000002E-2</v>
      </c>
      <c r="AT22" s="30">
        <v>0.43309999999999998</v>
      </c>
      <c r="AU22" s="30">
        <v>0.318</v>
      </c>
      <c r="AV22" s="29" t="s">
        <v>34</v>
      </c>
      <c r="AW22" s="7" t="s">
        <v>34</v>
      </c>
      <c r="AX22" s="7" t="s">
        <v>34</v>
      </c>
      <c r="AY22" s="29" t="s">
        <v>34</v>
      </c>
      <c r="AZ22" s="7" t="s">
        <v>34</v>
      </c>
      <c r="BA22" s="7" t="s">
        <v>34</v>
      </c>
    </row>
  </sheetData>
  <autoFilter ref="A3:BA22" xr:uid="{00000000-0001-0000-0400-000000000000}"/>
  <hyperlinks>
    <hyperlink ref="A1" location="Portada!A1" display="Volver a la portada" xr:uid="{2942379B-13F5-44ED-A8D2-209323BA5709}"/>
  </hyperlink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F3E84-8C49-4D12-9E07-ED3B4222D20C}">
  <sheetPr>
    <tabColor rgb="FF92D050"/>
  </sheetPr>
  <dimension ref="B2:H57"/>
  <sheetViews>
    <sheetView showGridLines="0" topLeftCell="D1" workbookViewId="0">
      <selection activeCell="G8" sqref="G8"/>
    </sheetView>
  </sheetViews>
  <sheetFormatPr baseColWidth="10" defaultRowHeight="15" x14ac:dyDescent="0.25"/>
  <cols>
    <col min="2" max="2" width="63.42578125" bestFit="1" customWidth="1"/>
    <col min="3" max="5" width="11.42578125" style="48"/>
    <col min="7" max="7" width="32.5703125" bestFit="1" customWidth="1"/>
    <col min="8" max="8" width="19.42578125" bestFit="1" customWidth="1"/>
    <col min="9" max="9" width="14.42578125" bestFit="1" customWidth="1"/>
  </cols>
  <sheetData>
    <row r="2" spans="2:8" x14ac:dyDescent="0.25">
      <c r="B2" t="s">
        <v>155</v>
      </c>
      <c r="C2" s="49" t="s">
        <v>16</v>
      </c>
      <c r="D2" s="49" t="s">
        <v>17</v>
      </c>
      <c r="E2" s="50" t="s">
        <v>218</v>
      </c>
    </row>
    <row r="3" spans="2:8" x14ac:dyDescent="0.25">
      <c r="B3" t="s">
        <v>171</v>
      </c>
      <c r="C3" s="49">
        <v>80755</v>
      </c>
      <c r="D3" s="49">
        <v>452045</v>
      </c>
      <c r="E3" s="50">
        <f>+HomvsMuj[[#This Row],[Mujer]]-HomvsMuj[[#This Row],[Hombre]]</f>
        <v>371290</v>
      </c>
      <c r="G3" t="s">
        <v>220</v>
      </c>
    </row>
    <row r="4" spans="2:8" x14ac:dyDescent="0.25">
      <c r="B4" t="s">
        <v>169</v>
      </c>
      <c r="C4" s="49">
        <v>131268</v>
      </c>
      <c r="D4" s="49">
        <v>411715</v>
      </c>
      <c r="E4" s="50">
        <f>+HomvsMuj[[#This Row],[Mujer]]-HomvsMuj[[#This Row],[Hombre]]</f>
        <v>280447</v>
      </c>
      <c r="G4" t="s">
        <v>221</v>
      </c>
    </row>
    <row r="5" spans="2:8" x14ac:dyDescent="0.25">
      <c r="B5" t="s">
        <v>199</v>
      </c>
      <c r="C5" s="49">
        <v>6748</v>
      </c>
      <c r="D5" s="49">
        <v>257610</v>
      </c>
      <c r="E5" s="50">
        <f>+HomvsMuj[[#This Row],[Mujer]]-HomvsMuj[[#This Row],[Hombre]]</f>
        <v>250862</v>
      </c>
      <c r="G5" s="45" t="s">
        <v>216</v>
      </c>
      <c r="H5" t="s">
        <v>219</v>
      </c>
    </row>
    <row r="6" spans="2:8" x14ac:dyDescent="0.25">
      <c r="B6" t="s">
        <v>181</v>
      </c>
      <c r="C6" s="49">
        <v>155236</v>
      </c>
      <c r="D6" s="49">
        <v>360534</v>
      </c>
      <c r="E6" s="50">
        <f>+HomvsMuj[[#This Row],[Mujer]]-HomvsMuj[[#This Row],[Hombre]]</f>
        <v>205298</v>
      </c>
      <c r="G6" s="46" t="s">
        <v>162</v>
      </c>
      <c r="H6" s="49">
        <v>85406</v>
      </c>
    </row>
    <row r="7" spans="2:8" x14ac:dyDescent="0.25">
      <c r="B7" t="s">
        <v>164</v>
      </c>
      <c r="C7" s="49">
        <v>211379</v>
      </c>
      <c r="D7" s="49">
        <v>408869</v>
      </c>
      <c r="E7" s="50">
        <f>+HomvsMuj[[#This Row],[Mujer]]-HomvsMuj[[#This Row],[Hombre]]</f>
        <v>197490</v>
      </c>
      <c r="G7" s="46" t="s">
        <v>179</v>
      </c>
      <c r="H7" s="49">
        <v>105534</v>
      </c>
    </row>
    <row r="8" spans="2:8" x14ac:dyDescent="0.25">
      <c r="B8" t="s">
        <v>177</v>
      </c>
      <c r="C8" s="49">
        <v>697902</v>
      </c>
      <c r="D8" s="49">
        <v>874337</v>
      </c>
      <c r="E8" s="50">
        <f>+HomvsMuj[[#This Row],[Mujer]]-HomvsMuj[[#This Row],[Hombre]]</f>
        <v>176435</v>
      </c>
      <c r="G8" s="46" t="s">
        <v>160</v>
      </c>
      <c r="H8" s="49">
        <v>120212</v>
      </c>
    </row>
    <row r="9" spans="2:8" x14ac:dyDescent="0.25">
      <c r="B9" t="s">
        <v>163</v>
      </c>
      <c r="C9" s="49">
        <v>81298</v>
      </c>
      <c r="D9" s="49">
        <v>250982</v>
      </c>
      <c r="E9" s="50">
        <f>+HomvsMuj[[#This Row],[Mujer]]-HomvsMuj[[#This Row],[Hombre]]</f>
        <v>169684</v>
      </c>
      <c r="G9" s="46" t="s">
        <v>163</v>
      </c>
      <c r="H9" s="49">
        <v>169684</v>
      </c>
    </row>
    <row r="10" spans="2:8" x14ac:dyDescent="0.25">
      <c r="B10" t="s">
        <v>160</v>
      </c>
      <c r="C10" s="49">
        <v>17582</v>
      </c>
      <c r="D10" s="49">
        <v>137794</v>
      </c>
      <c r="E10" s="50">
        <f>+HomvsMuj[[#This Row],[Mujer]]-HomvsMuj[[#This Row],[Hombre]]</f>
        <v>120212</v>
      </c>
      <c r="G10" s="46" t="s">
        <v>177</v>
      </c>
      <c r="H10" s="49">
        <v>176435</v>
      </c>
    </row>
    <row r="11" spans="2:8" x14ac:dyDescent="0.25">
      <c r="B11" t="s">
        <v>179</v>
      </c>
      <c r="C11" s="49">
        <v>519679</v>
      </c>
      <c r="D11" s="49">
        <v>625213</v>
      </c>
      <c r="E11" s="50">
        <f>+HomvsMuj[[#This Row],[Mujer]]-HomvsMuj[[#This Row],[Hombre]]</f>
        <v>105534</v>
      </c>
      <c r="G11" s="46" t="s">
        <v>164</v>
      </c>
      <c r="H11" s="49">
        <v>197490</v>
      </c>
    </row>
    <row r="12" spans="2:8" x14ac:dyDescent="0.25">
      <c r="B12" t="s">
        <v>162</v>
      </c>
      <c r="C12" s="49">
        <v>39344</v>
      </c>
      <c r="D12" s="49">
        <v>124750</v>
      </c>
      <c r="E12" s="50">
        <f>+HomvsMuj[[#This Row],[Mujer]]-HomvsMuj[[#This Row],[Hombre]]</f>
        <v>85406</v>
      </c>
      <c r="G12" s="46" t="s">
        <v>181</v>
      </c>
      <c r="H12" s="49">
        <v>205298</v>
      </c>
    </row>
    <row r="13" spans="2:8" x14ac:dyDescent="0.25">
      <c r="B13" t="s">
        <v>165</v>
      </c>
      <c r="C13" s="49">
        <v>64643</v>
      </c>
      <c r="D13" s="49">
        <v>144040</v>
      </c>
      <c r="E13" s="50">
        <f>+HomvsMuj[[#This Row],[Mujer]]-HomvsMuj[[#This Row],[Hombre]]</f>
        <v>79397</v>
      </c>
      <c r="G13" s="46" t="s">
        <v>199</v>
      </c>
      <c r="H13" s="49">
        <v>250862</v>
      </c>
    </row>
    <row r="14" spans="2:8" x14ac:dyDescent="0.25">
      <c r="B14" t="s">
        <v>184</v>
      </c>
      <c r="C14" s="49">
        <v>88409</v>
      </c>
      <c r="D14" s="49">
        <v>148104</v>
      </c>
      <c r="E14" s="50">
        <f>+HomvsMuj[[#This Row],[Mujer]]-HomvsMuj[[#This Row],[Hombre]]</f>
        <v>59695</v>
      </c>
      <c r="G14" s="46" t="s">
        <v>169</v>
      </c>
      <c r="H14" s="49">
        <v>280447</v>
      </c>
    </row>
    <row r="15" spans="2:8" x14ac:dyDescent="0.25">
      <c r="B15" t="s">
        <v>159</v>
      </c>
      <c r="C15" s="49">
        <v>8196</v>
      </c>
      <c r="D15" s="49">
        <v>64846</v>
      </c>
      <c r="E15" s="50">
        <f>+HomvsMuj[[#This Row],[Mujer]]-HomvsMuj[[#This Row],[Hombre]]</f>
        <v>56650</v>
      </c>
      <c r="G15" s="46" t="s">
        <v>171</v>
      </c>
      <c r="H15" s="49">
        <v>371290</v>
      </c>
    </row>
    <row r="16" spans="2:8" x14ac:dyDescent="0.25">
      <c r="B16" t="s">
        <v>172</v>
      </c>
      <c r="C16" s="49">
        <v>53690</v>
      </c>
      <c r="D16" s="49">
        <v>101857</v>
      </c>
      <c r="E16" s="50">
        <f>+HomvsMuj[[#This Row],[Mujer]]-HomvsMuj[[#This Row],[Hombre]]</f>
        <v>48167</v>
      </c>
      <c r="G16" s="46" t="s">
        <v>217</v>
      </c>
      <c r="H16" s="49">
        <v>1962658</v>
      </c>
    </row>
    <row r="17" spans="2:5" x14ac:dyDescent="0.25">
      <c r="B17" t="s">
        <v>189</v>
      </c>
      <c r="C17" s="49">
        <v>23399</v>
      </c>
      <c r="D17" s="49">
        <v>62970</v>
      </c>
      <c r="E17" s="50">
        <f>+HomvsMuj[[#This Row],[Mujer]]-HomvsMuj[[#This Row],[Hombre]]</f>
        <v>39571</v>
      </c>
    </row>
    <row r="18" spans="2:5" x14ac:dyDescent="0.25">
      <c r="B18" t="s">
        <v>157</v>
      </c>
      <c r="C18" s="49">
        <v>5890</v>
      </c>
      <c r="D18" s="49">
        <v>35863</v>
      </c>
      <c r="E18" s="50">
        <f>+HomvsMuj[[#This Row],[Mujer]]-HomvsMuj[[#This Row],[Hombre]]</f>
        <v>29973</v>
      </c>
    </row>
    <row r="19" spans="2:5" x14ac:dyDescent="0.25">
      <c r="B19" t="s">
        <v>205</v>
      </c>
      <c r="C19" s="49">
        <v>59385</v>
      </c>
      <c r="D19" s="49">
        <v>87150</v>
      </c>
      <c r="E19" s="50">
        <f>+HomvsMuj[[#This Row],[Mujer]]-HomvsMuj[[#This Row],[Hombre]]</f>
        <v>27765</v>
      </c>
    </row>
    <row r="20" spans="2:5" x14ac:dyDescent="0.25">
      <c r="B20" t="s">
        <v>178</v>
      </c>
      <c r="C20" s="49">
        <v>176218</v>
      </c>
      <c r="D20" s="49">
        <v>202153</v>
      </c>
      <c r="E20" s="50">
        <f>+HomvsMuj[[#This Row],[Mujer]]-HomvsMuj[[#This Row],[Hombre]]</f>
        <v>25935</v>
      </c>
    </row>
    <row r="21" spans="2:5" x14ac:dyDescent="0.25">
      <c r="B21" t="s">
        <v>170</v>
      </c>
      <c r="C21" s="49">
        <v>22952</v>
      </c>
      <c r="D21" s="49">
        <v>47056</v>
      </c>
      <c r="E21" s="50">
        <f>+HomvsMuj[[#This Row],[Mujer]]-HomvsMuj[[#This Row],[Hombre]]</f>
        <v>24104</v>
      </c>
    </row>
    <row r="22" spans="2:5" x14ac:dyDescent="0.25">
      <c r="B22" t="s">
        <v>193</v>
      </c>
      <c r="C22" s="49">
        <v>42142</v>
      </c>
      <c r="D22" s="49">
        <v>62378</v>
      </c>
      <c r="E22" s="50">
        <f>+HomvsMuj[[#This Row],[Mujer]]-HomvsMuj[[#This Row],[Hombre]]</f>
        <v>20236</v>
      </c>
    </row>
    <row r="23" spans="2:5" x14ac:dyDescent="0.25">
      <c r="B23" t="s">
        <v>208</v>
      </c>
      <c r="C23" s="49">
        <v>108066</v>
      </c>
      <c r="D23" s="49">
        <v>126671</v>
      </c>
      <c r="E23" s="50">
        <f>+HomvsMuj[[#This Row],[Mujer]]-HomvsMuj[[#This Row],[Hombre]]</f>
        <v>18605</v>
      </c>
    </row>
    <row r="24" spans="2:5" x14ac:dyDescent="0.25">
      <c r="B24" t="s">
        <v>206</v>
      </c>
      <c r="C24" s="49">
        <v>130192</v>
      </c>
      <c r="D24" s="49">
        <v>148060</v>
      </c>
      <c r="E24" s="50">
        <f>+HomvsMuj[[#This Row],[Mujer]]-HomvsMuj[[#This Row],[Hombre]]</f>
        <v>17868</v>
      </c>
    </row>
    <row r="25" spans="2:5" x14ac:dyDescent="0.25">
      <c r="B25" t="s">
        <v>203</v>
      </c>
      <c r="C25" s="49">
        <v>175332</v>
      </c>
      <c r="D25" s="49">
        <v>190891</v>
      </c>
      <c r="E25" s="50">
        <f>+HomvsMuj[[#This Row],[Mujer]]-HomvsMuj[[#This Row],[Hombre]]</f>
        <v>15559</v>
      </c>
    </row>
    <row r="26" spans="2:5" x14ac:dyDescent="0.25">
      <c r="B26" t="s">
        <v>202</v>
      </c>
      <c r="C26" s="49">
        <v>28746</v>
      </c>
      <c r="D26" s="49">
        <v>40675</v>
      </c>
      <c r="E26" s="50">
        <f>+HomvsMuj[[#This Row],[Mujer]]-HomvsMuj[[#This Row],[Hombre]]</f>
        <v>11929</v>
      </c>
    </row>
    <row r="27" spans="2:5" x14ac:dyDescent="0.25">
      <c r="B27" t="s">
        <v>166</v>
      </c>
      <c r="C27" s="49">
        <v>40625</v>
      </c>
      <c r="D27" s="49">
        <v>51806</v>
      </c>
      <c r="E27" s="50">
        <f>+HomvsMuj[[#This Row],[Mujer]]-HomvsMuj[[#This Row],[Hombre]]</f>
        <v>11181</v>
      </c>
    </row>
    <row r="28" spans="2:5" x14ac:dyDescent="0.25">
      <c r="B28" t="s">
        <v>173</v>
      </c>
      <c r="C28" s="49">
        <v>126156</v>
      </c>
      <c r="D28" s="49">
        <v>137323</v>
      </c>
      <c r="E28" s="50">
        <f>+HomvsMuj[[#This Row],[Mujer]]-HomvsMuj[[#This Row],[Hombre]]</f>
        <v>11167</v>
      </c>
    </row>
    <row r="29" spans="2:5" x14ac:dyDescent="0.25">
      <c r="B29" t="s">
        <v>161</v>
      </c>
      <c r="C29" s="49">
        <v>27940</v>
      </c>
      <c r="D29" s="49">
        <v>37556</v>
      </c>
      <c r="E29" s="50">
        <f>+HomvsMuj[[#This Row],[Mujer]]-HomvsMuj[[#This Row],[Hombre]]</f>
        <v>9616</v>
      </c>
    </row>
    <row r="30" spans="2:5" x14ac:dyDescent="0.25">
      <c r="B30" t="s">
        <v>168</v>
      </c>
      <c r="C30" s="49">
        <v>16221</v>
      </c>
      <c r="D30" s="49">
        <v>25828</v>
      </c>
      <c r="E30" s="50">
        <f>+HomvsMuj[[#This Row],[Mujer]]-HomvsMuj[[#This Row],[Hombre]]</f>
        <v>9607</v>
      </c>
    </row>
    <row r="31" spans="2:5" x14ac:dyDescent="0.25">
      <c r="B31" t="s">
        <v>182</v>
      </c>
      <c r="C31" s="49">
        <v>21246</v>
      </c>
      <c r="D31" s="49">
        <v>29665</v>
      </c>
      <c r="E31" s="50">
        <f>+HomvsMuj[[#This Row],[Mujer]]-HomvsMuj[[#This Row],[Hombre]]</f>
        <v>8419</v>
      </c>
    </row>
    <row r="32" spans="2:5" x14ac:dyDescent="0.25">
      <c r="B32" t="s">
        <v>175</v>
      </c>
      <c r="C32" s="49">
        <v>16290</v>
      </c>
      <c r="D32" s="49">
        <v>24566</v>
      </c>
      <c r="E32" s="50">
        <f>+HomvsMuj[[#This Row],[Mujer]]-HomvsMuj[[#This Row],[Hombre]]</f>
        <v>8276</v>
      </c>
    </row>
    <row r="33" spans="2:5" x14ac:dyDescent="0.25">
      <c r="B33" t="s">
        <v>176</v>
      </c>
      <c r="C33" s="49">
        <v>5968</v>
      </c>
      <c r="D33" s="49">
        <v>10271</v>
      </c>
      <c r="E33" s="50">
        <f>+HomvsMuj[[#This Row],[Mujer]]-HomvsMuj[[#This Row],[Hombre]]</f>
        <v>4303</v>
      </c>
    </row>
    <row r="34" spans="2:5" x14ac:dyDescent="0.25">
      <c r="B34" t="s">
        <v>209</v>
      </c>
      <c r="C34" s="49">
        <v>10070</v>
      </c>
      <c r="D34" s="49">
        <v>13268</v>
      </c>
      <c r="E34" s="50">
        <f>+HomvsMuj[[#This Row],[Mujer]]-HomvsMuj[[#This Row],[Hombre]]</f>
        <v>3198</v>
      </c>
    </row>
    <row r="35" spans="2:5" x14ac:dyDescent="0.25">
      <c r="B35" t="s">
        <v>183</v>
      </c>
      <c r="C35" s="49">
        <v>11084</v>
      </c>
      <c r="D35" s="49">
        <v>13249</v>
      </c>
      <c r="E35" s="50">
        <f>+HomvsMuj[[#This Row],[Mujer]]-HomvsMuj[[#This Row],[Hombre]]</f>
        <v>2165</v>
      </c>
    </row>
    <row r="36" spans="2:5" x14ac:dyDescent="0.25">
      <c r="B36" t="s">
        <v>197</v>
      </c>
      <c r="C36" s="49">
        <v>26677</v>
      </c>
      <c r="D36" s="49">
        <v>27690</v>
      </c>
      <c r="E36" s="50">
        <f>+HomvsMuj[[#This Row],[Mujer]]-HomvsMuj[[#This Row],[Hombre]]</f>
        <v>1013</v>
      </c>
    </row>
    <row r="37" spans="2:5" x14ac:dyDescent="0.25">
      <c r="B37" t="s">
        <v>191</v>
      </c>
      <c r="C37" s="49">
        <v>15818</v>
      </c>
      <c r="D37" s="49">
        <v>12130</v>
      </c>
      <c r="E37" s="50">
        <f>+HomvsMuj[[#This Row],[Mujer]]-HomvsMuj[[#This Row],[Hombre]]</f>
        <v>-3688</v>
      </c>
    </row>
    <row r="38" spans="2:5" x14ac:dyDescent="0.25">
      <c r="B38" t="s">
        <v>198</v>
      </c>
      <c r="C38" s="49">
        <v>18522</v>
      </c>
      <c r="D38" s="49">
        <v>9518</v>
      </c>
      <c r="E38" s="50">
        <f>+HomvsMuj[[#This Row],[Mujer]]-HomvsMuj[[#This Row],[Hombre]]</f>
        <v>-9004</v>
      </c>
    </row>
    <row r="39" spans="2:5" x14ac:dyDescent="0.25">
      <c r="B39" t="s">
        <v>207</v>
      </c>
      <c r="C39" s="49">
        <v>45399</v>
      </c>
      <c r="D39" s="49">
        <v>32787</v>
      </c>
      <c r="E39" s="50">
        <f>+HomvsMuj[[#This Row],[Mujer]]-HomvsMuj[[#This Row],[Hombre]]</f>
        <v>-12612</v>
      </c>
    </row>
    <row r="40" spans="2:5" x14ac:dyDescent="0.25">
      <c r="B40" t="s">
        <v>174</v>
      </c>
      <c r="C40" s="49">
        <v>112307</v>
      </c>
      <c r="D40" s="49">
        <v>99589</v>
      </c>
      <c r="E40" s="50">
        <f>+HomvsMuj[[#This Row],[Mujer]]-HomvsMuj[[#This Row],[Hombre]]</f>
        <v>-12718</v>
      </c>
    </row>
    <row r="41" spans="2:5" x14ac:dyDescent="0.25">
      <c r="B41" t="s">
        <v>196</v>
      </c>
      <c r="C41" s="49">
        <v>233148</v>
      </c>
      <c r="D41" s="49">
        <v>218114</v>
      </c>
      <c r="E41" s="50">
        <f>+HomvsMuj[[#This Row],[Mujer]]-HomvsMuj[[#This Row],[Hombre]]</f>
        <v>-15034</v>
      </c>
    </row>
    <row r="42" spans="2:5" x14ac:dyDescent="0.25">
      <c r="B42" t="s">
        <v>194</v>
      </c>
      <c r="C42" s="49">
        <v>29330</v>
      </c>
      <c r="D42" s="49">
        <v>9434</v>
      </c>
      <c r="E42" s="50">
        <f>+HomvsMuj[[#This Row],[Mujer]]-HomvsMuj[[#This Row],[Hombre]]</f>
        <v>-19896</v>
      </c>
    </row>
    <row r="43" spans="2:5" x14ac:dyDescent="0.25">
      <c r="B43" t="s">
        <v>210</v>
      </c>
      <c r="C43" s="49">
        <v>74468</v>
      </c>
      <c r="D43" s="49">
        <v>54478</v>
      </c>
      <c r="E43" s="50">
        <f>+HomvsMuj[[#This Row],[Mujer]]-HomvsMuj[[#This Row],[Hombre]]</f>
        <v>-19990</v>
      </c>
    </row>
    <row r="44" spans="2:5" x14ac:dyDescent="0.25">
      <c r="B44" t="s">
        <v>201</v>
      </c>
      <c r="C44" s="49">
        <v>40005</v>
      </c>
      <c r="D44" s="49">
        <v>14435</v>
      </c>
      <c r="E44" s="50">
        <f>+HomvsMuj[[#This Row],[Mujer]]-HomvsMuj[[#This Row],[Hombre]]</f>
        <v>-25570</v>
      </c>
    </row>
    <row r="45" spans="2:5" x14ac:dyDescent="0.25">
      <c r="B45" t="s">
        <v>200</v>
      </c>
      <c r="C45" s="49">
        <v>77417</v>
      </c>
      <c r="D45" s="49">
        <v>38421</v>
      </c>
      <c r="E45" s="50">
        <f>+HomvsMuj[[#This Row],[Mujer]]-HomvsMuj[[#This Row],[Hombre]]</f>
        <v>-38996</v>
      </c>
    </row>
    <row r="46" spans="2:5" x14ac:dyDescent="0.25">
      <c r="B46" t="s">
        <v>145</v>
      </c>
      <c r="C46" s="49">
        <v>70234</v>
      </c>
      <c r="D46" s="49">
        <v>29347</v>
      </c>
      <c r="E46" s="50">
        <f>+HomvsMuj[[#This Row],[Mujer]]-HomvsMuj[[#This Row],[Hombre]]</f>
        <v>-40887</v>
      </c>
    </row>
    <row r="47" spans="2:5" x14ac:dyDescent="0.25">
      <c r="B47" t="s">
        <v>204</v>
      </c>
      <c r="C47" s="49">
        <v>59702</v>
      </c>
      <c r="D47" s="49">
        <v>608</v>
      </c>
      <c r="E47" s="50">
        <f>+HomvsMuj[[#This Row],[Mujer]]-HomvsMuj[[#This Row],[Hombre]]</f>
        <v>-59094</v>
      </c>
    </row>
    <row r="48" spans="2:5" x14ac:dyDescent="0.25">
      <c r="B48" t="s">
        <v>190</v>
      </c>
      <c r="C48" s="49">
        <v>119285</v>
      </c>
      <c r="D48" s="49">
        <v>10762</v>
      </c>
      <c r="E48" s="50">
        <f>+HomvsMuj[[#This Row],[Mujer]]-HomvsMuj[[#This Row],[Hombre]]</f>
        <v>-108523</v>
      </c>
    </row>
    <row r="49" spans="2:5" x14ac:dyDescent="0.25">
      <c r="B49" t="s">
        <v>192</v>
      </c>
      <c r="C49" s="49">
        <v>234230</v>
      </c>
      <c r="D49" s="49">
        <v>103333</v>
      </c>
      <c r="E49" s="50">
        <f>+HomvsMuj[[#This Row],[Mujer]]-HomvsMuj[[#This Row],[Hombre]]</f>
        <v>-130897</v>
      </c>
    </row>
    <row r="50" spans="2:5" x14ac:dyDescent="0.25">
      <c r="B50" t="s">
        <v>186</v>
      </c>
      <c r="C50" s="49">
        <v>361873</v>
      </c>
      <c r="D50" s="49">
        <v>224331</v>
      </c>
      <c r="E50" s="50">
        <f>+HomvsMuj[[#This Row],[Mujer]]-HomvsMuj[[#This Row],[Hombre]]</f>
        <v>-137542</v>
      </c>
    </row>
    <row r="51" spans="2:5" x14ac:dyDescent="0.25">
      <c r="B51" t="s">
        <v>127</v>
      </c>
      <c r="C51" s="49">
        <v>693719</v>
      </c>
      <c r="D51" s="49">
        <v>552043</v>
      </c>
      <c r="E51" s="50">
        <f>+HomvsMuj[[#This Row],[Mujer]]-HomvsMuj[[#This Row],[Hombre]]</f>
        <v>-141676</v>
      </c>
    </row>
    <row r="52" spans="2:5" x14ac:dyDescent="0.25">
      <c r="B52" t="s">
        <v>167</v>
      </c>
      <c r="C52" s="49">
        <v>181313</v>
      </c>
      <c r="D52" s="49">
        <v>35811</v>
      </c>
      <c r="E52" s="50">
        <f>+HomvsMuj[[#This Row],[Mujer]]-HomvsMuj[[#This Row],[Hombre]]</f>
        <v>-145502</v>
      </c>
    </row>
    <row r="53" spans="2:5" x14ac:dyDescent="0.25">
      <c r="B53" t="s">
        <v>180</v>
      </c>
      <c r="C53" s="49">
        <v>327905</v>
      </c>
      <c r="D53" s="49">
        <v>108117</v>
      </c>
      <c r="E53" s="50">
        <f>+HomvsMuj[[#This Row],[Mujer]]-HomvsMuj[[#This Row],[Hombre]]</f>
        <v>-219788</v>
      </c>
    </row>
    <row r="54" spans="2:5" x14ac:dyDescent="0.25">
      <c r="B54" t="s">
        <v>188</v>
      </c>
      <c r="C54" s="49">
        <v>243866</v>
      </c>
      <c r="D54" s="49">
        <v>17914</v>
      </c>
      <c r="E54" s="50">
        <f>+HomvsMuj[[#This Row],[Mujer]]-HomvsMuj[[#This Row],[Hombre]]</f>
        <v>-225952</v>
      </c>
    </row>
    <row r="55" spans="2:5" x14ac:dyDescent="0.25">
      <c r="B55" t="s">
        <v>187</v>
      </c>
      <c r="C55" s="49">
        <v>254077</v>
      </c>
      <c r="D55" s="49">
        <v>26659</v>
      </c>
      <c r="E55" s="50">
        <f>+HomvsMuj[[#This Row],[Mujer]]-HomvsMuj[[#This Row],[Hombre]]</f>
        <v>-227418</v>
      </c>
    </row>
    <row r="56" spans="2:5" x14ac:dyDescent="0.25">
      <c r="B56" t="s">
        <v>195</v>
      </c>
      <c r="C56" s="49">
        <v>281890</v>
      </c>
      <c r="D56" s="49">
        <v>35393</v>
      </c>
      <c r="E56" s="50">
        <f>+HomvsMuj[[#This Row],[Mujer]]-HomvsMuj[[#This Row],[Hombre]]</f>
        <v>-246497</v>
      </c>
    </row>
    <row r="57" spans="2:5" x14ac:dyDescent="0.25">
      <c r="B57" t="s">
        <v>185</v>
      </c>
      <c r="C57" s="49">
        <v>386658</v>
      </c>
      <c r="D57" s="49">
        <v>133975</v>
      </c>
      <c r="E57" s="50">
        <f>+HomvsMuj[[#This Row],[Mujer]]-HomvsMuj[[#This Row],[Hombre]]</f>
        <v>-252683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3526-D385-4363-A2D4-1A568C3B850F}">
  <sheetPr>
    <tabColor rgb="FF92D050"/>
  </sheetPr>
  <dimension ref="B3:H58"/>
  <sheetViews>
    <sheetView showGridLines="0" zoomScale="70" zoomScaleNormal="70" workbookViewId="0">
      <selection activeCell="D3" sqref="D3"/>
    </sheetView>
  </sheetViews>
  <sheetFormatPr baseColWidth="10" defaultRowHeight="15" x14ac:dyDescent="0.25"/>
  <cols>
    <col min="2" max="2" width="63.42578125" bestFit="1" customWidth="1"/>
    <col min="3" max="3" width="33.7109375" customWidth="1"/>
    <col min="4" max="4" width="38.28515625" customWidth="1"/>
    <col min="5" max="5" width="12" customWidth="1"/>
    <col min="7" max="7" width="43.7109375" bestFit="1" customWidth="1"/>
    <col min="8" max="8" width="26.42578125" bestFit="1" customWidth="1"/>
  </cols>
  <sheetData>
    <row r="3" spans="2:7" ht="26.25" x14ac:dyDescent="0.4">
      <c r="B3" t="s">
        <v>155</v>
      </c>
      <c r="C3" t="s">
        <v>77</v>
      </c>
      <c r="D3" t="s">
        <v>78</v>
      </c>
      <c r="E3" t="s">
        <v>222</v>
      </c>
      <c r="G3" s="52" t="s">
        <v>224</v>
      </c>
    </row>
    <row r="4" spans="2:7" hidden="1" x14ac:dyDescent="0.25">
      <c r="B4" t="s">
        <v>197</v>
      </c>
      <c r="C4" s="51" t="s">
        <v>34</v>
      </c>
      <c r="D4" s="51" t="s">
        <v>34</v>
      </c>
      <c r="E4" s="51">
        <f>+IFERROR(Chavorrucos[[#This Row],[Ingreso promedio con 30 o más]]-Chavorrucos[[#This Row],[Ingreso promedio de menores de 30]],0)</f>
        <v>0</v>
      </c>
    </row>
    <row r="5" spans="2:7" hidden="1" x14ac:dyDescent="0.25">
      <c r="B5" t="s">
        <v>198</v>
      </c>
      <c r="C5" s="51" t="s">
        <v>34</v>
      </c>
      <c r="D5" s="51" t="s">
        <v>34</v>
      </c>
      <c r="E5" s="51">
        <f>+IFERROR(Chavorrucos[[#This Row],[Ingreso promedio con 30 o más]]-Chavorrucos[[#This Row],[Ingreso promedio de menores de 30]],0)</f>
        <v>0</v>
      </c>
    </row>
    <row r="6" spans="2:7" hidden="1" x14ac:dyDescent="0.25">
      <c r="B6" t="s">
        <v>199</v>
      </c>
      <c r="C6" s="51" t="s">
        <v>34</v>
      </c>
      <c r="D6" s="51" t="s">
        <v>34</v>
      </c>
      <c r="E6" s="51">
        <f>+IFERROR(Chavorrucos[[#This Row],[Ingreso promedio con 30 o más]]-Chavorrucos[[#This Row],[Ingreso promedio de menores de 30]],0)</f>
        <v>0</v>
      </c>
    </row>
    <row r="7" spans="2:7" hidden="1" x14ac:dyDescent="0.25">
      <c r="B7" t="s">
        <v>200</v>
      </c>
      <c r="C7" s="51" t="s">
        <v>34</v>
      </c>
      <c r="D7" s="51" t="s">
        <v>34</v>
      </c>
      <c r="E7" s="51">
        <f>+IFERROR(Chavorrucos[[#This Row],[Ingreso promedio con 30 o más]]-Chavorrucos[[#This Row],[Ingreso promedio de menores de 30]],0)</f>
        <v>0</v>
      </c>
    </row>
    <row r="8" spans="2:7" hidden="1" x14ac:dyDescent="0.25">
      <c r="B8" t="s">
        <v>145</v>
      </c>
      <c r="C8" s="51" t="s">
        <v>34</v>
      </c>
      <c r="D8" s="51" t="s">
        <v>34</v>
      </c>
      <c r="E8" s="51">
        <f>+IFERROR(Chavorrucos[[#This Row],[Ingreso promedio con 30 o más]]-Chavorrucos[[#This Row],[Ingreso promedio de menores de 30]],0)</f>
        <v>0</v>
      </c>
    </row>
    <row r="9" spans="2:7" hidden="1" x14ac:dyDescent="0.25">
      <c r="B9" t="s">
        <v>201</v>
      </c>
      <c r="C9" s="51" t="s">
        <v>34</v>
      </c>
      <c r="D9" s="51" t="s">
        <v>34</v>
      </c>
      <c r="E9" s="51">
        <f>+IFERROR(Chavorrucos[[#This Row],[Ingreso promedio con 30 o más]]-Chavorrucos[[#This Row],[Ingreso promedio de menores de 30]],0)</f>
        <v>0</v>
      </c>
    </row>
    <row r="10" spans="2:7" hidden="1" x14ac:dyDescent="0.25">
      <c r="B10" t="s">
        <v>202</v>
      </c>
      <c r="C10" s="51" t="s">
        <v>34</v>
      </c>
      <c r="D10" s="51" t="s">
        <v>34</v>
      </c>
      <c r="E10" s="51">
        <f>+IFERROR(Chavorrucos[[#This Row],[Ingreso promedio con 30 o más]]-Chavorrucos[[#This Row],[Ingreso promedio de menores de 30]],0)</f>
        <v>0</v>
      </c>
    </row>
    <row r="11" spans="2:7" hidden="1" x14ac:dyDescent="0.25">
      <c r="B11" t="s">
        <v>203</v>
      </c>
      <c r="C11" s="51" t="s">
        <v>34</v>
      </c>
      <c r="D11" s="51" t="s">
        <v>34</v>
      </c>
      <c r="E11" s="51">
        <f>+IFERROR(Chavorrucos[[#This Row],[Ingreso promedio con 30 o más]]-Chavorrucos[[#This Row],[Ingreso promedio de menores de 30]],0)</f>
        <v>0</v>
      </c>
    </row>
    <row r="12" spans="2:7" hidden="1" x14ac:dyDescent="0.25">
      <c r="B12" t="s">
        <v>204</v>
      </c>
      <c r="C12" s="51" t="s">
        <v>34</v>
      </c>
      <c r="D12" s="51" t="s">
        <v>34</v>
      </c>
      <c r="E12" s="51">
        <f>+IFERROR(Chavorrucos[[#This Row],[Ingreso promedio con 30 o más]]-Chavorrucos[[#This Row],[Ingreso promedio de menores de 30]],0)</f>
        <v>0</v>
      </c>
    </row>
    <row r="13" spans="2:7" hidden="1" x14ac:dyDescent="0.25">
      <c r="B13" t="s">
        <v>205</v>
      </c>
      <c r="C13" s="51" t="s">
        <v>34</v>
      </c>
      <c r="D13" s="51" t="s">
        <v>34</v>
      </c>
      <c r="E13" s="51">
        <f>+IFERROR(Chavorrucos[[#This Row],[Ingreso promedio con 30 o más]]-Chavorrucos[[#This Row],[Ingreso promedio de menores de 30]],0)</f>
        <v>0</v>
      </c>
    </row>
    <row r="14" spans="2:7" hidden="1" x14ac:dyDescent="0.25">
      <c r="B14" t="s">
        <v>206</v>
      </c>
      <c r="C14" s="51" t="s">
        <v>34</v>
      </c>
      <c r="D14" s="51" t="s">
        <v>34</v>
      </c>
      <c r="E14" s="51">
        <f>+IFERROR(Chavorrucos[[#This Row],[Ingreso promedio con 30 o más]]-Chavorrucos[[#This Row],[Ingreso promedio de menores de 30]],0)</f>
        <v>0</v>
      </c>
    </row>
    <row r="15" spans="2:7" hidden="1" x14ac:dyDescent="0.25">
      <c r="B15" t="s">
        <v>207</v>
      </c>
      <c r="C15" s="51" t="s">
        <v>34</v>
      </c>
      <c r="D15" s="51" t="s">
        <v>34</v>
      </c>
      <c r="E15" s="51">
        <f>+IFERROR(Chavorrucos[[#This Row],[Ingreso promedio con 30 o más]]-Chavorrucos[[#This Row],[Ingreso promedio de menores de 30]],0)</f>
        <v>0</v>
      </c>
    </row>
    <row r="16" spans="2:7" hidden="1" x14ac:dyDescent="0.25">
      <c r="B16" t="s">
        <v>208</v>
      </c>
      <c r="C16" s="51" t="s">
        <v>34</v>
      </c>
      <c r="D16" s="51" t="s">
        <v>34</v>
      </c>
      <c r="E16" s="51">
        <f>+IFERROR(Chavorrucos[[#This Row],[Ingreso promedio con 30 o más]]-Chavorrucos[[#This Row],[Ingreso promedio de menores de 30]],0)</f>
        <v>0</v>
      </c>
    </row>
    <row r="17" spans="2:8" hidden="1" x14ac:dyDescent="0.25">
      <c r="B17" t="s">
        <v>209</v>
      </c>
      <c r="C17" s="51" t="s">
        <v>34</v>
      </c>
      <c r="D17" s="51" t="s">
        <v>34</v>
      </c>
      <c r="E17" s="51">
        <f>+IFERROR(Chavorrucos[[#This Row],[Ingreso promedio con 30 o más]]-Chavorrucos[[#This Row],[Ingreso promedio de menores de 30]],0)</f>
        <v>0</v>
      </c>
    </row>
    <row r="18" spans="2:8" hidden="1" x14ac:dyDescent="0.25">
      <c r="B18" t="s">
        <v>210</v>
      </c>
      <c r="C18" s="51" t="s">
        <v>34</v>
      </c>
      <c r="D18" s="51" t="s">
        <v>34</v>
      </c>
      <c r="E18" s="51">
        <f>+IFERROR(Chavorrucos[[#This Row],[Ingreso promedio con 30 o más]]-Chavorrucos[[#This Row],[Ingreso promedio de menores de 30]],0)</f>
        <v>0</v>
      </c>
    </row>
    <row r="19" spans="2:8" x14ac:dyDescent="0.25">
      <c r="B19" t="s">
        <v>183</v>
      </c>
      <c r="C19" s="51">
        <v>13491</v>
      </c>
      <c r="D19" s="51">
        <v>6350</v>
      </c>
      <c r="E19" s="51">
        <f>+IFERROR(Chavorrucos[[#This Row],[Ingreso promedio con 30 o más]]-Chavorrucos[[#This Row],[Ingreso promedio de menores de 30]],0)</f>
        <v>7141</v>
      </c>
      <c r="G19" s="45" t="s">
        <v>216</v>
      </c>
      <c r="H19" t="s">
        <v>223</v>
      </c>
    </row>
    <row r="20" spans="2:8" x14ac:dyDescent="0.25">
      <c r="B20" t="s">
        <v>194</v>
      </c>
      <c r="C20" s="51">
        <v>18608</v>
      </c>
      <c r="D20" s="51">
        <v>11901</v>
      </c>
      <c r="E20" s="51">
        <f>+IFERROR(Chavorrucos[[#This Row],[Ingreso promedio con 30 o más]]-Chavorrucos[[#This Row],[Ingreso promedio de menores de 30]],0)</f>
        <v>6707</v>
      </c>
      <c r="G20" s="46" t="s">
        <v>190</v>
      </c>
      <c r="H20" s="51">
        <v>4600</v>
      </c>
    </row>
    <row r="21" spans="2:8" x14ac:dyDescent="0.25">
      <c r="B21" t="s">
        <v>175</v>
      </c>
      <c r="C21" s="51">
        <v>13594</v>
      </c>
      <c r="D21" s="51">
        <v>7342</v>
      </c>
      <c r="E21" s="51">
        <f>+IFERROR(Chavorrucos[[#This Row],[Ingreso promedio con 30 o más]]-Chavorrucos[[#This Row],[Ingreso promedio de menores de 30]],0)</f>
        <v>6252</v>
      </c>
      <c r="G21" s="46" t="s">
        <v>191</v>
      </c>
      <c r="H21" s="51">
        <v>4961</v>
      </c>
    </row>
    <row r="22" spans="2:8" x14ac:dyDescent="0.25">
      <c r="B22" t="s">
        <v>196</v>
      </c>
      <c r="C22" s="51">
        <v>18890</v>
      </c>
      <c r="D22" s="51">
        <v>12770</v>
      </c>
      <c r="E22" s="51">
        <f>+IFERROR(Chavorrucos[[#This Row],[Ingreso promedio con 30 o más]]-Chavorrucos[[#This Row],[Ingreso promedio de menores de 30]],0)</f>
        <v>6120</v>
      </c>
      <c r="G22" s="46" t="s">
        <v>181</v>
      </c>
      <c r="H22" s="51">
        <v>5024</v>
      </c>
    </row>
    <row r="23" spans="2:8" x14ac:dyDescent="0.25">
      <c r="B23" t="s">
        <v>176</v>
      </c>
      <c r="C23" s="51">
        <v>13095</v>
      </c>
      <c r="D23" s="51">
        <v>7000</v>
      </c>
      <c r="E23" s="51">
        <f>+IFERROR(Chavorrucos[[#This Row],[Ingreso promedio con 30 o más]]-Chavorrucos[[#This Row],[Ingreso promedio de menores de 30]],0)</f>
        <v>6095</v>
      </c>
      <c r="G23" s="46" t="s">
        <v>192</v>
      </c>
      <c r="H23" s="51">
        <v>5319</v>
      </c>
    </row>
    <row r="24" spans="2:8" x14ac:dyDescent="0.25">
      <c r="B24" t="s">
        <v>182</v>
      </c>
      <c r="C24" s="51">
        <v>14844</v>
      </c>
      <c r="D24" s="51">
        <v>9118</v>
      </c>
      <c r="E24" s="51">
        <f>+IFERROR(Chavorrucos[[#This Row],[Ingreso promedio con 30 o más]]-Chavorrucos[[#This Row],[Ingreso promedio de menores de 30]],0)</f>
        <v>5726</v>
      </c>
      <c r="G24" s="46" t="s">
        <v>182</v>
      </c>
      <c r="H24" s="51">
        <v>5726</v>
      </c>
    </row>
    <row r="25" spans="2:8" x14ac:dyDescent="0.25">
      <c r="B25" t="s">
        <v>192</v>
      </c>
      <c r="C25" s="51">
        <v>17227</v>
      </c>
      <c r="D25" s="51">
        <v>11908</v>
      </c>
      <c r="E25" s="51">
        <f>+IFERROR(Chavorrucos[[#This Row],[Ingreso promedio con 30 o más]]-Chavorrucos[[#This Row],[Ingreso promedio de menores de 30]],0)</f>
        <v>5319</v>
      </c>
      <c r="G25" s="46" t="s">
        <v>176</v>
      </c>
      <c r="H25" s="51">
        <v>6095</v>
      </c>
    </row>
    <row r="26" spans="2:8" x14ac:dyDescent="0.25">
      <c r="B26" t="s">
        <v>181</v>
      </c>
      <c r="C26" s="51">
        <v>13941</v>
      </c>
      <c r="D26" s="51">
        <v>8917</v>
      </c>
      <c r="E26" s="51">
        <f>+IFERROR(Chavorrucos[[#This Row],[Ingreso promedio con 30 o más]]-Chavorrucos[[#This Row],[Ingreso promedio de menores de 30]],0)</f>
        <v>5024</v>
      </c>
      <c r="G26" s="46" t="s">
        <v>196</v>
      </c>
      <c r="H26" s="51">
        <v>6120</v>
      </c>
    </row>
    <row r="27" spans="2:8" x14ac:dyDescent="0.25">
      <c r="B27" t="s">
        <v>191</v>
      </c>
      <c r="C27" s="51">
        <v>16622</v>
      </c>
      <c r="D27" s="51">
        <v>11661</v>
      </c>
      <c r="E27" s="51">
        <f>+IFERROR(Chavorrucos[[#This Row],[Ingreso promedio con 30 o más]]-Chavorrucos[[#This Row],[Ingreso promedio de menores de 30]],0)</f>
        <v>4961</v>
      </c>
      <c r="G27" s="46" t="s">
        <v>175</v>
      </c>
      <c r="H27" s="51">
        <v>6252</v>
      </c>
    </row>
    <row r="28" spans="2:8" x14ac:dyDescent="0.25">
      <c r="B28" t="s">
        <v>190</v>
      </c>
      <c r="C28" s="51">
        <v>16248</v>
      </c>
      <c r="D28" s="51">
        <v>11648</v>
      </c>
      <c r="E28" s="51">
        <f>+IFERROR(Chavorrucos[[#This Row],[Ingreso promedio con 30 o más]]-Chavorrucos[[#This Row],[Ingreso promedio de menores de 30]],0)</f>
        <v>4600</v>
      </c>
      <c r="G28" s="46" t="s">
        <v>194</v>
      </c>
      <c r="H28" s="51">
        <v>6707</v>
      </c>
    </row>
    <row r="29" spans="2:8" x14ac:dyDescent="0.25">
      <c r="B29" t="s">
        <v>184</v>
      </c>
      <c r="C29" s="51">
        <v>14238</v>
      </c>
      <c r="D29" s="51">
        <v>9745</v>
      </c>
      <c r="E29" s="51">
        <f>+IFERROR(Chavorrucos[[#This Row],[Ingreso promedio con 30 o más]]-Chavorrucos[[#This Row],[Ingreso promedio de menores de 30]],0)</f>
        <v>4493</v>
      </c>
      <c r="G29" s="46" t="s">
        <v>183</v>
      </c>
      <c r="H29" s="51">
        <v>7141</v>
      </c>
    </row>
    <row r="30" spans="2:8" x14ac:dyDescent="0.25">
      <c r="B30" t="s">
        <v>178</v>
      </c>
      <c r="C30" s="51">
        <v>13746</v>
      </c>
      <c r="D30" s="51">
        <v>9364</v>
      </c>
      <c r="E30" s="51">
        <f>+IFERROR(Chavorrucos[[#This Row],[Ingreso promedio con 30 o más]]-Chavorrucos[[#This Row],[Ingreso promedio de menores de 30]],0)</f>
        <v>4382</v>
      </c>
      <c r="G30" s="46" t="s">
        <v>217</v>
      </c>
      <c r="H30" s="51">
        <v>57945</v>
      </c>
    </row>
    <row r="31" spans="2:8" x14ac:dyDescent="0.25">
      <c r="B31" t="s">
        <v>187</v>
      </c>
      <c r="C31" s="51">
        <v>15981</v>
      </c>
      <c r="D31" s="51">
        <v>11980</v>
      </c>
      <c r="E31" s="51">
        <f>+IFERROR(Chavorrucos[[#This Row],[Ingreso promedio con 30 o más]]-Chavorrucos[[#This Row],[Ingreso promedio de menores de 30]],0)</f>
        <v>4001</v>
      </c>
    </row>
    <row r="32" spans="2:8" x14ac:dyDescent="0.25">
      <c r="B32" t="s">
        <v>177</v>
      </c>
      <c r="C32" s="51">
        <v>13984</v>
      </c>
      <c r="D32" s="51">
        <v>10061</v>
      </c>
      <c r="E32" s="51">
        <f>+IFERROR(Chavorrucos[[#This Row],[Ingreso promedio con 30 o más]]-Chavorrucos[[#This Row],[Ingreso promedio de menores de 30]],0)</f>
        <v>3923</v>
      </c>
    </row>
    <row r="33" spans="2:5" x14ac:dyDescent="0.25">
      <c r="B33" t="s">
        <v>195</v>
      </c>
      <c r="C33" s="51">
        <v>16718</v>
      </c>
      <c r="D33" s="51">
        <v>13066</v>
      </c>
      <c r="E33" s="51">
        <f>+IFERROR(Chavorrucos[[#This Row],[Ingreso promedio con 30 o más]]-Chavorrucos[[#This Row],[Ingreso promedio de menores de 30]],0)</f>
        <v>3652</v>
      </c>
    </row>
    <row r="34" spans="2:5" x14ac:dyDescent="0.25">
      <c r="B34" t="s">
        <v>169</v>
      </c>
      <c r="C34" s="51">
        <v>12162</v>
      </c>
      <c r="D34" s="51">
        <v>8595</v>
      </c>
      <c r="E34" s="51">
        <f>+IFERROR(Chavorrucos[[#This Row],[Ingreso promedio con 30 o más]]-Chavorrucos[[#This Row],[Ingreso promedio de menores de 30]],0)</f>
        <v>3567</v>
      </c>
    </row>
    <row r="35" spans="2:5" x14ac:dyDescent="0.25">
      <c r="B35" t="s">
        <v>168</v>
      </c>
      <c r="C35" s="51">
        <v>12275</v>
      </c>
      <c r="D35" s="51">
        <v>8911</v>
      </c>
      <c r="E35" s="51">
        <f>+IFERROR(Chavorrucos[[#This Row],[Ingreso promedio con 30 o más]]-Chavorrucos[[#This Row],[Ingreso promedio de menores de 30]],0)</f>
        <v>3364</v>
      </c>
    </row>
    <row r="36" spans="2:5" x14ac:dyDescent="0.25">
      <c r="B36" t="s">
        <v>186</v>
      </c>
      <c r="C36" s="51">
        <v>14262</v>
      </c>
      <c r="D36" s="51">
        <v>10914</v>
      </c>
      <c r="E36" s="51">
        <f>+IFERROR(Chavorrucos[[#This Row],[Ingreso promedio con 30 o más]]-Chavorrucos[[#This Row],[Ingreso promedio de menores de 30]],0)</f>
        <v>3348</v>
      </c>
    </row>
    <row r="37" spans="2:5" x14ac:dyDescent="0.25">
      <c r="B37" t="s">
        <v>188</v>
      </c>
      <c r="C37" s="51">
        <v>15533</v>
      </c>
      <c r="D37" s="51">
        <v>12194</v>
      </c>
      <c r="E37" s="51">
        <f>+IFERROR(Chavorrucos[[#This Row],[Ingreso promedio con 30 o más]]-Chavorrucos[[#This Row],[Ingreso promedio de menores de 30]],0)</f>
        <v>3339</v>
      </c>
    </row>
    <row r="38" spans="2:5" x14ac:dyDescent="0.25">
      <c r="B38" t="s">
        <v>179</v>
      </c>
      <c r="C38" s="51">
        <v>13531</v>
      </c>
      <c r="D38" s="51">
        <v>10288</v>
      </c>
      <c r="E38" s="51">
        <f>+IFERROR(Chavorrucos[[#This Row],[Ingreso promedio con 30 o más]]-Chavorrucos[[#This Row],[Ingreso promedio de menores de 30]],0)</f>
        <v>3243</v>
      </c>
    </row>
    <row r="39" spans="2:5" x14ac:dyDescent="0.25">
      <c r="B39" t="s">
        <v>127</v>
      </c>
      <c r="C39" s="51">
        <v>14002</v>
      </c>
      <c r="D39" s="51">
        <v>10803</v>
      </c>
      <c r="E39" s="51">
        <f>+IFERROR(Chavorrucos[[#This Row],[Ingreso promedio con 30 o más]]-Chavorrucos[[#This Row],[Ingreso promedio de menores de 30]],0)</f>
        <v>3199</v>
      </c>
    </row>
    <row r="40" spans="2:5" x14ac:dyDescent="0.25">
      <c r="B40" t="s">
        <v>180</v>
      </c>
      <c r="C40" s="51">
        <v>13776</v>
      </c>
      <c r="D40" s="51">
        <v>10668</v>
      </c>
      <c r="E40" s="51">
        <f>+IFERROR(Chavorrucos[[#This Row],[Ingreso promedio con 30 o más]]-Chavorrucos[[#This Row],[Ingreso promedio de menores de 30]],0)</f>
        <v>3108</v>
      </c>
    </row>
    <row r="41" spans="2:5" x14ac:dyDescent="0.25">
      <c r="B41" t="s">
        <v>157</v>
      </c>
      <c r="C41" s="51">
        <v>10287</v>
      </c>
      <c r="D41" s="51">
        <v>7305</v>
      </c>
      <c r="E41" s="51">
        <f>+IFERROR(Chavorrucos[[#This Row],[Ingreso promedio con 30 o más]]-Chavorrucos[[#This Row],[Ingreso promedio de menores de 30]],0)</f>
        <v>2982</v>
      </c>
    </row>
    <row r="42" spans="2:5" x14ac:dyDescent="0.25">
      <c r="B42" t="s">
        <v>166</v>
      </c>
      <c r="C42" s="51">
        <v>12157</v>
      </c>
      <c r="D42" s="51">
        <v>9199</v>
      </c>
      <c r="E42" s="51">
        <f>+IFERROR(Chavorrucos[[#This Row],[Ingreso promedio con 30 o más]]-Chavorrucos[[#This Row],[Ingreso promedio de menores de 30]],0)</f>
        <v>2958</v>
      </c>
    </row>
    <row r="43" spans="2:5" x14ac:dyDescent="0.25">
      <c r="B43" t="s">
        <v>167</v>
      </c>
      <c r="C43" s="51">
        <v>11340</v>
      </c>
      <c r="D43" s="51">
        <v>8590</v>
      </c>
      <c r="E43" s="51">
        <f>+IFERROR(Chavorrucos[[#This Row],[Ingreso promedio con 30 o más]]-Chavorrucos[[#This Row],[Ingreso promedio de menores de 30]],0)</f>
        <v>2750</v>
      </c>
    </row>
    <row r="44" spans="2:5" x14ac:dyDescent="0.25">
      <c r="B44" t="s">
        <v>173</v>
      </c>
      <c r="C44" s="51">
        <v>12661</v>
      </c>
      <c r="D44" s="51">
        <v>10000</v>
      </c>
      <c r="E44" s="51">
        <f>+IFERROR(Chavorrucos[[#This Row],[Ingreso promedio con 30 o más]]-Chavorrucos[[#This Row],[Ingreso promedio de menores de 30]],0)</f>
        <v>2661</v>
      </c>
    </row>
    <row r="45" spans="2:5" x14ac:dyDescent="0.25">
      <c r="B45" t="s">
        <v>160</v>
      </c>
      <c r="C45" s="51">
        <v>10152</v>
      </c>
      <c r="D45" s="51">
        <v>7588</v>
      </c>
      <c r="E45" s="51">
        <f>+IFERROR(Chavorrucos[[#This Row],[Ingreso promedio con 30 o más]]-Chavorrucos[[#This Row],[Ingreso promedio de menores de 30]],0)</f>
        <v>2564</v>
      </c>
    </row>
    <row r="46" spans="2:5" x14ac:dyDescent="0.25">
      <c r="B46" t="s">
        <v>185</v>
      </c>
      <c r="C46" s="51">
        <v>14194</v>
      </c>
      <c r="D46" s="51">
        <v>11660</v>
      </c>
      <c r="E46" s="51">
        <f>+IFERROR(Chavorrucos[[#This Row],[Ingreso promedio con 30 o más]]-Chavorrucos[[#This Row],[Ingreso promedio de menores de 30]],0)</f>
        <v>2534</v>
      </c>
    </row>
    <row r="47" spans="2:5" x14ac:dyDescent="0.25">
      <c r="B47" t="s">
        <v>171</v>
      </c>
      <c r="C47" s="51">
        <v>12151</v>
      </c>
      <c r="D47" s="51">
        <v>9726</v>
      </c>
      <c r="E47" s="51">
        <f>+IFERROR(Chavorrucos[[#This Row],[Ingreso promedio con 30 o más]]-Chavorrucos[[#This Row],[Ingreso promedio de menores de 30]],0)</f>
        <v>2425</v>
      </c>
    </row>
    <row r="48" spans="2:5" x14ac:dyDescent="0.25">
      <c r="B48" t="s">
        <v>162</v>
      </c>
      <c r="C48" s="51">
        <v>11306</v>
      </c>
      <c r="D48" s="51">
        <v>9166</v>
      </c>
      <c r="E48" s="51">
        <f>+IFERROR(Chavorrucos[[#This Row],[Ingreso promedio con 30 o más]]-Chavorrucos[[#This Row],[Ingreso promedio de menores de 30]],0)</f>
        <v>2140</v>
      </c>
    </row>
    <row r="49" spans="2:5" x14ac:dyDescent="0.25">
      <c r="B49" t="s">
        <v>163</v>
      </c>
      <c r="C49" s="51">
        <v>10848</v>
      </c>
      <c r="D49" s="51">
        <v>8821</v>
      </c>
      <c r="E49" s="51">
        <f>+IFERROR(Chavorrucos[[#This Row],[Ingreso promedio con 30 o más]]-Chavorrucos[[#This Row],[Ingreso promedio de menores de 30]],0)</f>
        <v>2027</v>
      </c>
    </row>
    <row r="50" spans="2:5" x14ac:dyDescent="0.25">
      <c r="B50" t="s">
        <v>172</v>
      </c>
      <c r="C50" s="51">
        <v>11714</v>
      </c>
      <c r="D50" s="51">
        <v>9712</v>
      </c>
      <c r="E50" s="51">
        <f>+IFERROR(Chavorrucos[[#This Row],[Ingreso promedio con 30 o más]]-Chavorrucos[[#This Row],[Ingreso promedio de menores de 30]],0)</f>
        <v>2002</v>
      </c>
    </row>
    <row r="51" spans="2:5" x14ac:dyDescent="0.25">
      <c r="B51" t="s">
        <v>161</v>
      </c>
      <c r="C51" s="51">
        <v>10932</v>
      </c>
      <c r="D51" s="51">
        <v>8998</v>
      </c>
      <c r="E51" s="51">
        <f>+IFERROR(Chavorrucos[[#This Row],[Ingreso promedio con 30 o más]]-Chavorrucos[[#This Row],[Ingreso promedio de menores de 30]],0)</f>
        <v>1934</v>
      </c>
    </row>
    <row r="52" spans="2:5" x14ac:dyDescent="0.25">
      <c r="B52" t="s">
        <v>159</v>
      </c>
      <c r="C52" s="51">
        <v>10012</v>
      </c>
      <c r="D52" s="51">
        <v>8165</v>
      </c>
      <c r="E52" s="51">
        <f>+IFERROR(Chavorrucos[[#This Row],[Ingreso promedio con 30 o más]]-Chavorrucos[[#This Row],[Ingreso promedio de menores de 30]],0)</f>
        <v>1847</v>
      </c>
    </row>
    <row r="53" spans="2:5" x14ac:dyDescent="0.25">
      <c r="B53" t="s">
        <v>189</v>
      </c>
      <c r="C53" s="51">
        <v>15536</v>
      </c>
      <c r="D53" s="51">
        <v>13736</v>
      </c>
      <c r="E53" s="51">
        <f>+IFERROR(Chavorrucos[[#This Row],[Ingreso promedio con 30 o más]]-Chavorrucos[[#This Row],[Ingreso promedio de menores de 30]],0)</f>
        <v>1800</v>
      </c>
    </row>
    <row r="54" spans="2:5" x14ac:dyDescent="0.25">
      <c r="B54" t="s">
        <v>170</v>
      </c>
      <c r="C54" s="51">
        <v>11182</v>
      </c>
      <c r="D54" s="51">
        <v>9573</v>
      </c>
      <c r="E54" s="51">
        <f>+IFERROR(Chavorrucos[[#This Row],[Ingreso promedio con 30 o más]]-Chavorrucos[[#This Row],[Ingreso promedio de menores de 30]],0)</f>
        <v>1609</v>
      </c>
    </row>
    <row r="55" spans="2:5" x14ac:dyDescent="0.25">
      <c r="B55" t="s">
        <v>164</v>
      </c>
      <c r="C55" s="51">
        <v>10564</v>
      </c>
      <c r="D55" s="51">
        <v>9288</v>
      </c>
      <c r="E55" s="51">
        <f>+IFERROR(Chavorrucos[[#This Row],[Ingreso promedio con 30 o más]]-Chavorrucos[[#This Row],[Ingreso promedio de menores de 30]],0)</f>
        <v>1276</v>
      </c>
    </row>
    <row r="56" spans="2:5" x14ac:dyDescent="0.25">
      <c r="B56" t="s">
        <v>165</v>
      </c>
      <c r="C56" s="51">
        <v>10602</v>
      </c>
      <c r="D56" s="51">
        <v>9457</v>
      </c>
      <c r="E56" s="51">
        <f>+IFERROR(Chavorrucos[[#This Row],[Ingreso promedio con 30 o más]]-Chavorrucos[[#This Row],[Ingreso promedio de menores de 30]],0)</f>
        <v>1145</v>
      </c>
    </row>
    <row r="57" spans="2:5" x14ac:dyDescent="0.25">
      <c r="B57" t="s">
        <v>174</v>
      </c>
      <c r="C57" s="51">
        <v>12499</v>
      </c>
      <c r="D57" s="51">
        <v>11402</v>
      </c>
      <c r="E57" s="51">
        <f>+IFERROR(Chavorrucos[[#This Row],[Ingreso promedio con 30 o más]]-Chavorrucos[[#This Row],[Ingreso promedio de menores de 30]],0)</f>
        <v>1097</v>
      </c>
    </row>
    <row r="58" spans="2:5" x14ac:dyDescent="0.25">
      <c r="B58" t="s">
        <v>193</v>
      </c>
      <c r="C58" s="51">
        <v>15954</v>
      </c>
      <c r="D58" s="51">
        <v>15080</v>
      </c>
      <c r="E58" s="51">
        <f>+IFERROR(Chavorrucos[[#This Row],[Ingreso promedio con 30 o más]]-Chavorrucos[[#This Row],[Ingreso promedio de menores de 30]],0)</f>
        <v>874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18F7E-5773-4BE3-96A6-74044060A79D}">
  <sheetPr>
    <tabColor rgb="FF92D050"/>
  </sheetPr>
  <dimension ref="A1:G58"/>
  <sheetViews>
    <sheetView showGridLines="0" tabSelected="1" workbookViewId="0">
      <selection activeCell="J11" sqref="J11"/>
    </sheetView>
  </sheetViews>
  <sheetFormatPr baseColWidth="10" defaultRowHeight="15.75" x14ac:dyDescent="0.25"/>
  <cols>
    <col min="1" max="1" width="76.85546875" style="3" customWidth="1"/>
    <col min="2" max="2" width="35" style="3" bestFit="1" customWidth="1"/>
    <col min="3" max="3" width="46" style="3" bestFit="1" customWidth="1"/>
    <col min="6" max="6" width="46.7109375" bestFit="1" customWidth="1"/>
    <col min="7" max="7" width="18.28515625" bestFit="1" customWidth="1"/>
  </cols>
  <sheetData>
    <row r="1" spans="1:7" x14ac:dyDescent="0.25">
      <c r="B1" s="40"/>
      <c r="C1" s="40"/>
    </row>
    <row r="2" spans="1:7" x14ac:dyDescent="0.25">
      <c r="B2" s="40"/>
      <c r="C2" s="40"/>
      <c r="F2" t="s">
        <v>227</v>
      </c>
    </row>
    <row r="3" spans="1:7" ht="15" x14ac:dyDescent="0.25">
      <c r="A3" t="s">
        <v>155</v>
      </c>
      <c r="B3" t="s">
        <v>76</v>
      </c>
      <c r="C3" t="s">
        <v>75</v>
      </c>
      <c r="D3" s="47" t="s">
        <v>225</v>
      </c>
      <c r="F3" s="45" t="s">
        <v>216</v>
      </c>
      <c r="G3" t="s">
        <v>226</v>
      </c>
    </row>
    <row r="4" spans="1:7" ht="15" x14ac:dyDescent="0.25">
      <c r="A4" t="s">
        <v>194</v>
      </c>
      <c r="B4" s="51">
        <v>34811</v>
      </c>
      <c r="C4" s="51">
        <v>15344</v>
      </c>
      <c r="D4" s="53">
        <f>IFERROR(Posgrado[[#This Row],[Ingreso promedio con posgrado]]-Posgrado[[#This Row],[Ingreso promedio con carrera profesional]],0)</f>
        <v>19467</v>
      </c>
      <c r="F4" s="46" t="s">
        <v>157</v>
      </c>
      <c r="G4" s="51">
        <v>8063</v>
      </c>
    </row>
    <row r="5" spans="1:7" ht="15" x14ac:dyDescent="0.25">
      <c r="A5" t="s">
        <v>186</v>
      </c>
      <c r="B5" s="51">
        <v>26987</v>
      </c>
      <c r="C5" s="51">
        <v>13196</v>
      </c>
      <c r="D5" s="53">
        <f>IFERROR(Posgrado[[#This Row],[Ingreso promedio con posgrado]]-Posgrado[[#This Row],[Ingreso promedio con carrera profesional]],0)</f>
        <v>13791</v>
      </c>
      <c r="F5" s="46" t="s">
        <v>180</v>
      </c>
      <c r="G5" s="51">
        <v>8142</v>
      </c>
    </row>
    <row r="6" spans="1:7" ht="15" x14ac:dyDescent="0.25">
      <c r="A6" t="s">
        <v>168</v>
      </c>
      <c r="B6" s="51">
        <v>19871</v>
      </c>
      <c r="C6" s="51">
        <v>9828</v>
      </c>
      <c r="D6" s="53">
        <f>IFERROR(Posgrado[[#This Row],[Ingreso promedio con posgrado]]-Posgrado[[#This Row],[Ingreso promedio con carrera profesional]],0)</f>
        <v>10043</v>
      </c>
      <c r="F6" s="46" t="s">
        <v>160</v>
      </c>
      <c r="G6" s="51">
        <v>8317</v>
      </c>
    </row>
    <row r="7" spans="1:7" ht="15" x14ac:dyDescent="0.25">
      <c r="A7" t="s">
        <v>182</v>
      </c>
      <c r="B7" s="51">
        <v>21660</v>
      </c>
      <c r="C7" s="51">
        <v>12036</v>
      </c>
      <c r="D7" s="53">
        <f>IFERROR(Posgrado[[#This Row],[Ingreso promedio con posgrado]]-Posgrado[[#This Row],[Ingreso promedio con carrera profesional]],0)</f>
        <v>9624</v>
      </c>
      <c r="F7" s="46" t="s">
        <v>190</v>
      </c>
      <c r="G7" s="51">
        <v>8372</v>
      </c>
    </row>
    <row r="8" spans="1:7" ht="15" x14ac:dyDescent="0.25">
      <c r="A8" t="s">
        <v>191</v>
      </c>
      <c r="B8" s="51">
        <v>22996</v>
      </c>
      <c r="C8" s="51">
        <v>13383</v>
      </c>
      <c r="D8" s="53">
        <f>IFERROR(Posgrado[[#This Row],[Ingreso promedio con posgrado]]-Posgrado[[#This Row],[Ingreso promedio con carrera profesional]],0)</f>
        <v>9613</v>
      </c>
      <c r="F8" s="46" t="s">
        <v>167</v>
      </c>
      <c r="G8" s="51">
        <v>8410</v>
      </c>
    </row>
    <row r="9" spans="1:7" ht="15" x14ac:dyDescent="0.25">
      <c r="A9" t="s">
        <v>167</v>
      </c>
      <c r="B9" s="51">
        <v>19014</v>
      </c>
      <c r="C9" s="51">
        <v>10604</v>
      </c>
      <c r="D9" s="53">
        <f>IFERROR(Posgrado[[#This Row],[Ingreso promedio con posgrado]]-Posgrado[[#This Row],[Ingreso promedio con carrera profesional]],0)</f>
        <v>8410</v>
      </c>
      <c r="F9" s="46" t="s">
        <v>191</v>
      </c>
      <c r="G9" s="51">
        <v>9613</v>
      </c>
    </row>
    <row r="10" spans="1:7" ht="15" x14ac:dyDescent="0.25">
      <c r="A10" t="s">
        <v>190</v>
      </c>
      <c r="B10" s="51">
        <v>22624</v>
      </c>
      <c r="C10" s="51">
        <v>14252</v>
      </c>
      <c r="D10" s="53">
        <f>IFERROR(Posgrado[[#This Row],[Ingreso promedio con posgrado]]-Posgrado[[#This Row],[Ingreso promedio con carrera profesional]],0)</f>
        <v>8372</v>
      </c>
      <c r="F10" s="46" t="s">
        <v>182</v>
      </c>
      <c r="G10" s="51">
        <v>9624</v>
      </c>
    </row>
    <row r="11" spans="1:7" ht="15" x14ac:dyDescent="0.25">
      <c r="A11" t="s">
        <v>160</v>
      </c>
      <c r="B11" s="51">
        <v>17678</v>
      </c>
      <c r="C11" s="51">
        <v>9361</v>
      </c>
      <c r="D11" s="53">
        <f>IFERROR(Posgrado[[#This Row],[Ingreso promedio con posgrado]]-Posgrado[[#This Row],[Ingreso promedio con carrera profesional]],0)</f>
        <v>8317</v>
      </c>
      <c r="F11" s="46" t="s">
        <v>168</v>
      </c>
      <c r="G11" s="51">
        <v>10043</v>
      </c>
    </row>
    <row r="12" spans="1:7" ht="15" x14ac:dyDescent="0.25">
      <c r="A12" t="s">
        <v>180</v>
      </c>
      <c r="B12" s="51">
        <v>20700</v>
      </c>
      <c r="C12" s="51">
        <v>12558</v>
      </c>
      <c r="D12" s="53">
        <f>IFERROR(Posgrado[[#This Row],[Ingreso promedio con posgrado]]-Posgrado[[#This Row],[Ingreso promedio con carrera profesional]],0)</f>
        <v>8142</v>
      </c>
      <c r="F12" s="46" t="s">
        <v>186</v>
      </c>
      <c r="G12" s="51">
        <v>13791</v>
      </c>
    </row>
    <row r="13" spans="1:7" ht="15" x14ac:dyDescent="0.25">
      <c r="A13" t="s">
        <v>157</v>
      </c>
      <c r="B13" s="51">
        <v>15583</v>
      </c>
      <c r="C13" s="51">
        <v>7520</v>
      </c>
      <c r="D13" s="53">
        <f>IFERROR(Posgrado[[#This Row],[Ingreso promedio con posgrado]]-Posgrado[[#This Row],[Ingreso promedio con carrera profesional]],0)</f>
        <v>8063</v>
      </c>
      <c r="F13" s="46" t="s">
        <v>194</v>
      </c>
      <c r="G13" s="51">
        <v>19467</v>
      </c>
    </row>
    <row r="14" spans="1:7" ht="15" x14ac:dyDescent="0.25">
      <c r="A14" t="s">
        <v>170</v>
      </c>
      <c r="B14" s="51">
        <v>17680</v>
      </c>
      <c r="C14" s="51">
        <v>9621</v>
      </c>
      <c r="D14" s="53">
        <f>IFERROR(Posgrado[[#This Row],[Ingreso promedio con posgrado]]-Posgrado[[#This Row],[Ingreso promedio con carrera profesional]],0)</f>
        <v>8059</v>
      </c>
      <c r="F14" s="46" t="s">
        <v>217</v>
      </c>
      <c r="G14" s="51">
        <v>103842</v>
      </c>
    </row>
    <row r="15" spans="1:7" ht="15" x14ac:dyDescent="0.25">
      <c r="A15" t="s">
        <v>187</v>
      </c>
      <c r="B15" s="51">
        <v>21858</v>
      </c>
      <c r="C15" s="51">
        <v>14385</v>
      </c>
      <c r="D15" s="53">
        <f>IFERROR(Posgrado[[#This Row],[Ingreso promedio con posgrado]]-Posgrado[[#This Row],[Ingreso promedio con carrera profesional]],0)</f>
        <v>7473</v>
      </c>
    </row>
    <row r="16" spans="1:7" ht="15" x14ac:dyDescent="0.25">
      <c r="A16" t="s">
        <v>196</v>
      </c>
      <c r="B16" s="51">
        <v>23039</v>
      </c>
      <c r="C16" s="51">
        <v>15601</v>
      </c>
      <c r="D16" s="53">
        <f>IFERROR(Posgrado[[#This Row],[Ingreso promedio con posgrado]]-Posgrado[[#This Row],[Ingreso promedio con carrera profesional]],0)</f>
        <v>7438</v>
      </c>
    </row>
    <row r="17" spans="1:4" ht="15" x14ac:dyDescent="0.25">
      <c r="A17" t="s">
        <v>193</v>
      </c>
      <c r="B17" s="51">
        <v>22108</v>
      </c>
      <c r="C17" s="51">
        <v>14762</v>
      </c>
      <c r="D17" s="53">
        <f>IFERROR(Posgrado[[#This Row],[Ingreso promedio con posgrado]]-Posgrado[[#This Row],[Ingreso promedio con carrera profesional]],0)</f>
        <v>7346</v>
      </c>
    </row>
    <row r="18" spans="1:4" ht="15" x14ac:dyDescent="0.25">
      <c r="A18" t="s">
        <v>192</v>
      </c>
      <c r="B18" s="51">
        <v>22288</v>
      </c>
      <c r="C18" s="51">
        <v>15314</v>
      </c>
      <c r="D18" s="53">
        <f>IFERROR(Posgrado[[#This Row],[Ingreso promedio con posgrado]]-Posgrado[[#This Row],[Ingreso promedio con carrera profesional]],0)</f>
        <v>6974</v>
      </c>
    </row>
    <row r="19" spans="1:4" ht="15" x14ac:dyDescent="0.25">
      <c r="A19" t="s">
        <v>127</v>
      </c>
      <c r="B19" s="51">
        <v>19404</v>
      </c>
      <c r="C19" s="51">
        <v>12840</v>
      </c>
      <c r="D19" s="53">
        <f>IFERROR(Posgrado[[#This Row],[Ingreso promedio con posgrado]]-Posgrado[[#This Row],[Ingreso promedio con carrera profesional]],0)</f>
        <v>6564</v>
      </c>
    </row>
    <row r="20" spans="1:4" ht="15" x14ac:dyDescent="0.25">
      <c r="A20" t="s">
        <v>178</v>
      </c>
      <c r="B20" s="51">
        <v>18137</v>
      </c>
      <c r="C20" s="51">
        <v>11611</v>
      </c>
      <c r="D20" s="53">
        <f>IFERROR(Posgrado[[#This Row],[Ingreso promedio con posgrado]]-Posgrado[[#This Row],[Ingreso promedio con carrera profesional]],0)</f>
        <v>6526</v>
      </c>
    </row>
    <row r="21" spans="1:4" ht="15" x14ac:dyDescent="0.25">
      <c r="A21" t="s">
        <v>188</v>
      </c>
      <c r="B21" s="51">
        <v>20846</v>
      </c>
      <c r="C21" s="51">
        <v>14455</v>
      </c>
      <c r="D21" s="53">
        <f>IFERROR(Posgrado[[#This Row],[Ingreso promedio con posgrado]]-Posgrado[[#This Row],[Ingreso promedio con carrera profesional]],0)</f>
        <v>6391</v>
      </c>
    </row>
    <row r="22" spans="1:4" ht="15" x14ac:dyDescent="0.25">
      <c r="A22" t="s">
        <v>177</v>
      </c>
      <c r="B22" s="51">
        <v>18344</v>
      </c>
      <c r="C22" s="51">
        <v>12311</v>
      </c>
      <c r="D22" s="53">
        <f>IFERROR(Posgrado[[#This Row],[Ingreso promedio con posgrado]]-Posgrado[[#This Row],[Ingreso promedio con carrera profesional]],0)</f>
        <v>6033</v>
      </c>
    </row>
    <row r="23" spans="1:4" ht="15" x14ac:dyDescent="0.25">
      <c r="A23" t="s">
        <v>184</v>
      </c>
      <c r="B23" s="51">
        <v>18486</v>
      </c>
      <c r="C23" s="51">
        <v>12974</v>
      </c>
      <c r="D23" s="53">
        <f>IFERROR(Posgrado[[#This Row],[Ingreso promedio con posgrado]]-Posgrado[[#This Row],[Ingreso promedio con carrera profesional]],0)</f>
        <v>5512</v>
      </c>
    </row>
    <row r="24" spans="1:4" ht="15" x14ac:dyDescent="0.25">
      <c r="A24" t="s">
        <v>169</v>
      </c>
      <c r="B24" s="51">
        <v>15795</v>
      </c>
      <c r="C24" s="51">
        <v>10307</v>
      </c>
      <c r="D24" s="53">
        <f>IFERROR(Posgrado[[#This Row],[Ingreso promedio con posgrado]]-Posgrado[[#This Row],[Ingreso promedio con carrera profesional]],0)</f>
        <v>5488</v>
      </c>
    </row>
    <row r="25" spans="1:4" ht="15" x14ac:dyDescent="0.25">
      <c r="A25" t="s">
        <v>181</v>
      </c>
      <c r="B25" s="51">
        <v>15824</v>
      </c>
      <c r="C25" s="51">
        <v>10651</v>
      </c>
      <c r="D25" s="53">
        <f>IFERROR(Posgrado[[#This Row],[Ingreso promedio con posgrado]]-Posgrado[[#This Row],[Ingreso promedio con carrera profesional]],0)</f>
        <v>5173</v>
      </c>
    </row>
    <row r="26" spans="1:4" ht="15" x14ac:dyDescent="0.25">
      <c r="A26" t="s">
        <v>195</v>
      </c>
      <c r="B26" s="51">
        <v>20737</v>
      </c>
      <c r="C26" s="51">
        <v>15685</v>
      </c>
      <c r="D26" s="53">
        <f>IFERROR(Posgrado[[#This Row],[Ingreso promedio con posgrado]]-Posgrado[[#This Row],[Ingreso promedio con carrera profesional]],0)</f>
        <v>5052</v>
      </c>
    </row>
    <row r="27" spans="1:4" ht="15" x14ac:dyDescent="0.25">
      <c r="A27" t="s">
        <v>161</v>
      </c>
      <c r="B27" s="51">
        <v>14239</v>
      </c>
      <c r="C27" s="51">
        <v>9700</v>
      </c>
      <c r="D27" s="53">
        <f>IFERROR(Posgrado[[#This Row],[Ingreso promedio con posgrado]]-Posgrado[[#This Row],[Ingreso promedio con carrera profesional]],0)</f>
        <v>4539</v>
      </c>
    </row>
    <row r="28" spans="1:4" ht="15" x14ac:dyDescent="0.25">
      <c r="A28" t="s">
        <v>171</v>
      </c>
      <c r="B28" s="51">
        <v>15696</v>
      </c>
      <c r="C28" s="51">
        <v>11264</v>
      </c>
      <c r="D28" s="53">
        <f>IFERROR(Posgrado[[#This Row],[Ingreso promedio con posgrado]]-Posgrado[[#This Row],[Ingreso promedio con carrera profesional]],0)</f>
        <v>4432</v>
      </c>
    </row>
    <row r="29" spans="1:4" ht="15" x14ac:dyDescent="0.25">
      <c r="A29" t="s">
        <v>175</v>
      </c>
      <c r="B29" s="51">
        <v>16426</v>
      </c>
      <c r="C29" s="51">
        <v>12070</v>
      </c>
      <c r="D29" s="53">
        <f>IFERROR(Posgrado[[#This Row],[Ingreso promedio con posgrado]]-Posgrado[[#This Row],[Ingreso promedio con carrera profesional]],0)</f>
        <v>4356</v>
      </c>
    </row>
    <row r="30" spans="1:4" ht="15" x14ac:dyDescent="0.25">
      <c r="A30" t="s">
        <v>185</v>
      </c>
      <c r="B30" s="51">
        <v>17611</v>
      </c>
      <c r="C30" s="51">
        <v>13288</v>
      </c>
      <c r="D30" s="53">
        <f>IFERROR(Posgrado[[#This Row],[Ingreso promedio con posgrado]]-Posgrado[[#This Row],[Ingreso promedio con carrera profesional]],0)</f>
        <v>4323</v>
      </c>
    </row>
    <row r="31" spans="1:4" ht="15" x14ac:dyDescent="0.25">
      <c r="A31" t="s">
        <v>176</v>
      </c>
      <c r="B31" s="51">
        <v>16198</v>
      </c>
      <c r="C31" s="51">
        <v>11901</v>
      </c>
      <c r="D31" s="53">
        <f>IFERROR(Posgrado[[#This Row],[Ingreso promedio con posgrado]]-Posgrado[[#This Row],[Ingreso promedio con carrera profesional]],0)</f>
        <v>4297</v>
      </c>
    </row>
    <row r="32" spans="1:4" ht="15" x14ac:dyDescent="0.25">
      <c r="A32" t="s">
        <v>162</v>
      </c>
      <c r="B32" s="51">
        <v>14252</v>
      </c>
      <c r="C32" s="51">
        <v>9994</v>
      </c>
      <c r="D32" s="53">
        <f>IFERROR(Posgrado[[#This Row],[Ingreso promedio con posgrado]]-Posgrado[[#This Row],[Ingreso promedio con carrera profesional]],0)</f>
        <v>4258</v>
      </c>
    </row>
    <row r="33" spans="1:4" ht="15" x14ac:dyDescent="0.25">
      <c r="A33" t="s">
        <v>179</v>
      </c>
      <c r="B33" s="51">
        <v>16710</v>
      </c>
      <c r="C33" s="51">
        <v>12790</v>
      </c>
      <c r="D33" s="53">
        <f>IFERROR(Posgrado[[#This Row],[Ingreso promedio con posgrado]]-Posgrado[[#This Row],[Ingreso promedio con carrera profesional]],0)</f>
        <v>3920</v>
      </c>
    </row>
    <row r="34" spans="1:4" ht="15" x14ac:dyDescent="0.25">
      <c r="A34" t="s">
        <v>163</v>
      </c>
      <c r="B34" s="51">
        <v>13442</v>
      </c>
      <c r="C34" s="51">
        <v>9777</v>
      </c>
      <c r="D34" s="53">
        <f>IFERROR(Posgrado[[#This Row],[Ingreso promedio con posgrado]]-Posgrado[[#This Row],[Ingreso promedio con carrera profesional]],0)</f>
        <v>3665</v>
      </c>
    </row>
    <row r="35" spans="1:4" ht="15" x14ac:dyDescent="0.25">
      <c r="A35" t="s">
        <v>166</v>
      </c>
      <c r="B35" s="51">
        <v>13680</v>
      </c>
      <c r="C35" s="51">
        <v>10224</v>
      </c>
      <c r="D35" s="53">
        <f>IFERROR(Posgrado[[#This Row],[Ingreso promedio con posgrado]]-Posgrado[[#This Row],[Ingreso promedio con carrera profesional]],0)</f>
        <v>3456</v>
      </c>
    </row>
    <row r="36" spans="1:4" ht="15" x14ac:dyDescent="0.25">
      <c r="A36" t="s">
        <v>173</v>
      </c>
      <c r="B36" s="51">
        <v>14256</v>
      </c>
      <c r="C36" s="51">
        <v>11671</v>
      </c>
      <c r="D36" s="53">
        <f>IFERROR(Posgrado[[#This Row],[Ingreso promedio con posgrado]]-Posgrado[[#This Row],[Ingreso promedio con carrera profesional]],0)</f>
        <v>2585</v>
      </c>
    </row>
    <row r="37" spans="1:4" ht="15" x14ac:dyDescent="0.25">
      <c r="A37" t="s">
        <v>165</v>
      </c>
      <c r="B37" s="51">
        <v>12430</v>
      </c>
      <c r="C37" s="51">
        <v>9970</v>
      </c>
      <c r="D37" s="53">
        <f>IFERROR(Posgrado[[#This Row],[Ingreso promedio con posgrado]]-Posgrado[[#This Row],[Ingreso promedio con carrera profesional]],0)</f>
        <v>2460</v>
      </c>
    </row>
    <row r="38" spans="1:4" ht="15" x14ac:dyDescent="0.25">
      <c r="A38" t="s">
        <v>183</v>
      </c>
      <c r="B38" s="51">
        <v>14440</v>
      </c>
      <c r="C38" s="51">
        <v>12180</v>
      </c>
      <c r="D38" s="53">
        <f>IFERROR(Posgrado[[#This Row],[Ingreso promedio con posgrado]]-Posgrado[[#This Row],[Ingreso promedio con carrera profesional]],0)</f>
        <v>2260</v>
      </c>
    </row>
    <row r="39" spans="1:4" ht="15" x14ac:dyDescent="0.25">
      <c r="A39" t="s">
        <v>159</v>
      </c>
      <c r="B39" s="51">
        <v>11196</v>
      </c>
      <c r="C39" s="51">
        <v>9022</v>
      </c>
      <c r="D39" s="53">
        <f>IFERROR(Posgrado[[#This Row],[Ingreso promedio con posgrado]]-Posgrado[[#This Row],[Ingreso promedio con carrera profesional]],0)</f>
        <v>2174</v>
      </c>
    </row>
    <row r="40" spans="1:4" ht="15" x14ac:dyDescent="0.25">
      <c r="A40" t="s">
        <v>172</v>
      </c>
      <c r="B40" s="51">
        <v>13329</v>
      </c>
      <c r="C40" s="51">
        <v>11260</v>
      </c>
      <c r="D40" s="53">
        <f>IFERROR(Posgrado[[#This Row],[Ingreso promedio con posgrado]]-Posgrado[[#This Row],[Ingreso promedio con carrera profesional]],0)</f>
        <v>2069</v>
      </c>
    </row>
    <row r="41" spans="1:4" ht="15" x14ac:dyDescent="0.25">
      <c r="A41" t="s">
        <v>164</v>
      </c>
      <c r="B41" s="51">
        <v>12169</v>
      </c>
      <c r="C41" s="51">
        <v>10360</v>
      </c>
      <c r="D41" s="53">
        <f>IFERROR(Posgrado[[#This Row],[Ingreso promedio con posgrado]]-Posgrado[[#This Row],[Ingreso promedio con carrera profesional]],0)</f>
        <v>1809</v>
      </c>
    </row>
    <row r="42" spans="1:4" ht="15" x14ac:dyDescent="0.25">
      <c r="A42" t="s">
        <v>174</v>
      </c>
      <c r="B42" s="51">
        <v>11170</v>
      </c>
      <c r="C42" s="51">
        <v>12277</v>
      </c>
      <c r="D42" s="53">
        <f>IFERROR(Posgrado[[#This Row],[Ingreso promedio con posgrado]]-Posgrado[[#This Row],[Ingreso promedio con carrera profesional]],0)</f>
        <v>-1107</v>
      </c>
    </row>
    <row r="43" spans="1:4" ht="15" x14ac:dyDescent="0.25">
      <c r="A43" t="s">
        <v>189</v>
      </c>
      <c r="B43" s="51">
        <v>13450</v>
      </c>
      <c r="C43" s="51">
        <v>14954</v>
      </c>
      <c r="D43" s="53">
        <f>IFERROR(Posgrado[[#This Row],[Ingreso promedio con posgrado]]-Posgrado[[#This Row],[Ingreso promedio con carrera profesional]],0)</f>
        <v>-1504</v>
      </c>
    </row>
    <row r="44" spans="1:4" ht="15" hidden="1" x14ac:dyDescent="0.25">
      <c r="A44" t="s">
        <v>197</v>
      </c>
      <c r="B44" t="s">
        <v>34</v>
      </c>
      <c r="C44" t="s">
        <v>34</v>
      </c>
      <c r="D44" s="47">
        <f>IFERROR(Posgrado[[#This Row],[Ingreso promedio con posgrado]]-Posgrado[[#This Row],[Ingreso promedio con carrera profesional]],0)</f>
        <v>0</v>
      </c>
    </row>
    <row r="45" spans="1:4" ht="15" hidden="1" x14ac:dyDescent="0.25">
      <c r="A45" t="s">
        <v>198</v>
      </c>
      <c r="B45" t="s">
        <v>34</v>
      </c>
      <c r="C45" t="s">
        <v>34</v>
      </c>
      <c r="D45" s="47">
        <f>IFERROR(Posgrado[[#This Row],[Ingreso promedio con posgrado]]-Posgrado[[#This Row],[Ingreso promedio con carrera profesional]],0)</f>
        <v>0</v>
      </c>
    </row>
    <row r="46" spans="1:4" ht="15" hidden="1" x14ac:dyDescent="0.25">
      <c r="A46" t="s">
        <v>199</v>
      </c>
      <c r="B46" t="s">
        <v>34</v>
      </c>
      <c r="C46" t="s">
        <v>34</v>
      </c>
      <c r="D46" s="47">
        <f>IFERROR(Posgrado[[#This Row],[Ingreso promedio con posgrado]]-Posgrado[[#This Row],[Ingreso promedio con carrera profesional]],0)</f>
        <v>0</v>
      </c>
    </row>
    <row r="47" spans="1:4" ht="15" hidden="1" x14ac:dyDescent="0.25">
      <c r="A47" t="s">
        <v>200</v>
      </c>
      <c r="B47" t="s">
        <v>34</v>
      </c>
      <c r="C47" t="s">
        <v>34</v>
      </c>
      <c r="D47" s="47">
        <f>IFERROR(Posgrado[[#This Row],[Ingreso promedio con posgrado]]-Posgrado[[#This Row],[Ingreso promedio con carrera profesional]],0)</f>
        <v>0</v>
      </c>
    </row>
    <row r="48" spans="1:4" ht="15" hidden="1" x14ac:dyDescent="0.25">
      <c r="A48" t="s">
        <v>145</v>
      </c>
      <c r="B48" t="s">
        <v>34</v>
      </c>
      <c r="C48" t="s">
        <v>34</v>
      </c>
      <c r="D48" s="47">
        <f>IFERROR(Posgrado[[#This Row],[Ingreso promedio con posgrado]]-Posgrado[[#This Row],[Ingreso promedio con carrera profesional]],0)</f>
        <v>0</v>
      </c>
    </row>
    <row r="49" spans="1:4" ht="15" hidden="1" x14ac:dyDescent="0.25">
      <c r="A49" t="s">
        <v>201</v>
      </c>
      <c r="B49" t="s">
        <v>34</v>
      </c>
      <c r="C49" t="s">
        <v>34</v>
      </c>
      <c r="D49" s="47">
        <f>IFERROR(Posgrado[[#This Row],[Ingreso promedio con posgrado]]-Posgrado[[#This Row],[Ingreso promedio con carrera profesional]],0)</f>
        <v>0</v>
      </c>
    </row>
    <row r="50" spans="1:4" ht="15" hidden="1" x14ac:dyDescent="0.25">
      <c r="A50" t="s">
        <v>202</v>
      </c>
      <c r="B50" t="s">
        <v>34</v>
      </c>
      <c r="C50" t="s">
        <v>34</v>
      </c>
      <c r="D50" s="47">
        <f>IFERROR(Posgrado[[#This Row],[Ingreso promedio con posgrado]]-Posgrado[[#This Row],[Ingreso promedio con carrera profesional]],0)</f>
        <v>0</v>
      </c>
    </row>
    <row r="51" spans="1:4" ht="15" hidden="1" x14ac:dyDescent="0.25">
      <c r="A51" t="s">
        <v>203</v>
      </c>
      <c r="B51" t="s">
        <v>34</v>
      </c>
      <c r="C51" t="s">
        <v>34</v>
      </c>
      <c r="D51" s="47">
        <f>IFERROR(Posgrado[[#This Row],[Ingreso promedio con posgrado]]-Posgrado[[#This Row],[Ingreso promedio con carrera profesional]],0)</f>
        <v>0</v>
      </c>
    </row>
    <row r="52" spans="1:4" ht="15" hidden="1" x14ac:dyDescent="0.25">
      <c r="A52" t="s">
        <v>204</v>
      </c>
      <c r="B52" t="s">
        <v>34</v>
      </c>
      <c r="C52" t="s">
        <v>34</v>
      </c>
      <c r="D52" s="47">
        <f>IFERROR(Posgrado[[#This Row],[Ingreso promedio con posgrado]]-Posgrado[[#This Row],[Ingreso promedio con carrera profesional]],0)</f>
        <v>0</v>
      </c>
    </row>
    <row r="53" spans="1:4" ht="15" hidden="1" x14ac:dyDescent="0.25">
      <c r="A53" t="s">
        <v>205</v>
      </c>
      <c r="B53" t="s">
        <v>34</v>
      </c>
      <c r="C53" t="s">
        <v>34</v>
      </c>
      <c r="D53" s="47">
        <f>IFERROR(Posgrado[[#This Row],[Ingreso promedio con posgrado]]-Posgrado[[#This Row],[Ingreso promedio con carrera profesional]],0)</f>
        <v>0</v>
      </c>
    </row>
    <row r="54" spans="1:4" ht="15" hidden="1" x14ac:dyDescent="0.25">
      <c r="A54" t="s">
        <v>206</v>
      </c>
      <c r="B54" t="s">
        <v>34</v>
      </c>
      <c r="C54" t="s">
        <v>34</v>
      </c>
      <c r="D54" s="47">
        <f>IFERROR(Posgrado[[#This Row],[Ingreso promedio con posgrado]]-Posgrado[[#This Row],[Ingreso promedio con carrera profesional]],0)</f>
        <v>0</v>
      </c>
    </row>
    <row r="55" spans="1:4" ht="15" hidden="1" x14ac:dyDescent="0.25">
      <c r="A55" t="s">
        <v>207</v>
      </c>
      <c r="B55" t="s">
        <v>34</v>
      </c>
      <c r="C55" t="s">
        <v>34</v>
      </c>
      <c r="D55" s="47">
        <f>IFERROR(Posgrado[[#This Row],[Ingreso promedio con posgrado]]-Posgrado[[#This Row],[Ingreso promedio con carrera profesional]],0)</f>
        <v>0</v>
      </c>
    </row>
    <row r="56" spans="1:4" ht="15" hidden="1" x14ac:dyDescent="0.25">
      <c r="A56" t="s">
        <v>208</v>
      </c>
      <c r="B56" t="s">
        <v>34</v>
      </c>
      <c r="C56" t="s">
        <v>34</v>
      </c>
      <c r="D56" s="47">
        <f>IFERROR(Posgrado[[#This Row],[Ingreso promedio con posgrado]]-Posgrado[[#This Row],[Ingreso promedio con carrera profesional]],0)</f>
        <v>0</v>
      </c>
    </row>
    <row r="57" spans="1:4" ht="15" hidden="1" x14ac:dyDescent="0.25">
      <c r="A57" t="s">
        <v>209</v>
      </c>
      <c r="B57" t="s">
        <v>34</v>
      </c>
      <c r="C57" t="s">
        <v>34</v>
      </c>
      <c r="D57" s="47">
        <f>IFERROR(Posgrado[[#This Row],[Ingreso promedio con posgrado]]-Posgrado[[#This Row],[Ingreso promedio con carrera profesional]],0)</f>
        <v>0</v>
      </c>
    </row>
    <row r="58" spans="1:4" ht="15" hidden="1" x14ac:dyDescent="0.25">
      <c r="A58" t="s">
        <v>210</v>
      </c>
      <c r="B58" t="s">
        <v>34</v>
      </c>
      <c r="C58" t="s">
        <v>34</v>
      </c>
      <c r="D58" s="47">
        <f>IFERROR(Posgrado[[#This Row],[Ingreso promedio con posgrado]]-Posgrado[[#This Row],[Ingreso promedio con carrera profesional]],0)</f>
        <v>0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Portada</vt:lpstr>
      <vt:lpstr>Niveles de estudio</vt:lpstr>
      <vt:lpstr>Áreas</vt:lpstr>
      <vt:lpstr>Subáreas</vt:lpstr>
      <vt:lpstr>Carreras</vt:lpstr>
      <vt:lpstr>Carreras tsu</vt:lpstr>
      <vt:lpstr>MujVsHom</vt:lpstr>
      <vt:lpstr>Chavorrucos vs Jovenes</vt:lpstr>
      <vt:lpstr>PosVsnoPos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David Moreno</cp:lastModifiedBy>
  <cp:revision/>
  <dcterms:created xsi:type="dcterms:W3CDTF">2022-03-09T03:47:44Z</dcterms:created>
  <dcterms:modified xsi:type="dcterms:W3CDTF">2025-07-28T07:44:38Z</dcterms:modified>
  <cp:category/>
  <cp:contentStatus/>
</cp:coreProperties>
</file>