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sawyer/Documents/Dev/usl-data/"/>
    </mc:Choice>
  </mc:AlternateContent>
  <xr:revisionPtr revIDLastSave="0" documentId="8_{2B301266-F1D8-5644-9CB0-1C327CFC7882}" xr6:coauthVersionLast="34" xr6:coauthVersionMax="34" xr10:uidLastSave="{00000000-0000-0000-0000-000000000000}"/>
  <bookViews>
    <workbookView xWindow="640" yWindow="460" windowWidth="50560" windowHeight="28340"/>
  </bookViews>
  <sheets>
    <sheet name="team_age_averages" sheetId="1" r:id="rId1"/>
    <sheet name="Sheet1" sheetId="2" r:id="rId2"/>
  </sheets>
  <definedNames>
    <definedName name="_xlchart.v1.0" hidden="1">team_age_averages!$B$3:$B$35</definedName>
    <definedName name="_xlchart.v1.1" hidden="1">team_age_averages!$C$2</definedName>
    <definedName name="_xlchart.v1.2" hidden="1">team_age_averages!$C$3:$C$35</definedName>
    <definedName name="_xlchart.v1.3" hidden="1">team_age_averages!$D$3:$D$35</definedName>
    <definedName name="_xlchart.v1.4" hidden="1">team_age_averages!$E$2</definedName>
    <definedName name="_xlchart.v1.5" hidden="1">team_age_averages!$E$3:$E$35</definedName>
    <definedName name="POOP">team_age_averages!$C$27</definedName>
  </definedNames>
  <calcPr calcId="0"/>
</workbook>
</file>

<file path=xl/calcChain.xml><?xml version="1.0" encoding="utf-8"?>
<calcChain xmlns="http://schemas.openxmlformats.org/spreadsheetml/2006/main">
  <c r="D27" i="1" l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3" i="1"/>
  <c r="G27" i="2"/>
  <c r="G26" i="2"/>
  <c r="B26" i="2"/>
</calcChain>
</file>

<file path=xl/sharedStrings.xml><?xml version="1.0" encoding="utf-8"?>
<sst xmlns="http://schemas.openxmlformats.org/spreadsheetml/2006/main" count="80" uniqueCount="42">
  <si>
    <t>team</t>
  </si>
  <si>
    <t>average age</t>
  </si>
  <si>
    <t>current points per game</t>
  </si>
  <si>
    <t>MLS owned</t>
  </si>
  <si>
    <t>Atlanta United 2</t>
  </si>
  <si>
    <t>Bethlehem Steel FC</t>
  </si>
  <si>
    <t>Charleston Battery</t>
  </si>
  <si>
    <t>Charlotte Independence</t>
  </si>
  <si>
    <t>Colorado Springs Switchbacks FC</t>
  </si>
  <si>
    <t>FC Cincinnati</t>
  </si>
  <si>
    <t>Fresno FC</t>
  </si>
  <si>
    <t>Indy Eleven</t>
  </si>
  <si>
    <t>LA Galaxy II</t>
  </si>
  <si>
    <t>Las Vegas Lights FC</t>
  </si>
  <si>
    <t>Louisville City FC</t>
  </si>
  <si>
    <t>Nashville SC</t>
  </si>
  <si>
    <t>New York Red Bulls II</t>
  </si>
  <si>
    <t>North Carolina FC</t>
  </si>
  <si>
    <t>OKC Energy FC</t>
  </si>
  <si>
    <t>Orange County SC</t>
  </si>
  <si>
    <t>Ottawa Fury FC</t>
  </si>
  <si>
    <t>Penn FC</t>
  </si>
  <si>
    <t>Phoenix Rising FC</t>
  </si>
  <si>
    <t>Pittsburgh Riverhounds SC</t>
  </si>
  <si>
    <t>Portland Timbers 2</t>
  </si>
  <si>
    <t>Real Monarchs SLC</t>
  </si>
  <si>
    <t>Reno 1868 FC</t>
  </si>
  <si>
    <t>RGVFC Toros</t>
  </si>
  <si>
    <t>Richmond Kickers</t>
  </si>
  <si>
    <t>Sacramento Republic FC</t>
  </si>
  <si>
    <t>Saint Louis FC</t>
  </si>
  <si>
    <t>San Antonio FC</t>
  </si>
  <si>
    <t>Seattle Sounders FC 2</t>
  </si>
  <si>
    <t>Swope Park Rangers</t>
  </si>
  <si>
    <t>Tampa Bay Rowdies</t>
  </si>
  <si>
    <t>Toronto FC II</t>
  </si>
  <si>
    <t>Tulsa Roughnecks FC</t>
  </si>
  <si>
    <t>average age no mls</t>
  </si>
  <si>
    <t>average age mls</t>
  </si>
  <si>
    <t>points mls</t>
  </si>
  <si>
    <t>independently owned</t>
  </si>
  <si>
    <t>points per game in 2018 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</si>
</sst>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USL Teams: Average Age and Effectiveness</a:t>
            </a:r>
          </a:p>
        </c:rich>
      </c:tx>
      <c:layout>
        <c:manualLayout>
          <c:xMode val="edge"/>
          <c:yMode val="edge"/>
          <c:x val="0.25447164145804091"/>
          <c:y val="2.68987341772151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95634429993772"/>
          <c:y val="0.10385789394996513"/>
          <c:w val="0.86537403898892806"/>
          <c:h val="0.63146515454224939"/>
        </c:manualLayout>
      </c:layout>
      <c:scatterChart>
        <c:scatterStyle val="lineMarker"/>
        <c:varyColors val="0"/>
        <c:ser>
          <c:idx val="0"/>
          <c:order val="0"/>
          <c:tx>
            <c:strRef>
              <c:f>team_age_averages!$E$2</c:f>
              <c:strCache>
                <c:ptCount val="1"/>
                <c:pt idx="0">
                  <c:v>independently owned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01600">
                <a:solidFill>
                  <a:schemeClr val="accent1"/>
                </a:solidFill>
              </a:ln>
              <a:effectLst/>
            </c:spPr>
          </c:marker>
          <c:dLbls>
            <c:dLbl>
              <c:idx val="32"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11C-AD41-A2DE-C94C2E32D4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team_age_averages!$D$3:$D$35</c:f>
              <c:numCache>
                <c:formatCode>General</c:formatCode>
                <c:ptCount val="33"/>
                <c:pt idx="0">
                  <c:v>24.5</c:v>
                </c:pt>
                <c:pt idx="1">
                  <c:v>26.666666670000001</c:v>
                </c:pt>
                <c:pt idx="2">
                  <c:v>25.285714290000001</c:v>
                </c:pt>
                <c:pt idx="3">
                  <c:v>27.708333329999999</c:v>
                </c:pt>
                <c:pt idx="4">
                  <c:v>25.74074074</c:v>
                </c:pt>
                <c:pt idx="5">
                  <c:v>27.23809524</c:v>
                </c:pt>
                <c:pt idx="6">
                  <c:v>25.741935479999999</c:v>
                </c:pt>
                <c:pt idx="7">
                  <c:v>26.222222219999999</c:v>
                </c:pt>
                <c:pt idx="8">
                  <c:v>25.74074074</c:v>
                </c:pt>
                <c:pt idx="9">
                  <c:v>25.772727270000001</c:v>
                </c:pt>
                <c:pt idx="10">
                  <c:v>26.11111111</c:v>
                </c:pt>
                <c:pt idx="11">
                  <c:v>24.04</c:v>
                </c:pt>
                <c:pt idx="12">
                  <c:v>25.333333329999999</c:v>
                </c:pt>
                <c:pt idx="13">
                  <c:v>25.407407410000001</c:v>
                </c:pt>
                <c:pt idx="14">
                  <c:v>25.416666670000001</c:v>
                </c:pt>
                <c:pt idx="15">
                  <c:v>24.92</c:v>
                </c:pt>
                <c:pt idx="16">
                  <c:v>23.575757580000001</c:v>
                </c:pt>
                <c:pt idx="17">
                  <c:v>22.89189189</c:v>
                </c:pt>
                <c:pt idx="18">
                  <c:v>25.310344829999998</c:v>
                </c:pt>
                <c:pt idx="19">
                  <c:v>23.16</c:v>
                </c:pt>
                <c:pt idx="20">
                  <c:v>23.321428569999998</c:v>
                </c:pt>
                <c:pt idx="21">
                  <c:v>26.56</c:v>
                </c:pt>
                <c:pt idx="22">
                  <c:v>27.655172409999999</c:v>
                </c:pt>
                <c:pt idx="23">
                  <c:v>24.75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</c:numCache>
            </c:numRef>
          </c:xVal>
          <c:yVal>
            <c:numRef>
              <c:f>team_age_averages!$E$3:$E$35</c:f>
              <c:numCache>
                <c:formatCode>General</c:formatCode>
                <c:ptCount val="33"/>
                <c:pt idx="0">
                  <c:v>1.684210526</c:v>
                </c:pt>
                <c:pt idx="1">
                  <c:v>1.4210526320000001</c:v>
                </c:pt>
                <c:pt idx="2">
                  <c:v>1.19047619</c:v>
                </c:pt>
                <c:pt idx="3">
                  <c:v>2</c:v>
                </c:pt>
                <c:pt idx="4">
                  <c:v>1.3333333329999999</c:v>
                </c:pt>
                <c:pt idx="5">
                  <c:v>1.5555555560000001</c:v>
                </c:pt>
                <c:pt idx="6">
                  <c:v>1.111111111</c:v>
                </c:pt>
                <c:pt idx="7">
                  <c:v>1.705882353</c:v>
                </c:pt>
                <c:pt idx="8">
                  <c:v>1.588235294</c:v>
                </c:pt>
                <c:pt idx="9">
                  <c:v>1.111111111</c:v>
                </c:pt>
                <c:pt idx="10">
                  <c:v>1.1052631580000001</c:v>
                </c:pt>
                <c:pt idx="11">
                  <c:v>1.736842105</c:v>
                </c:pt>
                <c:pt idx="12">
                  <c:v>1.3333333329999999</c:v>
                </c:pt>
                <c:pt idx="13">
                  <c:v>1.315789474</c:v>
                </c:pt>
                <c:pt idx="14">
                  <c:v>1.8421052630000001</c:v>
                </c:pt>
                <c:pt idx="15">
                  <c:v>2</c:v>
                </c:pt>
                <c:pt idx="16">
                  <c:v>1.85</c:v>
                </c:pt>
                <c:pt idx="17">
                  <c:v>1</c:v>
                </c:pt>
                <c:pt idx="18">
                  <c:v>0.88888888899999996</c:v>
                </c:pt>
                <c:pt idx="19">
                  <c:v>1.7142857140000001</c:v>
                </c:pt>
                <c:pt idx="20">
                  <c:v>1.2105263159999999</c:v>
                </c:pt>
                <c:pt idx="21">
                  <c:v>1.294117647</c:v>
                </c:pt>
                <c:pt idx="22">
                  <c:v>1.2222222220000001</c:v>
                </c:pt>
                <c:pt idx="23">
                  <c:v>0.68421052599999999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1C-AD41-A2DE-C94C2E32D460}"/>
            </c:ext>
          </c:extLst>
        </c:ser>
        <c:ser>
          <c:idx val="1"/>
          <c:order val="1"/>
          <c:tx>
            <c:strRef>
              <c:f>team_age_averages!$C$2</c:f>
              <c:strCache>
                <c:ptCount val="1"/>
                <c:pt idx="0">
                  <c:v>MLS owned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01600">
                <a:solidFill>
                  <a:schemeClr val="accent2"/>
                </a:solidFill>
              </a:ln>
              <a:effectLst/>
            </c:spPr>
          </c:marker>
          <c:xVal>
            <c:numRef>
              <c:f>team_age_averages!$B$3:$B$35</c:f>
              <c:numCache>
                <c:formatCode>General</c:formatCode>
                <c:ptCount val="3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21.432432429999999</c:v>
                </c:pt>
                <c:pt idx="25">
                  <c:v>21.263157889999999</c:v>
                </c:pt>
                <c:pt idx="26">
                  <c:v>20.81818182</c:v>
                </c:pt>
                <c:pt idx="27">
                  <c:v>21.885714289999999</c:v>
                </c:pt>
                <c:pt idx="28">
                  <c:v>21.954545450000001</c:v>
                </c:pt>
                <c:pt idx="29">
                  <c:v>23.444444440000002</c:v>
                </c:pt>
                <c:pt idx="30">
                  <c:v>20.23809524</c:v>
                </c:pt>
                <c:pt idx="31">
                  <c:v>21.916666670000001</c:v>
                </c:pt>
                <c:pt idx="32">
                  <c:v>20.666666670000001</c:v>
                </c:pt>
              </c:numCache>
            </c:numRef>
          </c:xVal>
          <c:yVal>
            <c:numRef>
              <c:f>team_age_averages!$C$3:$C$35</c:f>
              <c:numCache>
                <c:formatCode>General</c:formatCode>
                <c:ptCount val="3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0.82352941199999996</c:v>
                </c:pt>
                <c:pt idx="25">
                  <c:v>1.263157895</c:v>
                </c:pt>
                <c:pt idx="26">
                  <c:v>1</c:v>
                </c:pt>
                <c:pt idx="27">
                  <c:v>1.4736842109999999</c:v>
                </c:pt>
                <c:pt idx="28">
                  <c:v>1.5263157890000001</c:v>
                </c:pt>
                <c:pt idx="29">
                  <c:v>2.1578947369999999</c:v>
                </c:pt>
                <c:pt idx="30">
                  <c:v>0.64705882400000003</c:v>
                </c:pt>
                <c:pt idx="31">
                  <c:v>1.6315789469999999</c:v>
                </c:pt>
                <c:pt idx="32">
                  <c:v>0.17647058800000001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1C-AD41-A2DE-C94C2E32D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8976"/>
        <c:axId val="577273120"/>
      </c:scatterChart>
      <c:valAx>
        <c:axId val="577388976"/>
        <c:scaling>
          <c:orientation val="minMax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team</a:t>
                </a:r>
                <a:r>
                  <a:rPr lang="en-US" sz="2000" baseline="0"/>
                  <a:t> average age</a:t>
                </a:r>
              </a:p>
            </c:rich>
          </c:tx>
          <c:layout>
            <c:manualLayout>
              <c:xMode val="edge"/>
              <c:yMode val="edge"/>
              <c:x val="0.44640426145078971"/>
              <c:y val="0.798806557762369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73120"/>
        <c:crosses val="autoZero"/>
        <c:crossBetween val="midCat"/>
      </c:valAx>
      <c:valAx>
        <c:axId val="5772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points</a:t>
                </a:r>
                <a:r>
                  <a:rPr lang="en-US" sz="2000" baseline="0"/>
                  <a:t> per game so far in 2018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1.946499456163021E-2"/>
              <c:y val="0.2517533655067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167241491507774"/>
          <c:y val="0.86958925843224832"/>
          <c:w val="0.44447609835718721"/>
          <c:h val="9.73091186182372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431800</xdr:colOff>
      <xdr:row>10</xdr:row>
      <xdr:rowOff>152400</xdr:rowOff>
    </xdr:from>
    <xdr:to>
      <xdr:col>21</xdr:col>
      <xdr:colOff>457200</xdr:colOff>
      <xdr:row>52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268F94-7ADD-4142-9FD2-BC2F6DE27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U9" sqref="U9"/>
    </sheetView>
  </sheetViews>
  <sheetFormatPr baseColWidth="10" defaultRowHeight="16" x14ac:dyDescent="0.2"/>
  <cols>
    <col min="1" max="1" width="28.33203125" bestFit="1" customWidth="1"/>
    <col min="2" max="2" width="12.1640625" bestFit="1" customWidth="1"/>
    <col min="3" max="3" width="21" bestFit="1" customWidth="1"/>
    <col min="4" max="4" width="12.1640625" bestFit="1" customWidth="1"/>
    <col min="5" max="5" width="21" bestFit="1" customWidth="1"/>
  </cols>
  <sheetData>
    <row r="1" spans="1:5" x14ac:dyDescent="0.2">
      <c r="B1" t="s">
        <v>41</v>
      </c>
      <c r="C1" t="s">
        <v>41</v>
      </c>
      <c r="D1" t="s">
        <v>41</v>
      </c>
      <c r="E1" t="s">
        <v>41</v>
      </c>
    </row>
    <row r="2" spans="1:5" x14ac:dyDescent="0.2">
      <c r="A2" t="s">
        <v>0</v>
      </c>
      <c r="B2" t="s">
        <v>1</v>
      </c>
      <c r="C2" t="s">
        <v>3</v>
      </c>
      <c r="D2" t="s">
        <v>1</v>
      </c>
      <c r="E2" t="s">
        <v>40</v>
      </c>
    </row>
    <row r="3" spans="1:5" x14ac:dyDescent="0.2">
      <c r="A3" t="s">
        <v>6</v>
      </c>
      <c r="B3" t="e">
        <f>NA()</f>
        <v>#N/A</v>
      </c>
      <c r="C3" t="e">
        <f>NA()</f>
        <v>#N/A</v>
      </c>
      <c r="D3">
        <v>24.5</v>
      </c>
      <c r="E3">
        <v>1.684210526</v>
      </c>
    </row>
    <row r="4" spans="1:5" x14ac:dyDescent="0.2">
      <c r="A4" t="s">
        <v>7</v>
      </c>
      <c r="B4" t="e">
        <f>NA()</f>
        <v>#N/A</v>
      </c>
      <c r="C4" t="e">
        <f>NA()</f>
        <v>#N/A</v>
      </c>
      <c r="D4">
        <v>26.666666670000001</v>
      </c>
      <c r="E4">
        <v>1.4210526320000001</v>
      </c>
    </row>
    <row r="5" spans="1:5" x14ac:dyDescent="0.2">
      <c r="A5" t="s">
        <v>8</v>
      </c>
      <c r="B5" t="e">
        <f>NA()</f>
        <v>#N/A</v>
      </c>
      <c r="C5" t="e">
        <f>NA()</f>
        <v>#N/A</v>
      </c>
      <c r="D5">
        <v>25.285714290000001</v>
      </c>
      <c r="E5">
        <v>1.19047619</v>
      </c>
    </row>
    <row r="6" spans="1:5" x14ac:dyDescent="0.2">
      <c r="A6" t="s">
        <v>9</v>
      </c>
      <c r="B6" t="e">
        <f>NA()</f>
        <v>#N/A</v>
      </c>
      <c r="C6" t="e">
        <f>NA()</f>
        <v>#N/A</v>
      </c>
      <c r="D6">
        <v>27.708333329999999</v>
      </c>
      <c r="E6">
        <v>2</v>
      </c>
    </row>
    <row r="7" spans="1:5" x14ac:dyDescent="0.2">
      <c r="A7" t="s">
        <v>10</v>
      </c>
      <c r="B7" t="e">
        <f>NA()</f>
        <v>#N/A</v>
      </c>
      <c r="C7" t="e">
        <f>NA()</f>
        <v>#N/A</v>
      </c>
      <c r="D7">
        <v>25.74074074</v>
      </c>
      <c r="E7">
        <v>1.3333333329999999</v>
      </c>
    </row>
    <row r="8" spans="1:5" x14ac:dyDescent="0.2">
      <c r="A8" t="s">
        <v>11</v>
      </c>
      <c r="B8" t="e">
        <f>NA()</f>
        <v>#N/A</v>
      </c>
      <c r="C8" t="e">
        <f>NA()</f>
        <v>#N/A</v>
      </c>
      <c r="D8">
        <v>27.23809524</v>
      </c>
      <c r="E8">
        <v>1.5555555560000001</v>
      </c>
    </row>
    <row r="9" spans="1:5" x14ac:dyDescent="0.2">
      <c r="A9" t="s">
        <v>13</v>
      </c>
      <c r="B9" t="e">
        <f>NA()</f>
        <v>#N/A</v>
      </c>
      <c r="C9" t="e">
        <f>NA()</f>
        <v>#N/A</v>
      </c>
      <c r="D9">
        <v>25.741935479999999</v>
      </c>
      <c r="E9">
        <v>1.111111111</v>
      </c>
    </row>
    <row r="10" spans="1:5" x14ac:dyDescent="0.2">
      <c r="A10" t="s">
        <v>14</v>
      </c>
      <c r="B10" t="e">
        <f>NA()</f>
        <v>#N/A</v>
      </c>
      <c r="C10" t="e">
        <f>NA()</f>
        <v>#N/A</v>
      </c>
      <c r="D10">
        <v>26.222222219999999</v>
      </c>
      <c r="E10">
        <v>1.705882353</v>
      </c>
    </row>
    <row r="11" spans="1:5" x14ac:dyDescent="0.2">
      <c r="A11" t="s">
        <v>15</v>
      </c>
      <c r="B11" t="e">
        <f>NA()</f>
        <v>#N/A</v>
      </c>
      <c r="C11" t="e">
        <f>NA()</f>
        <v>#N/A</v>
      </c>
      <c r="D11">
        <v>25.74074074</v>
      </c>
      <c r="E11">
        <v>1.588235294</v>
      </c>
    </row>
    <row r="12" spans="1:5" x14ac:dyDescent="0.2">
      <c r="A12" t="s">
        <v>17</v>
      </c>
      <c r="B12" t="e">
        <f>NA()</f>
        <v>#N/A</v>
      </c>
      <c r="C12" t="e">
        <f>NA()</f>
        <v>#N/A</v>
      </c>
      <c r="D12">
        <v>25.772727270000001</v>
      </c>
      <c r="E12">
        <v>1.111111111</v>
      </c>
    </row>
    <row r="13" spans="1:5" x14ac:dyDescent="0.2">
      <c r="A13" t="s">
        <v>18</v>
      </c>
      <c r="B13" t="e">
        <f>NA()</f>
        <v>#N/A</v>
      </c>
      <c r="C13" t="e">
        <f>NA()</f>
        <v>#N/A</v>
      </c>
      <c r="D13">
        <v>26.11111111</v>
      </c>
      <c r="E13">
        <v>1.1052631580000001</v>
      </c>
    </row>
    <row r="14" spans="1:5" x14ac:dyDescent="0.2">
      <c r="A14" t="s">
        <v>19</v>
      </c>
      <c r="B14" t="e">
        <f>NA()</f>
        <v>#N/A</v>
      </c>
      <c r="C14" t="e">
        <f>NA()</f>
        <v>#N/A</v>
      </c>
      <c r="D14">
        <v>24.04</v>
      </c>
      <c r="E14">
        <v>1.736842105</v>
      </c>
    </row>
    <row r="15" spans="1:5" x14ac:dyDescent="0.2">
      <c r="A15" t="s">
        <v>20</v>
      </c>
      <c r="B15" t="e">
        <f>NA()</f>
        <v>#N/A</v>
      </c>
      <c r="C15" t="e">
        <f>NA()</f>
        <v>#N/A</v>
      </c>
      <c r="D15">
        <v>25.333333329999999</v>
      </c>
      <c r="E15">
        <v>1.3333333329999999</v>
      </c>
    </row>
    <row r="16" spans="1:5" x14ac:dyDescent="0.2">
      <c r="A16" t="s">
        <v>21</v>
      </c>
      <c r="B16" t="e">
        <f>NA()</f>
        <v>#N/A</v>
      </c>
      <c r="C16" t="e">
        <f>NA()</f>
        <v>#N/A</v>
      </c>
      <c r="D16">
        <v>25.407407410000001</v>
      </c>
      <c r="E16">
        <v>1.315789474</v>
      </c>
    </row>
    <row r="17" spans="1:5" x14ac:dyDescent="0.2">
      <c r="A17" t="s">
        <v>22</v>
      </c>
      <c r="B17" t="e">
        <f>NA()</f>
        <v>#N/A</v>
      </c>
      <c r="C17" t="e">
        <f>NA()</f>
        <v>#N/A</v>
      </c>
      <c r="D17">
        <v>25.416666670000001</v>
      </c>
      <c r="E17">
        <v>1.8421052630000001</v>
      </c>
    </row>
    <row r="18" spans="1:5" x14ac:dyDescent="0.2">
      <c r="A18" t="s">
        <v>23</v>
      </c>
      <c r="B18" t="e">
        <f>NA()</f>
        <v>#N/A</v>
      </c>
      <c r="C18" t="e">
        <f>NA()</f>
        <v>#N/A</v>
      </c>
      <c r="D18">
        <v>24.92</v>
      </c>
      <c r="E18">
        <v>2</v>
      </c>
    </row>
    <row r="19" spans="1:5" x14ac:dyDescent="0.2">
      <c r="A19" t="s">
        <v>26</v>
      </c>
      <c r="B19" t="e">
        <f>NA()</f>
        <v>#N/A</v>
      </c>
      <c r="C19" t="e">
        <f>NA()</f>
        <v>#N/A</v>
      </c>
      <c r="D19">
        <v>23.575757580000001</v>
      </c>
      <c r="E19">
        <v>1.85</v>
      </c>
    </row>
    <row r="20" spans="1:5" x14ac:dyDescent="0.2">
      <c r="A20" t="s">
        <v>27</v>
      </c>
      <c r="B20" t="e">
        <f>NA()</f>
        <v>#N/A</v>
      </c>
      <c r="C20" t="e">
        <f>NA()</f>
        <v>#N/A</v>
      </c>
      <c r="D20">
        <v>22.89189189</v>
      </c>
      <c r="E20">
        <v>1</v>
      </c>
    </row>
    <row r="21" spans="1:5" x14ac:dyDescent="0.2">
      <c r="A21" t="s">
        <v>28</v>
      </c>
      <c r="B21" t="e">
        <f>NA()</f>
        <v>#N/A</v>
      </c>
      <c r="C21" t="e">
        <f>NA()</f>
        <v>#N/A</v>
      </c>
      <c r="D21">
        <v>25.310344829999998</v>
      </c>
      <c r="E21">
        <v>0.88888888899999996</v>
      </c>
    </row>
    <row r="22" spans="1:5" x14ac:dyDescent="0.2">
      <c r="A22" t="s">
        <v>29</v>
      </c>
      <c r="B22" t="e">
        <f>NA()</f>
        <v>#N/A</v>
      </c>
      <c r="C22" t="e">
        <f>NA()</f>
        <v>#N/A</v>
      </c>
      <c r="D22">
        <v>23.16</v>
      </c>
      <c r="E22">
        <v>1.7142857140000001</v>
      </c>
    </row>
    <row r="23" spans="1:5" x14ac:dyDescent="0.2">
      <c r="A23" t="s">
        <v>30</v>
      </c>
      <c r="B23" t="e">
        <f>NA()</f>
        <v>#N/A</v>
      </c>
      <c r="C23" t="e">
        <f>NA()</f>
        <v>#N/A</v>
      </c>
      <c r="D23">
        <v>23.321428569999998</v>
      </c>
      <c r="E23">
        <v>1.2105263159999999</v>
      </c>
    </row>
    <row r="24" spans="1:5" x14ac:dyDescent="0.2">
      <c r="A24" t="s">
        <v>31</v>
      </c>
      <c r="B24" t="e">
        <f>NA()</f>
        <v>#N/A</v>
      </c>
      <c r="C24" t="e">
        <f>NA()</f>
        <v>#N/A</v>
      </c>
      <c r="D24">
        <v>26.56</v>
      </c>
      <c r="E24">
        <v>1.294117647</v>
      </c>
    </row>
    <row r="25" spans="1:5" x14ac:dyDescent="0.2">
      <c r="A25" t="s">
        <v>34</v>
      </c>
      <c r="B25" t="e">
        <f>NA()</f>
        <v>#N/A</v>
      </c>
      <c r="C25" t="e">
        <f>NA()</f>
        <v>#N/A</v>
      </c>
      <c r="D25">
        <v>27.655172409999999</v>
      </c>
      <c r="E25">
        <v>1.2222222220000001</v>
      </c>
    </row>
    <row r="26" spans="1:5" x14ac:dyDescent="0.2">
      <c r="A26" t="s">
        <v>36</v>
      </c>
      <c r="B26" t="e">
        <f>NA()</f>
        <v>#N/A</v>
      </c>
      <c r="C26" t="e">
        <f>NA()</f>
        <v>#N/A</v>
      </c>
      <c r="D26">
        <v>24.75</v>
      </c>
      <c r="E26">
        <v>0.68421052599999999</v>
      </c>
    </row>
    <row r="27" spans="1:5" x14ac:dyDescent="0.2">
      <c r="A27" t="s">
        <v>4</v>
      </c>
      <c r="B27">
        <v>21.432432429999999</v>
      </c>
      <c r="C27">
        <v>0.82352941199999996</v>
      </c>
      <c r="D27" t="e">
        <f>NA()</f>
        <v>#N/A</v>
      </c>
      <c r="E27" t="e">
        <f>NA()</f>
        <v>#N/A</v>
      </c>
    </row>
    <row r="28" spans="1:5" x14ac:dyDescent="0.2">
      <c r="A28" t="s">
        <v>5</v>
      </c>
      <c r="B28">
        <v>21.263157889999999</v>
      </c>
      <c r="C28">
        <v>1.263157895</v>
      </c>
      <c r="D28" t="e">
        <f>NA()</f>
        <v>#N/A</v>
      </c>
      <c r="E28" t="e">
        <f>NA()</f>
        <v>#N/A</v>
      </c>
    </row>
    <row r="29" spans="1:5" x14ac:dyDescent="0.2">
      <c r="A29" t="s">
        <v>12</v>
      </c>
      <c r="B29">
        <v>20.81818182</v>
      </c>
      <c r="C29">
        <v>1</v>
      </c>
      <c r="D29" t="e">
        <f>NA()</f>
        <v>#N/A</v>
      </c>
      <c r="E29" t="e">
        <f>NA()</f>
        <v>#N/A</v>
      </c>
    </row>
    <row r="30" spans="1:5" x14ac:dyDescent="0.2">
      <c r="A30" t="s">
        <v>16</v>
      </c>
      <c r="B30">
        <v>21.885714289999999</v>
      </c>
      <c r="C30">
        <v>1.4736842109999999</v>
      </c>
      <c r="D30" t="e">
        <f>NA()</f>
        <v>#N/A</v>
      </c>
      <c r="E30" t="e">
        <f>NA()</f>
        <v>#N/A</v>
      </c>
    </row>
    <row r="31" spans="1:5" x14ac:dyDescent="0.2">
      <c r="A31" t="s">
        <v>24</v>
      </c>
      <c r="B31">
        <v>21.954545450000001</v>
      </c>
      <c r="C31">
        <v>1.5263157890000001</v>
      </c>
      <c r="D31" t="e">
        <f>NA()</f>
        <v>#N/A</v>
      </c>
      <c r="E31" t="e">
        <f>NA()</f>
        <v>#N/A</v>
      </c>
    </row>
    <row r="32" spans="1:5" x14ac:dyDescent="0.2">
      <c r="A32" t="s">
        <v>25</v>
      </c>
      <c r="B32">
        <v>23.444444440000002</v>
      </c>
      <c r="C32">
        <v>2.1578947369999999</v>
      </c>
      <c r="D32" t="e">
        <f>NA()</f>
        <v>#N/A</v>
      </c>
      <c r="E32" t="e">
        <f>NA()</f>
        <v>#N/A</v>
      </c>
    </row>
    <row r="33" spans="1:5" x14ac:dyDescent="0.2">
      <c r="A33" t="s">
        <v>32</v>
      </c>
      <c r="B33">
        <v>20.23809524</v>
      </c>
      <c r="C33">
        <v>0.64705882400000003</v>
      </c>
      <c r="D33" t="e">
        <f>NA()</f>
        <v>#N/A</v>
      </c>
      <c r="E33" t="e">
        <f>NA()</f>
        <v>#N/A</v>
      </c>
    </row>
    <row r="34" spans="1:5" x14ac:dyDescent="0.2">
      <c r="A34" t="s">
        <v>33</v>
      </c>
      <c r="B34">
        <v>21.916666670000001</v>
      </c>
      <c r="C34">
        <v>1.6315789469999999</v>
      </c>
      <c r="D34" t="e">
        <f>NA()</f>
        <v>#N/A</v>
      </c>
      <c r="E34" t="e">
        <f>NA()</f>
        <v>#N/A</v>
      </c>
    </row>
    <row r="35" spans="1:5" x14ac:dyDescent="0.2">
      <c r="A35" t="s">
        <v>35</v>
      </c>
      <c r="B35">
        <v>20.666666670000001</v>
      </c>
      <c r="C35">
        <v>0.17647058800000001</v>
      </c>
      <c r="D35" t="e">
        <f>NA()</f>
        <v>#N/A</v>
      </c>
      <c r="E35" t="e">
        <f>NA()</f>
        <v>#N/A</v>
      </c>
    </row>
  </sheetData>
  <pageMargins left="0.75" right="0.75" top="1" bottom="1" header="0.5" footer="0.5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G28" sqref="G28"/>
    </sheetView>
  </sheetViews>
  <sheetFormatPr baseColWidth="10" defaultRowHeight="16" x14ac:dyDescent="0.2"/>
  <cols>
    <col min="7" max="7" width="80" customWidth="1"/>
  </cols>
  <sheetData>
    <row r="1" spans="1:8" x14ac:dyDescent="0.2">
      <c r="A1" t="s">
        <v>0</v>
      </c>
      <c r="B1" t="s">
        <v>37</v>
      </c>
      <c r="D1" t="s">
        <v>2</v>
      </c>
      <c r="G1" t="s">
        <v>38</v>
      </c>
      <c r="H1" t="s">
        <v>39</v>
      </c>
    </row>
    <row r="2" spans="1:8" x14ac:dyDescent="0.2">
      <c r="A2" t="s">
        <v>6</v>
      </c>
      <c r="B2">
        <v>24.5</v>
      </c>
      <c r="D2">
        <v>1.684210526</v>
      </c>
      <c r="F2" t="s">
        <v>4</v>
      </c>
      <c r="G2">
        <v>21.432432429999999</v>
      </c>
      <c r="H2">
        <v>0.82352941199999996</v>
      </c>
    </row>
    <row r="3" spans="1:8" x14ac:dyDescent="0.2">
      <c r="A3" t="s">
        <v>7</v>
      </c>
      <c r="B3">
        <v>26.666666670000001</v>
      </c>
      <c r="D3">
        <v>1.4210526320000001</v>
      </c>
      <c r="F3" t="s">
        <v>5</v>
      </c>
      <c r="G3">
        <v>21.263157889999999</v>
      </c>
      <c r="H3">
        <v>1.263157895</v>
      </c>
    </row>
    <row r="4" spans="1:8" x14ac:dyDescent="0.2">
      <c r="A4" t="s">
        <v>8</v>
      </c>
      <c r="B4">
        <v>25.285714290000001</v>
      </c>
      <c r="D4">
        <v>1.19047619</v>
      </c>
      <c r="F4" t="s">
        <v>12</v>
      </c>
      <c r="G4">
        <v>20.81818182</v>
      </c>
      <c r="H4">
        <v>1</v>
      </c>
    </row>
    <row r="5" spans="1:8" x14ac:dyDescent="0.2">
      <c r="A5" t="s">
        <v>9</v>
      </c>
      <c r="B5">
        <v>27.708333329999999</v>
      </c>
      <c r="D5">
        <v>2</v>
      </c>
      <c r="F5" t="s">
        <v>16</v>
      </c>
      <c r="G5">
        <v>21.885714289999999</v>
      </c>
      <c r="H5">
        <v>1.4736842109999999</v>
      </c>
    </row>
    <row r="6" spans="1:8" x14ac:dyDescent="0.2">
      <c r="A6" t="s">
        <v>10</v>
      </c>
      <c r="B6">
        <v>25.74074074</v>
      </c>
      <c r="D6">
        <v>1.3333333329999999</v>
      </c>
      <c r="F6" t="s">
        <v>24</v>
      </c>
      <c r="G6">
        <v>21.954545450000001</v>
      </c>
      <c r="H6">
        <v>1.5263157890000001</v>
      </c>
    </row>
    <row r="7" spans="1:8" x14ac:dyDescent="0.2">
      <c r="A7" t="s">
        <v>11</v>
      </c>
      <c r="B7">
        <v>27.23809524</v>
      </c>
      <c r="D7">
        <v>1.5555555560000001</v>
      </c>
      <c r="F7" t="s">
        <v>25</v>
      </c>
      <c r="G7">
        <v>23.444444440000002</v>
      </c>
      <c r="H7">
        <v>2.1578947369999999</v>
      </c>
    </row>
    <row r="8" spans="1:8" x14ac:dyDescent="0.2">
      <c r="A8" t="s">
        <v>13</v>
      </c>
      <c r="B8">
        <v>25.741935479999999</v>
      </c>
      <c r="D8">
        <v>1.111111111</v>
      </c>
      <c r="F8" t="s">
        <v>32</v>
      </c>
      <c r="G8">
        <v>20.23809524</v>
      </c>
      <c r="H8">
        <v>0.64705882400000003</v>
      </c>
    </row>
    <row r="9" spans="1:8" x14ac:dyDescent="0.2">
      <c r="A9" t="s">
        <v>14</v>
      </c>
      <c r="B9">
        <v>26.222222219999999</v>
      </c>
      <c r="D9">
        <v>1.705882353</v>
      </c>
      <c r="F9" t="s">
        <v>33</v>
      </c>
      <c r="G9">
        <v>21.916666670000001</v>
      </c>
      <c r="H9">
        <v>1.6315789469999999</v>
      </c>
    </row>
    <row r="10" spans="1:8" x14ac:dyDescent="0.2">
      <c r="A10" t="s">
        <v>15</v>
      </c>
      <c r="B10">
        <v>25.74074074</v>
      </c>
      <c r="D10">
        <v>1.588235294</v>
      </c>
      <c r="F10" t="s">
        <v>35</v>
      </c>
      <c r="G10">
        <v>20.666666670000001</v>
      </c>
      <c r="H10">
        <v>0.17647058800000001</v>
      </c>
    </row>
    <row r="11" spans="1:8" x14ac:dyDescent="0.2">
      <c r="A11" t="s">
        <v>17</v>
      </c>
      <c r="B11">
        <v>25.772727270000001</v>
      </c>
      <c r="D11">
        <v>1.111111111</v>
      </c>
    </row>
    <row r="12" spans="1:8" x14ac:dyDescent="0.2">
      <c r="A12" t="s">
        <v>18</v>
      </c>
      <c r="B12">
        <v>26.11111111</v>
      </c>
      <c r="D12">
        <v>1.1052631580000001</v>
      </c>
    </row>
    <row r="13" spans="1:8" x14ac:dyDescent="0.2">
      <c r="A13" t="s">
        <v>19</v>
      </c>
      <c r="B13">
        <v>24.04</v>
      </c>
      <c r="D13">
        <v>1.736842105</v>
      </c>
    </row>
    <row r="14" spans="1:8" x14ac:dyDescent="0.2">
      <c r="A14" t="s">
        <v>20</v>
      </c>
      <c r="B14">
        <v>25.333333329999999</v>
      </c>
      <c r="D14">
        <v>1.3333333329999999</v>
      </c>
    </row>
    <row r="15" spans="1:8" x14ac:dyDescent="0.2">
      <c r="A15" t="s">
        <v>21</v>
      </c>
      <c r="B15">
        <v>25.407407410000001</v>
      </c>
      <c r="D15">
        <v>1.315789474</v>
      </c>
    </row>
    <row r="16" spans="1:8" x14ac:dyDescent="0.2">
      <c r="A16" t="s">
        <v>22</v>
      </c>
      <c r="B16">
        <v>25.416666670000001</v>
      </c>
      <c r="D16">
        <v>1.8421052630000001</v>
      </c>
    </row>
    <row r="17" spans="1:7" x14ac:dyDescent="0.2">
      <c r="A17" t="s">
        <v>23</v>
      </c>
      <c r="B17">
        <v>24.92</v>
      </c>
      <c r="D17">
        <v>2</v>
      </c>
    </row>
    <row r="18" spans="1:7" x14ac:dyDescent="0.2">
      <c r="A18" t="s">
        <v>26</v>
      </c>
      <c r="B18">
        <v>23.575757580000001</v>
      </c>
      <c r="D18">
        <v>1.85</v>
      </c>
    </row>
    <row r="19" spans="1:7" x14ac:dyDescent="0.2">
      <c r="A19" t="s">
        <v>27</v>
      </c>
      <c r="B19">
        <v>22.89189189</v>
      </c>
      <c r="D19">
        <v>1</v>
      </c>
    </row>
    <row r="20" spans="1:7" x14ac:dyDescent="0.2">
      <c r="A20" t="s">
        <v>28</v>
      </c>
      <c r="B20">
        <v>25.310344829999998</v>
      </c>
      <c r="D20">
        <v>0.88888888899999996</v>
      </c>
    </row>
    <row r="21" spans="1:7" x14ac:dyDescent="0.2">
      <c r="A21" t="s">
        <v>29</v>
      </c>
      <c r="B21">
        <v>23.16</v>
      </c>
      <c r="D21">
        <v>1.7142857140000001</v>
      </c>
    </row>
    <row r="22" spans="1:7" x14ac:dyDescent="0.2">
      <c r="A22" t="s">
        <v>30</v>
      </c>
      <c r="B22">
        <v>23.321428569999998</v>
      </c>
      <c r="D22">
        <v>1.2105263159999999</v>
      </c>
    </row>
    <row r="23" spans="1:7" x14ac:dyDescent="0.2">
      <c r="A23" t="s">
        <v>31</v>
      </c>
      <c r="B23">
        <v>26.56</v>
      </c>
      <c r="D23">
        <v>1.294117647</v>
      </c>
    </row>
    <row r="24" spans="1:7" x14ac:dyDescent="0.2">
      <c r="A24" t="s">
        <v>34</v>
      </c>
      <c r="B24">
        <v>27.655172409999999</v>
      </c>
      <c r="D24">
        <v>1.2222222220000001</v>
      </c>
    </row>
    <row r="25" spans="1:7" x14ac:dyDescent="0.2">
      <c r="A25" t="s">
        <v>36</v>
      </c>
      <c r="B25">
        <v>24.75</v>
      </c>
      <c r="D25">
        <v>0.68421052599999999</v>
      </c>
    </row>
    <row r="26" spans="1:7" x14ac:dyDescent="0.2">
      <c r="B26">
        <f>AVERAGE(B2:B25)</f>
        <v>25.377928740833337</v>
      </c>
      <c r="G26">
        <f>AVERAGE(G2:G10)</f>
        <v>21.513322766666668</v>
      </c>
    </row>
    <row r="27" spans="1:7" x14ac:dyDescent="0.2">
      <c r="G27">
        <f>TTEST(B2:B25,G2:G10, 1, 3)</f>
        <v>4.3582348686770389E-9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team_age_averages</vt:lpstr>
      <vt:lpstr>Sheet1</vt:lpstr>
      <vt:lpstr>POOP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2018-07-17T13:50:02Z</dcterms:created>
  <dcterms:modified xsi:type="dcterms:W3CDTF">2018-07-17T13:50:03Z</dcterms:modified>
</cp:coreProperties>
</file>