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tail\"/>
    </mc:Choice>
  </mc:AlternateContent>
  <xr:revisionPtr revIDLastSave="0" documentId="13_ncr:1_{34A02F02-89E1-4820-A69C-CC1D88B614BF}" xr6:coauthVersionLast="43" xr6:coauthVersionMax="43" xr10:uidLastSave="{00000000-0000-0000-0000-000000000000}"/>
  <bookViews>
    <workbookView xWindow="-120" yWindow="-120" windowWidth="29040" windowHeight="15840" firstSheet="10" activeTab="15" xr2:uid="{00000000-000D-0000-FFFF-FFFF00000000}"/>
  </bookViews>
  <sheets>
    <sheet name="Model" sheetId="7" r:id="rId1"/>
    <sheet name="GDP" sheetId="1" r:id="rId2"/>
    <sheet name="RSI" sheetId="2" r:id="rId3"/>
    <sheet name="Retail sales" sheetId="5" r:id="rId4"/>
    <sheet name="Retail sales vs RSI" sheetId="6" r:id="rId5"/>
    <sheet name="Online vs Store" sheetId="10" r:id="rId6"/>
    <sheet name="category sales" sheetId="18" r:id="rId7"/>
    <sheet name="household spending" sheetId="17" r:id="rId8"/>
    <sheet name="CCI" sheetId="19" r:id="rId9"/>
    <sheet name="online sales by category" sheetId="12" r:id="rId10"/>
    <sheet name="Grocery marketshare" sheetId="11" r:id="rId11"/>
    <sheet name="gLVanalyis grocery" sheetId="14" r:id="rId12"/>
    <sheet name="gLVn data for grocery" sheetId="15" r:id="rId13"/>
    <sheet name="department store marketshare" sheetId="13" r:id="rId14"/>
    <sheet name="gLVn data for dept stores" sheetId="16" r:id="rId15"/>
    <sheet name="rise of online" sheetId="2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2" i="20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2" i="19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2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2" i="17"/>
  <c r="Z3" i="17"/>
  <c r="Z4" i="17"/>
  <c r="Z5" i="17"/>
  <c r="Z6" i="17"/>
  <c r="Z7" i="17"/>
  <c r="Z8" i="17"/>
  <c r="Z9" i="17"/>
  <c r="Z10" i="17"/>
  <c r="Z11" i="17"/>
  <c r="Z12" i="17"/>
  <c r="Z13" i="17"/>
  <c r="Z14" i="17"/>
  <c r="Z2" i="17"/>
  <c r="X3" i="17"/>
  <c r="X4" i="17"/>
  <c r="X5" i="17"/>
  <c r="X6" i="17"/>
  <c r="X7" i="17"/>
  <c r="X8" i="17"/>
  <c r="X9" i="17"/>
  <c r="X10" i="17"/>
  <c r="X11" i="17"/>
  <c r="X12" i="17"/>
  <c r="X13" i="17"/>
  <c r="X14" i="17"/>
  <c r="X2" i="17"/>
  <c r="V3" i="17"/>
  <c r="V4" i="17"/>
  <c r="V5" i="17"/>
  <c r="V6" i="17"/>
  <c r="V7" i="17"/>
  <c r="V8" i="17"/>
  <c r="V9" i="17"/>
  <c r="V10" i="17"/>
  <c r="V11" i="17"/>
  <c r="V12" i="17"/>
  <c r="V13" i="17"/>
  <c r="V14" i="17"/>
  <c r="V2" i="17"/>
  <c r="T3" i="17"/>
  <c r="T4" i="17"/>
  <c r="T5" i="17"/>
  <c r="T6" i="17"/>
  <c r="T7" i="17"/>
  <c r="T8" i="17"/>
  <c r="T9" i="17"/>
  <c r="T10" i="17"/>
  <c r="T11" i="17"/>
  <c r="T12" i="17"/>
  <c r="T13" i="17"/>
  <c r="T14" i="17"/>
  <c r="T2" i="17"/>
  <c r="R3" i="17"/>
  <c r="R4" i="17"/>
  <c r="R5" i="17"/>
  <c r="R6" i="17"/>
  <c r="R7" i="17"/>
  <c r="R8" i="17"/>
  <c r="R9" i="17"/>
  <c r="R10" i="17"/>
  <c r="R11" i="17"/>
  <c r="R12" i="17"/>
  <c r="R13" i="17"/>
  <c r="R14" i="17"/>
  <c r="R2" i="17"/>
  <c r="P3" i="17"/>
  <c r="P4" i="17"/>
  <c r="P5" i="17"/>
  <c r="P6" i="17"/>
  <c r="P7" i="17"/>
  <c r="P8" i="17"/>
  <c r="P9" i="17"/>
  <c r="P10" i="17"/>
  <c r="P11" i="17"/>
  <c r="P12" i="17"/>
  <c r="P13" i="17"/>
  <c r="P14" i="17"/>
  <c r="P2" i="17"/>
  <c r="N3" i="17"/>
  <c r="N4" i="17"/>
  <c r="N5" i="17"/>
  <c r="N6" i="17"/>
  <c r="N7" i="17"/>
  <c r="N8" i="17"/>
  <c r="N9" i="17"/>
  <c r="N10" i="17"/>
  <c r="N11" i="17"/>
  <c r="N12" i="17"/>
  <c r="N13" i="17"/>
  <c r="N14" i="17"/>
  <c r="N2" i="17"/>
  <c r="L3" i="17"/>
  <c r="L4" i="17"/>
  <c r="L5" i="17"/>
  <c r="L6" i="17"/>
  <c r="L7" i="17"/>
  <c r="L8" i="17"/>
  <c r="L9" i="17"/>
  <c r="L10" i="17"/>
  <c r="L11" i="17"/>
  <c r="L12" i="17"/>
  <c r="L13" i="17"/>
  <c r="L14" i="17"/>
  <c r="L2" i="17"/>
  <c r="J3" i="17"/>
  <c r="J4" i="17"/>
  <c r="J5" i="17"/>
  <c r="J6" i="17"/>
  <c r="J7" i="17"/>
  <c r="J8" i="17"/>
  <c r="J9" i="17"/>
  <c r="J10" i="17"/>
  <c r="J11" i="17"/>
  <c r="J12" i="17"/>
  <c r="J13" i="17"/>
  <c r="J14" i="17"/>
  <c r="J2" i="17"/>
  <c r="H3" i="17"/>
  <c r="H4" i="17"/>
  <c r="H5" i="17"/>
  <c r="H6" i="17"/>
  <c r="H7" i="17"/>
  <c r="H8" i="17"/>
  <c r="H9" i="17"/>
  <c r="H10" i="17"/>
  <c r="H11" i="17"/>
  <c r="H12" i="17"/>
  <c r="H13" i="17"/>
  <c r="H14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2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AI16" i="17"/>
  <c r="AG16" i="17"/>
  <c r="AE16" i="17"/>
  <c r="AC16" i="17"/>
  <c r="AA16" i="17"/>
  <c r="Y16" i="17"/>
  <c r="W16" i="17"/>
  <c r="U16" i="17"/>
  <c r="S16" i="17"/>
  <c r="Q16" i="17"/>
  <c r="O16" i="17"/>
  <c r="M16" i="17"/>
  <c r="K16" i="17"/>
  <c r="I16" i="17"/>
  <c r="G16" i="17"/>
  <c r="E16" i="17"/>
  <c r="C16" i="17"/>
  <c r="D8" i="12" l="1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E3" i="10" l="1"/>
  <c r="E4" i="10"/>
  <c r="E5" i="10"/>
  <c r="E6" i="10"/>
  <c r="E7" i="10"/>
  <c r="E8" i="10"/>
  <c r="E2" i="10"/>
  <c r="D3" i="10"/>
  <c r="D4" i="10"/>
  <c r="D5" i="10"/>
  <c r="D6" i="10"/>
  <c r="D7" i="10"/>
  <c r="D8" i="10"/>
  <c r="D2" i="10"/>
  <c r="N35" i="2" l="1"/>
  <c r="K10" i="1"/>
</calcChain>
</file>

<file path=xl/sharedStrings.xml><?xml version="1.0" encoding="utf-8"?>
<sst xmlns="http://schemas.openxmlformats.org/spreadsheetml/2006/main" count="1517" uniqueCount="954">
  <si>
    <t xml:space="preserve">time </t>
  </si>
  <si>
    <t>GDP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</si>
  <si>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</si>
  <si>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</si>
  <si>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</si>
  <si>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</si>
  <si>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</si>
  <si>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</si>
  <si>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</si>
  <si>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</si>
  <si>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</si>
  <si>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</si>
  <si>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</si>
  <si>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</si>
  <si>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</si>
  <si>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</si>
  <si>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</si>
  <si>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</si>
  <si>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</si>
  <si>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</si>
  <si>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</si>
  <si>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</si>
  <si>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</si>
  <si>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</si>
  <si>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</si>
  <si>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</si>
  <si>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</si>
  <si>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</si>
  <si>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</si>
  <si>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</si>
  <si>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</si>
  <si>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</si>
  <si>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</si>
  <si>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</si>
  <si>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</si>
  <si>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</si>
  <si>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</si>
  <si>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</si>
  <si>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</si>
  <si>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</si>
  <si>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</si>
  <si>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</si>
  <si>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</si>
  <si>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</si>
  <si>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</si>
  <si>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</si>
  <si>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</si>
  <si>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</si>
  <si>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</si>
  <si>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</si>
  <si>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</si>
  <si>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</si>
  <si>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</si>
  <si>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</si>
  <si>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</si>
  <si>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</si>
  <si>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</si>
  <si>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</si>
  <si>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</si>
  <si>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</si>
  <si>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</si>
  <si>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</si>
  <si>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</si>
  <si>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</si>
  <si>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</si>
  <si>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</si>
  <si>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</si>
  <si>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</si>
  <si>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</si>
  <si>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</si>
  <si>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</si>
  <si>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</si>
  <si>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</si>
  <si>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</si>
  <si>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</si>
  <si>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</si>
  <si>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</si>
  <si>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</si>
  <si>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</si>
  <si>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</si>
  <si>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</si>
  <si>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</si>
  <si>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</si>
  <si>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</si>
  <si>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</si>
  <si>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</si>
  <si>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</si>
  <si>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</si>
  <si>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</si>
  <si>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</si>
  <si>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</si>
  <si>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</si>
  <si>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</si>
  <si>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</si>
  <si>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</si>
  <si>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</si>
  <si>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</si>
  <si>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</si>
  <si>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</si>
  <si>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</si>
  <si>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</si>
  <si>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</si>
  <si>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</si>
  <si>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</si>
  <si>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</si>
  <si>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</si>
  <si>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</si>
  <si>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</si>
  <si>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</si>
  <si>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</si>
  <si>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</si>
  <si>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</si>
  <si>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</si>
  <si>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</si>
  <si>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</si>
  <si>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</si>
  <si>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</si>
  <si>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</si>
  <si>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</si>
  <si>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</si>
  <si>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</si>
  <si>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</si>
  <si>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</si>
  <si>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</si>
  <si>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</si>
  <si>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</si>
  <si>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</si>
  <si>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</si>
  <si>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</si>
  <si>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</si>
  <si>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</si>
  <si>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</si>
  <si>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</si>
  <si>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</si>
  <si>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</si>
  <si>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</si>
  <si>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</si>
  <si>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</si>
  <si>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</si>
  <si>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</si>
  <si>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</si>
  <si>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</si>
  <si>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</si>
  <si>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</si>
  <si>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</si>
  <si>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</si>
  <si>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</si>
  <si>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</si>
  <si>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</si>
  <si>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</si>
  <si>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</si>
  <si>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</si>
  <si>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</si>
  <si>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</si>
  <si>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</si>
  <si>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</si>
  <si>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</si>
  <si>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</si>
  <si>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</si>
  <si>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</si>
  <si>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</si>
  <si>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</si>
  <si>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</si>
  <si>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</si>
  <si>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</si>
  <si>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</si>
  <si>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</si>
  <si>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</si>
  <si>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</si>
  <si>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</si>
  <si>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</si>
  <si>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</si>
  <si>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</si>
  <si>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</si>
  <si>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</si>
  <si>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</si>
  <si>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</si>
  <si>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</si>
  <si>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</si>
  <si>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</si>
  <si>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</si>
  <si>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</si>
  <si>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</si>
  <si>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</si>
  <si>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</si>
  <si>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</si>
  <si>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</si>
  <si>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</si>
  <si>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</si>
  <si>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</si>
  <si>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</si>
  <si>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</si>
  <si>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</si>
  <si>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</si>
  <si>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</si>
  <si>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</si>
  <si>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</si>
  <si>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</si>
  <si>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</si>
  <si>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</si>
  <si>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</si>
  <si>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</si>
  <si>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</si>
  <si>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</si>
  <si>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</si>
  <si>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</si>
  <si>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</si>
  <si>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</si>
  <si>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</si>
  <si>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</si>
  <si>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</si>
  <si>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</si>
  <si>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</si>
  <si>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</si>
  <si>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</si>
  <si>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</si>
  <si>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</si>
  <si>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</si>
  <si>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</si>
  <si>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</si>
  <si>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</si>
  <si>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</si>
  <si>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</si>
  <si>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</si>
  <si>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</si>
  <si>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</si>
  <si>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</si>
  <si>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</si>
  <si>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</si>
  <si>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</si>
  <si>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</si>
  <si>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</si>
  <si>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</si>
  <si>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</si>
  <si>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</si>
  <si>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</si>
  <si>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</si>
  <si>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</si>
  <si>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</si>
  <si>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</si>
  <si>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</si>
  <si>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</si>
  <si>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</si>
  <si>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</si>
  <si>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</si>
  <si>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</si>
  <si>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</si>
  <si>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</si>
  <si>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</si>
  <si>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</si>
  <si>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</si>
  <si>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</si>
  <si>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</si>
  <si>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</si>
  <si>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</si>
  <si>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</si>
  <si>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</si>
  <si>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</si>
  <si>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time</t>
  </si>
  <si>
    <t>income</t>
  </si>
  <si>
    <t>correlation between GDP and Disposible income</t>
  </si>
  <si>
    <t>2019 Q1</t>
  </si>
  <si>
    <t>RSI</t>
  </si>
  <si>
    <t>Time</t>
  </si>
  <si>
    <t>Retail sales value in million GBP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</si>
  <si>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</si>
  <si>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</si>
  <si>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</si>
  <si>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</si>
  <si>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</si>
  <si>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</si>
  <si>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</si>
  <si>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</si>
  <si>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</si>
  <si>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</si>
  <si>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</si>
  <si>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</si>
  <si>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</si>
  <si>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Predominantly food stores</t>
  </si>
  <si>
    <t>Predominantly non-food stores</t>
  </si>
  <si>
    <t xml:space="preserve">Non-store retailing </t>
  </si>
  <si>
    <t>Automotive Fuel</t>
  </si>
  <si>
    <t>category</t>
  </si>
  <si>
    <t xml:space="preserve">Online </t>
  </si>
  <si>
    <t>Store</t>
  </si>
  <si>
    <t>Food</t>
  </si>
  <si>
    <t>8358.5</t>
  </si>
  <si>
    <t>149704.3</t>
  </si>
  <si>
    <t>Non-food</t>
  </si>
  <si>
    <t>Department stores</t>
  </si>
  <si>
    <t>Other non-food</t>
  </si>
  <si>
    <t>Textile clothing and footwear</t>
  </si>
  <si>
    <t>Household goods</t>
  </si>
  <si>
    <t>Non-store</t>
  </si>
  <si>
    <t>Publication category</t>
  </si>
  <si>
    <t xml:space="preserve">   Percentage of All retailing      </t>
  </si>
  <si>
    <t>% online</t>
  </si>
  <si>
    <t>%store</t>
  </si>
  <si>
    <t>Tesco</t>
  </si>
  <si>
    <t>Sains</t>
  </si>
  <si>
    <t>Asda</t>
  </si>
  <si>
    <t>Morri</t>
  </si>
  <si>
    <t>Aldi</t>
  </si>
  <si>
    <t>Coop</t>
  </si>
  <si>
    <t>Lidl</t>
  </si>
  <si>
    <t>Wait</t>
  </si>
  <si>
    <t>Iceland</t>
  </si>
  <si>
    <t>Grocery market share in Great Britain 2015-2018</t>
  </si>
  <si>
    <t>Sainsbury's</t>
  </si>
  <si>
    <t>Morrisons</t>
  </si>
  <si>
    <t>The Cooperative</t>
  </si>
  <si>
    <t>Waitrose</t>
  </si>
  <si>
    <t>Symbols and Independent</t>
  </si>
  <si>
    <t>Other Multiples</t>
  </si>
  <si>
    <t>Jan 15</t>
  </si>
  <si>
    <t>Feb 15</t>
  </si>
  <si>
    <t>Mar 15</t>
  </si>
  <si>
    <t>Apr 15</t>
  </si>
  <si>
    <t>May 15</t>
  </si>
  <si>
    <t>Jun 15</t>
  </si>
  <si>
    <t>Jul 15</t>
  </si>
  <si>
    <t>Aug 15</t>
  </si>
  <si>
    <t>Sep 15</t>
  </si>
  <si>
    <t>Oct 15</t>
  </si>
  <si>
    <t>Nov 15</t>
  </si>
  <si>
    <t>Dec 15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</si>
  <si>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</si>
  <si>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</si>
  <si>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</si>
  <si>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</si>
  <si>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</si>
  <si>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</si>
  <si>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</si>
  <si>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</si>
  <si>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</si>
  <si>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</si>
  <si>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</si>
  <si>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</si>
  <si>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</si>
  <si>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</si>
  <si>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</si>
  <si>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</si>
  <si>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</si>
  <si>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</si>
  <si>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</si>
  <si>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</si>
  <si>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</si>
  <si>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</si>
  <si>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</si>
  <si>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</si>
  <si>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</si>
  <si>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</si>
  <si>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</si>
  <si>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</si>
  <si>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</si>
  <si>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</si>
  <si>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</si>
  <si>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</si>
  <si>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</si>
  <si>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Market share of grocery stores in Great Britain from January 2015 to October 2018 in %</t>
  </si>
  <si>
    <t>Taxa</t>
  </si>
  <si>
    <t>GrowthRate</t>
  </si>
  <si>
    <t>Other</t>
  </si>
  <si>
    <t>gLV interaction matrix</t>
  </si>
  <si>
    <t>initial</t>
  </si>
  <si>
    <t>Initial marketshare</t>
  </si>
  <si>
    <t>John Lewis</t>
  </si>
  <si>
    <t>Marks and Spencer</t>
  </si>
  <si>
    <t>Debenhams</t>
  </si>
  <si>
    <t>Harrods</t>
  </si>
  <si>
    <t>Selfridges</t>
  </si>
  <si>
    <t>House of Fraser</t>
  </si>
  <si>
    <t>Fenwick</t>
  </si>
  <si>
    <t>Harvey Nichols</t>
  </si>
  <si>
    <t>Fortum and mason</t>
  </si>
  <si>
    <t>Liberty</t>
  </si>
  <si>
    <t>MS</t>
  </si>
  <si>
    <t>JLP</t>
  </si>
  <si>
    <t>Debe</t>
  </si>
  <si>
    <t>Harr</t>
  </si>
  <si>
    <t>Fraser</t>
  </si>
  <si>
    <t>Self</t>
  </si>
  <si>
    <t>Fen</t>
  </si>
  <si>
    <t>Harv</t>
  </si>
  <si>
    <t>Fortum</t>
  </si>
  <si>
    <t>gLVn interaction matrix</t>
  </si>
  <si>
    <t>store</t>
  </si>
  <si>
    <t>initial share</t>
  </si>
  <si>
    <t>selfridges</t>
  </si>
  <si>
    <t>Harvey</t>
  </si>
  <si>
    <t>Household spending by category and year (£'s per week)</t>
  </si>
  <si>
    <t>Transport</t>
  </si>
  <si>
    <t>Recreation and culture</t>
  </si>
  <si>
    <t>Housing (net), fuel and power</t>
  </si>
  <si>
    <t>Other expenditure items</t>
  </si>
  <si>
    <t>Food and non-alcoholic drinks</t>
  </si>
  <si>
    <t>Restaurants and hotels</t>
  </si>
  <si>
    <t>Miscellaneous goods and services</t>
  </si>
  <si>
    <t>Household goods and services</t>
  </si>
  <si>
    <t>Clothing and footwear</t>
  </si>
  <si>
    <t>Communication</t>
  </si>
  <si>
    <t>Alcoholic drinks, tobacco and narcotics</t>
  </si>
  <si>
    <t>Health</t>
  </si>
  <si>
    <t>Education</t>
  </si>
  <si>
    <t>2001-02</t>
  </si>
  <si>
    <t>2002-03</t>
  </si>
  <si>
    <t>2003-04</t>
  </si>
  <si>
    <t>2004-05</t>
  </si>
  <si>
    <t>percent 2018</t>
  </si>
  <si>
    <t>year</t>
  </si>
  <si>
    <t>Value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</si>
  <si>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</si>
  <si>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</si>
  <si>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</si>
  <si>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</si>
  <si>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</si>
  <si>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</si>
  <si>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</si>
  <si>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</si>
  <si>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</si>
  <si>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</si>
  <si>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</si>
  <si>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</si>
  <si>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</si>
  <si>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</si>
  <si>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</si>
  <si>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</si>
  <si>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</si>
  <si>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</si>
  <si>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</si>
  <si>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</si>
  <si>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</si>
  <si>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</si>
  <si>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</si>
  <si>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</si>
  <si>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</si>
  <si>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</si>
  <si>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</si>
  <si>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</si>
  <si>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</si>
  <si>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</si>
  <si>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</si>
  <si>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</si>
  <si>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</si>
  <si>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</si>
  <si>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</si>
  <si>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</si>
  <si>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</si>
  <si>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</si>
  <si>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</si>
  <si>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</si>
  <si>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</si>
  <si>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</si>
  <si>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</si>
  <si>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</si>
  <si>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</si>
  <si>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</si>
  <si>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</si>
  <si>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</si>
  <si>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</si>
  <si>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</si>
  <si>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</si>
  <si>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</si>
  <si>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</si>
  <si>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</si>
  <si>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</si>
  <si>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</si>
  <si>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</si>
  <si>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</si>
  <si>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</si>
  <si>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</si>
  <si>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</si>
  <si>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</si>
  <si>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</si>
  <si>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</si>
  <si>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</si>
  <si>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</si>
  <si>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</si>
  <si>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</si>
  <si>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</si>
  <si>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</si>
  <si>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</si>
  <si>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</si>
  <si>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</si>
  <si>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</si>
  <si>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</si>
  <si>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</si>
  <si>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</si>
  <si>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</si>
  <si>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</si>
  <si>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</si>
  <si>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</si>
  <si>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</si>
  <si>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</si>
  <si>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</si>
  <si>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</si>
  <si>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</si>
  <si>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</si>
  <si>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</si>
  <si>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</si>
  <si>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</si>
  <si>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</si>
  <si>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</si>
  <si>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</si>
  <si>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</si>
  <si>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</si>
  <si>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</si>
  <si>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</si>
  <si>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</si>
  <si>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</si>
  <si>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</si>
  <si>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</si>
  <si>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</si>
  <si>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</si>
  <si>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</si>
  <si>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</si>
  <si>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</si>
  <si>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</si>
  <si>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</si>
  <si>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</si>
  <si>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</si>
  <si>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</si>
  <si>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</si>
  <si>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</si>
  <si>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</si>
  <si>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</si>
  <si>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</si>
  <si>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</si>
  <si>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</si>
  <si>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</si>
  <si>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</si>
  <si>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</si>
  <si>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</si>
  <si>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</si>
  <si>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</si>
  <si>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</si>
  <si>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</si>
  <si>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</si>
  <si>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</si>
  <si>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</si>
  <si>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</si>
  <si>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</si>
  <si>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</si>
  <si>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</si>
  <si>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</si>
  <si>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</si>
  <si>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</si>
  <si>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</si>
  <si>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</si>
  <si>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</si>
  <si>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</si>
  <si>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</si>
  <si>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</si>
  <si>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</si>
  <si>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</si>
  <si>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</si>
  <si>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</si>
  <si>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</si>
  <si>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</si>
  <si>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</si>
  <si>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</si>
  <si>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</si>
  <si>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</si>
  <si>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</si>
  <si>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</si>
  <si>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</si>
  <si>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</si>
  <si>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</si>
  <si>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</si>
  <si>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</si>
  <si>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</si>
  <si>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</si>
  <si>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</si>
  <si>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</si>
  <si>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</si>
  <si>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</si>
  <si>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</si>
  <si>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</si>
  <si>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</si>
  <si>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</si>
  <si>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</si>
  <si>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</si>
  <si>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</si>
  <si>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</si>
  <si>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</si>
  <si>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</si>
  <si>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</si>
  <si>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</si>
  <si>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</si>
  <si>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</si>
  <si>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</si>
  <si>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</si>
  <si>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</si>
  <si>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</si>
  <si>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</si>
  <si>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</si>
  <si>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</si>
  <si>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</si>
  <si>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</si>
  <si>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</si>
  <si>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</si>
  <si>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</si>
  <si>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</si>
  <si>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</si>
  <si>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</si>
  <si>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</si>
  <si>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</si>
  <si>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</si>
  <si>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</si>
  <si>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</si>
  <si>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</si>
  <si>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</si>
  <si>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</si>
  <si>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</si>
  <si>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</si>
  <si>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</si>
  <si>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</si>
  <si>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</si>
  <si>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</si>
  <si>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</si>
  <si>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</si>
  <si>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</si>
  <si>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</si>
  <si>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</si>
  <si>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</si>
  <si>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</si>
  <si>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</si>
  <si>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</si>
  <si>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</si>
  <si>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</si>
  <si>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</si>
  <si>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</si>
  <si>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</si>
  <si>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</si>
  <si>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</si>
  <si>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</si>
  <si>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</si>
  <si>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</si>
  <si>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</si>
  <si>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</si>
  <si>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</si>
  <si>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</si>
  <si>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</si>
  <si>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</si>
  <si>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</si>
  <si>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</si>
  <si>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</si>
  <si>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</si>
  <si>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</si>
  <si>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</si>
  <si>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</si>
  <si>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</si>
  <si>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</si>
  <si>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</si>
  <si>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</si>
  <si>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</si>
  <si>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</si>
  <si>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</si>
  <si>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</si>
  <si>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</si>
  <si>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</si>
  <si>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</si>
  <si>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</si>
  <si>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</si>
  <si>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</si>
  <si>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</si>
  <si>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</si>
  <si>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</si>
  <si>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</si>
  <si>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</si>
  <si>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</si>
  <si>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</si>
  <si>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</si>
  <si>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</si>
  <si>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</si>
  <si>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</si>
  <si>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</si>
  <si>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</si>
  <si>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</si>
  <si>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</si>
  <si>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</si>
  <si>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</si>
  <si>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</si>
  <si>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</si>
  <si>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</si>
  <si>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</si>
  <si>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</si>
  <si>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</si>
  <si>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</si>
  <si>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</si>
  <si>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</si>
  <si>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</si>
  <si>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</si>
  <si>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</si>
  <si>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</si>
  <si>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</si>
  <si>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</si>
  <si>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</si>
  <si>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</si>
  <si>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</si>
  <si>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</si>
  <si>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</si>
  <si>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</si>
  <si>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</si>
  <si>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</si>
  <si>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</si>
  <si>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</si>
  <si>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</si>
  <si>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</si>
  <si>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</si>
  <si>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</si>
  <si>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</si>
  <si>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</si>
  <si>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</si>
  <si>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</si>
  <si>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</si>
  <si>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</si>
  <si>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</si>
  <si>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</si>
  <si>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</si>
  <si>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</si>
  <si>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</si>
  <si>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</si>
  <si>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</si>
  <si>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</si>
  <si>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</si>
  <si>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</si>
  <si>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</si>
  <si>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</si>
  <si>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</si>
  <si>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</si>
  <si>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</si>
  <si>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</si>
  <si>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</si>
  <si>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</si>
  <si>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</si>
  <si>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</si>
  <si>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</si>
  <si>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</si>
  <si>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</si>
  <si>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</si>
  <si>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</si>
  <si>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</si>
  <si>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</si>
  <si>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</si>
  <si>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</si>
  <si>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</si>
  <si>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</si>
  <si>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</si>
  <si>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</si>
  <si>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</si>
  <si>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</si>
  <si>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</si>
  <si>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</si>
  <si>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</si>
  <si>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</si>
  <si>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</si>
  <si>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</si>
  <si>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</si>
  <si>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</si>
  <si>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</si>
  <si>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</si>
  <si>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</si>
  <si>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</si>
  <si>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</si>
  <si>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</si>
  <si>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</si>
  <si>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</si>
  <si>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</si>
  <si>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</si>
  <si>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</si>
  <si>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</si>
  <si>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</si>
  <si>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</si>
  <si>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</si>
  <si>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</si>
  <si>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</si>
  <si>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</si>
  <si>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</si>
  <si>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</si>
  <si>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</si>
  <si>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</si>
  <si>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</si>
  <si>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</si>
  <si>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</si>
  <si>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</si>
  <si>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</si>
  <si>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</si>
  <si>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</si>
  <si>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</si>
  <si>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</si>
  <si>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</si>
  <si>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</si>
  <si>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</si>
  <si>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</si>
  <si>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</si>
  <si>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</si>
  <si>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</si>
  <si>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</si>
  <si>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</si>
  <si>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</si>
  <si>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</si>
  <si>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</si>
  <si>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</si>
  <si>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</si>
  <si>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</si>
  <si>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</si>
  <si>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</si>
  <si>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</si>
  <si>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</si>
  <si>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</si>
  <si>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</si>
  <si>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</si>
  <si>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</si>
  <si>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</si>
  <si>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</si>
  <si>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</si>
  <si>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</si>
  <si>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</si>
  <si>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</si>
  <si>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</si>
  <si>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</si>
  <si>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</si>
  <si>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</si>
  <si>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</si>
  <si>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</si>
  <si>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</si>
  <si>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</si>
  <si>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</si>
  <si>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</si>
  <si>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</si>
  <si>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</si>
  <si>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</si>
  <si>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</si>
  <si>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</si>
  <si>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</si>
  <si>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</si>
  <si>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</si>
  <si>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</si>
  <si>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</si>
  <si>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</si>
  <si>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</si>
  <si>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</si>
  <si>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</si>
  <si>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</si>
  <si>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</si>
  <si>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</si>
  <si>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</si>
  <si>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</si>
  <si>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</si>
  <si>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</si>
  <si>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</si>
  <si>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</si>
  <si>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</si>
  <si>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</si>
  <si>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</si>
  <si>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</si>
  <si>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</si>
  <si>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</si>
  <si>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</si>
  <si>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</si>
  <si>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</si>
  <si>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</si>
  <si>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</si>
  <si>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</si>
  <si>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</si>
  <si>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</si>
  <si>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</si>
  <si>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</si>
  <si>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</si>
  <si>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</si>
  <si>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</si>
  <si>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</si>
  <si>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</si>
  <si>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</si>
  <si>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</si>
  <si>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</si>
  <si>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</si>
  <si>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</si>
  <si>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</si>
  <si>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</si>
  <si>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</si>
  <si>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</si>
  <si>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</si>
  <si>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</si>
  <si>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</si>
  <si>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</si>
  <si>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</si>
  <si>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</si>
  <si>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</si>
  <si>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</si>
  <si>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</si>
  <si>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</si>
  <si>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</si>
  <si>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</si>
  <si>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</si>
  <si>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</si>
  <si>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</si>
  <si>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</si>
  <si>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</si>
  <si>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</si>
  <si>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</si>
  <si>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</si>
  <si>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</si>
  <si>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</si>
  <si>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</si>
  <si>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</si>
  <si>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</si>
  <si>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</si>
  <si>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</si>
  <si>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</si>
  <si>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</si>
  <si>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</si>
  <si>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</si>
  <si>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</si>
  <si>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</si>
  <si>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</si>
  <si>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</si>
  <si>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</si>
  <si>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</si>
  <si>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</si>
  <si>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</si>
  <si>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</si>
  <si>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</si>
  <si>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</si>
  <si>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</si>
  <si>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</si>
  <si>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</si>
  <si>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</si>
  <si>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</si>
  <si>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</si>
  <si>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</si>
  <si>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</si>
  <si>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</si>
  <si>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</si>
  <si>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</si>
  <si>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</si>
  <si>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</si>
  <si>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</si>
  <si>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</si>
  <si>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</si>
  <si>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</si>
  <si>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</si>
  <si>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</si>
  <si>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</si>
  <si>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</si>
  <si>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</si>
  <si>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</si>
  <si>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</si>
  <si>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</si>
  <si>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index</t>
  </si>
  <si>
    <t>CCI</t>
  </si>
  <si>
    <t>percentonline</t>
  </si>
  <si>
    <t>percentstore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</si>
</sst>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AAAAAA"/>
      </right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8" fillId="0" borderId="0" applyFont="0" applyFill="0" applyBorder="0" applyAlignment="0" applyProtection="0"/>
    <xf numFmtId="0" fontId="8" fillId="4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18" fillId="0" borderId="0" xfId="51" applyFont="1"/>
    <xf numFmtId="164" fontId="18" fillId="0" borderId="0" xfId="51" applyNumberFormat="1" applyFont="1"/>
    <xf numFmtId="49" fontId="0" fillId="33" borderId="10" xfId="0" applyNumberFormat="1" applyFill="1" applyBorder="1"/>
    <xf numFmtId="49" fontId="0" fillId="33" borderId="11" xfId="0" applyNumberFormat="1" applyFill="1" applyBorder="1"/>
    <xf numFmtId="49" fontId="0" fillId="33" borderId="12" xfId="0" applyNumberFormat="1" applyFill="1" applyBorder="1"/>
    <xf numFmtId="49" fontId="0" fillId="33" borderId="13" xfId="0" applyNumberFormat="1" applyFill="1" applyBorder="1"/>
    <xf numFmtId="49" fontId="0" fillId="33" borderId="0" xfId="0" applyNumberFormat="1" applyFill="1" applyBorder="1"/>
    <xf numFmtId="49" fontId="0" fillId="33" borderId="14" xfId="0" applyNumberFormat="1" applyFill="1" applyBorder="1"/>
    <xf numFmtId="164" fontId="0" fillId="0" borderId="0" xfId="0" applyNumberFormat="1"/>
    <xf numFmtId="11" fontId="0" fillId="0" borderId="0" xfId="0" applyNumberFormat="1"/>
    <xf numFmtId="0" fontId="19" fillId="0" borderId="18" xfId="0" applyFont="1" applyBorder="1" applyAlignment="1">
      <alignment horizontal="left" vertical="center"/>
    </xf>
    <xf numFmtId="0" fontId="16" fillId="0" borderId="0" xfId="0" applyFont="1"/>
    <xf numFmtId="9" fontId="0" fillId="0" borderId="0" xfId="57" applyFont="1"/>
    <xf numFmtId="2" fontId="0" fillId="0" borderId="0" xfId="0" applyNumberFormat="1"/>
    <xf numFmtId="49" fontId="0" fillId="0" borderId="1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9" xr:uid="{00000000-0005-0000-0000-000021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0" xr:uid="{00000000-0005-0000-0000-00002B000000}"/>
    <cellStyle name="Normal" xfId="0" builtinId="0"/>
    <cellStyle name="Normal 2" xfId="51" xr:uid="{00000000-0005-0000-0000-00002D000000}"/>
    <cellStyle name="Normal 2 2" xfId="56" xr:uid="{40B8F13E-7289-4B97-A617-BF396ED373B7}"/>
    <cellStyle name="Normal 2 3" xfId="54" xr:uid="{39F40D65-54DB-4345-9D84-7C415C35282D}"/>
    <cellStyle name="Normal 3" xfId="42" xr:uid="{00000000-0005-0000-0000-00002E000000}"/>
    <cellStyle name="Normal 3 2" xfId="55" xr:uid="{5463374B-E1F5-474D-AFCD-9CA6A2D41EA3}"/>
    <cellStyle name="Note" xfId="15" builtinId="10" customBuiltin="1"/>
    <cellStyle name="Note 2" xfId="52" xr:uid="{00000000-0005-0000-0000-000030000000}"/>
    <cellStyle name="Output" xfId="10" builtinId="21" customBuiltin="1"/>
    <cellStyle name="Percent" xfId="57" builtinId="5"/>
    <cellStyle name="Title" xfId="1" builtinId="15" customBuiltin="1"/>
    <cellStyle name="Title 2" xfId="53" xr:uid="{00000000-0005-0000-0000-000033000000}"/>
    <cellStyle name="Total" xfId="17" builtinId="25" customBuiltin="1"/>
    <cellStyle name="Warning Text" xfId="14" builtinId="11" customBuiltin="1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GDP and Disposable income</a:t>
            </a:r>
            <a:endParaRPr lang="en-GB"/>
          </a:p>
        </c:rich>
      </c:tx>
      <c:layout>
        <c:manualLayout>
          <c:xMode val="edge"/>
          <c:yMode val="edge"/>
          <c:x val="0.33666664140514685"/>
          <c:y val="1.6376665014672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6379083793233"/>
          <c:y val="0.10123508423236641"/>
          <c:w val="0.87424727802560798"/>
          <c:h val="0.66080251676244084"/>
        </c:manualLayout>
      </c:layout>
      <c:lineChart>
        <c:grouping val="standard"/>
        <c:varyColors val="0"/>
        <c:ser>
          <c:idx val="0"/>
          <c:order val="0"/>
          <c:tx>
            <c:strRef>
              <c:f>GDP!$B$1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GDP!$A$2:$A$257</c:f>
              <c:strCache>
                <c:ptCount val="256"/>
                <c:pt idx="0">
                  <c:v>1955 Q1</c:v>
                </c:pt>
                <c:pt idx="1">
                  <c:v>1955 Q2</c:v>
                </c:pt>
                <c:pt idx="2">
                  <c:v>1955 Q3</c:v>
                </c:pt>
                <c:pt idx="3">
                  <c:v>1955 Q4</c:v>
                </c:pt>
                <c:pt idx="4">
                  <c:v>1956 Q1</c:v>
                </c:pt>
                <c:pt idx="5">
                  <c:v>1956 Q2</c:v>
                </c:pt>
                <c:pt idx="6">
                  <c:v>1956 Q3</c:v>
                </c:pt>
                <c:pt idx="7">
                  <c:v>1956 Q4</c:v>
                </c:pt>
                <c:pt idx="8">
                  <c:v>1957 Q1</c:v>
                </c:pt>
                <c:pt idx="9">
                  <c:v>1957 Q2</c:v>
                </c:pt>
                <c:pt idx="10">
                  <c:v>1957 Q3</c:v>
                </c:pt>
                <c:pt idx="11">
                  <c:v>1957 Q4</c:v>
                </c:pt>
                <c:pt idx="12">
                  <c:v>1958 Q1</c:v>
                </c:pt>
                <c:pt idx="13">
                  <c:v>1958 Q2</c:v>
                </c:pt>
                <c:pt idx="14">
                  <c:v>1958 Q3</c:v>
                </c:pt>
                <c:pt idx="15">
                  <c:v>1958 Q4</c:v>
                </c:pt>
                <c:pt idx="16">
                  <c:v>1959 Q1</c:v>
                </c:pt>
                <c:pt idx="17">
                  <c:v>1959 Q2</c:v>
                </c:pt>
                <c:pt idx="18">
                  <c:v>1959 Q3</c:v>
                </c:pt>
                <c:pt idx="19">
                  <c:v>1959 Q4</c:v>
                </c:pt>
                <c:pt idx="20">
                  <c:v>1960 Q1</c:v>
                </c:pt>
                <c:pt idx="21">
                  <c:v>1960 Q2</c:v>
                </c:pt>
                <c:pt idx="22">
                  <c:v>1960 Q3</c:v>
                </c:pt>
                <c:pt idx="23">
                  <c:v>1960 Q4</c:v>
                </c:pt>
                <c:pt idx="24">
                  <c:v>1961 Q1</c:v>
                </c:pt>
                <c:pt idx="25">
                  <c:v>1961 Q2</c:v>
                </c:pt>
                <c:pt idx="26">
                  <c:v>1961 Q3</c:v>
                </c:pt>
                <c:pt idx="27">
                  <c:v>1961 Q4</c:v>
                </c:pt>
                <c:pt idx="28">
                  <c:v>1962 Q1</c:v>
                </c:pt>
                <c:pt idx="29">
                  <c:v>1962 Q2</c:v>
                </c:pt>
                <c:pt idx="30">
                  <c:v>1962 Q3</c:v>
                </c:pt>
                <c:pt idx="31">
                  <c:v>1962 Q4</c:v>
                </c:pt>
                <c:pt idx="32">
                  <c:v>1963 Q1</c:v>
                </c:pt>
                <c:pt idx="33">
                  <c:v>1963 Q2</c:v>
                </c:pt>
                <c:pt idx="34">
                  <c:v>1963 Q3</c:v>
                </c:pt>
                <c:pt idx="35">
                  <c:v>1963 Q4</c:v>
                </c:pt>
                <c:pt idx="36">
                  <c:v>1964 Q1</c:v>
                </c:pt>
                <c:pt idx="37">
                  <c:v>1964 Q2</c:v>
                </c:pt>
                <c:pt idx="38">
                  <c:v>1964 Q3</c:v>
                </c:pt>
                <c:pt idx="39">
                  <c:v>1964 Q4</c:v>
                </c:pt>
                <c:pt idx="40">
                  <c:v>1965 Q1</c:v>
                </c:pt>
                <c:pt idx="41">
                  <c:v>1965 Q2</c:v>
                </c:pt>
                <c:pt idx="42">
                  <c:v>1965 Q3</c:v>
                </c:pt>
                <c:pt idx="43">
                  <c:v>1965 Q4</c:v>
                </c:pt>
                <c:pt idx="44">
                  <c:v>1966 Q1</c:v>
                </c:pt>
                <c:pt idx="45">
                  <c:v>1966 Q2</c:v>
                </c:pt>
                <c:pt idx="46">
                  <c:v>1966 Q3</c:v>
                </c:pt>
                <c:pt idx="47">
                  <c:v>1966 Q4</c:v>
                </c:pt>
                <c:pt idx="48">
                  <c:v>1967 Q1</c:v>
                </c:pt>
                <c:pt idx="49">
                  <c:v>1967 Q2</c:v>
                </c:pt>
                <c:pt idx="50">
                  <c:v>1967 Q3</c:v>
                </c:pt>
                <c:pt idx="51">
                  <c:v>1967 Q4</c:v>
                </c:pt>
                <c:pt idx="52">
                  <c:v>1968 Q1</c:v>
                </c:pt>
                <c:pt idx="53">
                  <c:v>1968 Q2</c:v>
                </c:pt>
                <c:pt idx="54">
                  <c:v>1968 Q3</c:v>
                </c:pt>
                <c:pt idx="55">
                  <c:v>1968 Q4</c:v>
                </c:pt>
                <c:pt idx="56">
                  <c:v>1969 Q1</c:v>
                </c:pt>
                <c:pt idx="57">
                  <c:v>1969 Q2</c:v>
                </c:pt>
                <c:pt idx="58">
                  <c:v>1969 Q3</c:v>
                </c:pt>
                <c:pt idx="59">
                  <c:v>1969 Q4</c:v>
                </c:pt>
                <c:pt idx="60">
                  <c:v>1970 Q1</c:v>
                </c:pt>
                <c:pt idx="61">
                  <c:v>1970 Q2</c:v>
                </c:pt>
                <c:pt idx="62">
                  <c:v>1970 Q3</c:v>
                </c:pt>
                <c:pt idx="63">
                  <c:v>1970 Q4</c:v>
                </c:pt>
                <c:pt idx="64">
                  <c:v>1971 Q1</c:v>
                </c:pt>
                <c:pt idx="65">
                  <c:v>1971 Q2</c:v>
                </c:pt>
                <c:pt idx="66">
                  <c:v>1971 Q3</c:v>
                </c:pt>
                <c:pt idx="67">
                  <c:v>1971 Q4</c:v>
                </c:pt>
                <c:pt idx="68">
                  <c:v>1972 Q1</c:v>
                </c:pt>
                <c:pt idx="69">
                  <c:v>1972 Q2</c:v>
                </c:pt>
                <c:pt idx="70">
                  <c:v>1972 Q3</c:v>
                </c:pt>
                <c:pt idx="71">
                  <c:v>1972 Q4</c:v>
                </c:pt>
                <c:pt idx="72">
                  <c:v>1973 Q1</c:v>
                </c:pt>
                <c:pt idx="73">
                  <c:v>1973 Q2</c:v>
                </c:pt>
                <c:pt idx="74">
                  <c:v>1973 Q3</c:v>
                </c:pt>
                <c:pt idx="75">
                  <c:v>1973 Q4</c:v>
                </c:pt>
                <c:pt idx="76">
                  <c:v>1974 Q1</c:v>
                </c:pt>
                <c:pt idx="77">
                  <c:v>1974 Q2</c:v>
                </c:pt>
                <c:pt idx="78">
                  <c:v>1974 Q3</c:v>
                </c:pt>
                <c:pt idx="79">
                  <c:v>1974 Q4</c:v>
                </c:pt>
                <c:pt idx="80">
                  <c:v>1975 Q1</c:v>
                </c:pt>
                <c:pt idx="81">
                  <c:v>1975 Q2</c:v>
                </c:pt>
                <c:pt idx="82">
                  <c:v>1975 Q3</c:v>
                </c:pt>
                <c:pt idx="83">
                  <c:v>1975 Q4</c:v>
                </c:pt>
                <c:pt idx="84">
                  <c:v>1976 Q1</c:v>
                </c:pt>
                <c:pt idx="85">
                  <c:v>1976 Q2</c:v>
                </c:pt>
                <c:pt idx="86">
                  <c:v>1976 Q3</c:v>
                </c:pt>
                <c:pt idx="87">
                  <c:v>1976 Q4</c:v>
                </c:pt>
                <c:pt idx="88">
                  <c:v>1977 Q1</c:v>
                </c:pt>
                <c:pt idx="89">
                  <c:v>1977 Q2</c:v>
                </c:pt>
                <c:pt idx="90">
                  <c:v>1977 Q3</c:v>
                </c:pt>
                <c:pt idx="91">
                  <c:v>1977 Q4</c:v>
                </c:pt>
                <c:pt idx="92">
                  <c:v>1978 Q1</c:v>
                </c:pt>
                <c:pt idx="93">
                  <c:v>1978 Q2</c:v>
                </c:pt>
                <c:pt idx="94">
                  <c:v>1978 Q3</c:v>
                </c:pt>
                <c:pt idx="95">
                  <c:v>1978 Q4</c:v>
                </c:pt>
                <c:pt idx="96">
                  <c:v>1979 Q1</c:v>
                </c:pt>
                <c:pt idx="97">
                  <c:v>1979 Q2</c:v>
                </c:pt>
                <c:pt idx="98">
                  <c:v>1979 Q3</c:v>
                </c:pt>
                <c:pt idx="99">
                  <c:v>1979 Q4</c:v>
                </c:pt>
                <c:pt idx="100">
                  <c:v>1980 Q1</c:v>
                </c:pt>
                <c:pt idx="101">
                  <c:v>1980 Q2</c:v>
                </c:pt>
                <c:pt idx="102">
                  <c:v>1980 Q3</c:v>
                </c:pt>
                <c:pt idx="103">
                  <c:v>1980 Q4</c:v>
                </c:pt>
                <c:pt idx="104">
                  <c:v>1981 Q1</c:v>
                </c:pt>
                <c:pt idx="105">
                  <c:v>1981 Q2</c:v>
                </c:pt>
                <c:pt idx="106">
                  <c:v>1981 Q3</c:v>
                </c:pt>
                <c:pt idx="107">
                  <c:v>1981 Q4</c:v>
                </c:pt>
                <c:pt idx="108">
                  <c:v>1982 Q1</c:v>
                </c:pt>
                <c:pt idx="109">
                  <c:v>1982 Q2</c:v>
                </c:pt>
                <c:pt idx="110">
                  <c:v>1982 Q3</c:v>
                </c:pt>
                <c:pt idx="111">
                  <c:v>1982 Q4</c:v>
                </c:pt>
                <c:pt idx="112">
                  <c:v>1983 Q1</c:v>
                </c:pt>
                <c:pt idx="113">
                  <c:v>1983 Q2</c:v>
                </c:pt>
                <c:pt idx="114">
                  <c:v>1983 Q3</c:v>
                </c:pt>
                <c:pt idx="115">
                  <c:v>1983 Q4</c:v>
                </c:pt>
                <c:pt idx="116">
                  <c:v>1984 Q1</c:v>
                </c:pt>
                <c:pt idx="117">
                  <c:v>1984 Q2</c:v>
                </c:pt>
                <c:pt idx="118">
                  <c:v>1984 Q3</c:v>
                </c:pt>
                <c:pt idx="119">
                  <c:v>1984 Q4</c:v>
                </c:pt>
                <c:pt idx="120">
                  <c:v>1985 Q1</c:v>
                </c:pt>
                <c:pt idx="121">
                  <c:v>1985 Q2</c:v>
                </c:pt>
                <c:pt idx="122">
                  <c:v>1985 Q3</c:v>
                </c:pt>
                <c:pt idx="123">
                  <c:v>1985 Q4</c:v>
                </c:pt>
                <c:pt idx="124">
                  <c:v>1986 Q1</c:v>
                </c:pt>
                <c:pt idx="125">
                  <c:v>1986 Q2</c:v>
                </c:pt>
                <c:pt idx="126">
                  <c:v>1986 Q3</c:v>
                </c:pt>
                <c:pt idx="127">
                  <c:v>1986 Q4</c:v>
                </c:pt>
                <c:pt idx="128">
                  <c:v>1987 Q1</c:v>
                </c:pt>
                <c:pt idx="129">
                  <c:v>1987 Q2</c:v>
                </c:pt>
                <c:pt idx="130">
                  <c:v>1987 Q3</c:v>
                </c:pt>
                <c:pt idx="131">
                  <c:v>1987 Q4</c:v>
                </c:pt>
                <c:pt idx="132">
                  <c:v>1988 Q1</c:v>
                </c:pt>
                <c:pt idx="133">
                  <c:v>1988 Q2</c:v>
                </c:pt>
                <c:pt idx="134">
                  <c:v>1988 Q3</c:v>
                </c:pt>
                <c:pt idx="135">
                  <c:v>1988 Q4</c:v>
                </c:pt>
                <c:pt idx="136">
                  <c:v>1989 Q1</c:v>
                </c:pt>
                <c:pt idx="137">
                  <c:v>1989 Q2</c:v>
                </c:pt>
                <c:pt idx="138">
                  <c:v>1989 Q3</c:v>
                </c:pt>
                <c:pt idx="139">
                  <c:v>1989 Q4</c:v>
                </c:pt>
                <c:pt idx="140">
                  <c:v>1990 Q1</c:v>
                </c:pt>
                <c:pt idx="141">
                  <c:v>1990 Q2</c:v>
                </c:pt>
                <c:pt idx="142">
                  <c:v>1990 Q3</c:v>
                </c:pt>
                <c:pt idx="143">
                  <c:v>1990 Q4</c:v>
                </c:pt>
                <c:pt idx="144">
                  <c:v>1991 Q1</c:v>
                </c:pt>
                <c:pt idx="145">
                  <c:v>1991 Q2</c:v>
                </c:pt>
                <c:pt idx="146">
                  <c:v>1991 Q3</c:v>
                </c:pt>
                <c:pt idx="147">
                  <c:v>1991 Q4</c:v>
                </c:pt>
                <c:pt idx="148">
                  <c:v>1992 Q1</c:v>
                </c:pt>
                <c:pt idx="149">
                  <c:v>1992 Q2</c:v>
                </c:pt>
                <c:pt idx="150">
                  <c:v>1992 Q3</c:v>
                </c:pt>
                <c:pt idx="151">
                  <c:v>1992 Q4</c:v>
                </c:pt>
                <c:pt idx="152">
                  <c:v>1993 Q1</c:v>
                </c:pt>
                <c:pt idx="153">
                  <c:v>1993 Q2</c:v>
                </c:pt>
                <c:pt idx="154">
                  <c:v>1993 Q3</c:v>
                </c:pt>
                <c:pt idx="155">
                  <c:v>1993 Q4</c:v>
                </c:pt>
                <c:pt idx="156">
                  <c:v>1994 Q1</c:v>
                </c:pt>
                <c:pt idx="157">
                  <c:v>1994 Q2</c:v>
                </c:pt>
                <c:pt idx="158">
                  <c:v>1994 Q3</c:v>
                </c:pt>
                <c:pt idx="159">
                  <c:v>1994 Q4</c:v>
                </c:pt>
                <c:pt idx="160">
                  <c:v>1995 Q1</c:v>
                </c:pt>
                <c:pt idx="161">
                  <c:v>1995 Q2</c:v>
                </c:pt>
                <c:pt idx="162">
                  <c:v>1995 Q3</c:v>
                </c:pt>
                <c:pt idx="163">
                  <c:v>1995 Q4</c:v>
                </c:pt>
                <c:pt idx="164">
                  <c:v>1996 Q1</c:v>
                </c:pt>
                <c:pt idx="165">
                  <c:v>1996 Q2</c:v>
                </c:pt>
                <c:pt idx="166">
                  <c:v>1996 Q3</c:v>
                </c:pt>
                <c:pt idx="167">
                  <c:v>1996 Q4</c:v>
                </c:pt>
                <c:pt idx="168">
                  <c:v>1997 Q1</c:v>
                </c:pt>
                <c:pt idx="169">
                  <c:v>1997 Q2</c:v>
                </c:pt>
                <c:pt idx="170">
                  <c:v>1997 Q3</c:v>
                </c:pt>
                <c:pt idx="171">
                  <c:v>1997 Q4</c:v>
                </c:pt>
                <c:pt idx="172">
                  <c:v>1998 Q1</c:v>
                </c:pt>
                <c:pt idx="173">
                  <c:v>1998 Q2</c:v>
                </c:pt>
                <c:pt idx="174">
                  <c:v>1998 Q3</c:v>
                </c:pt>
                <c:pt idx="175">
                  <c:v>1998 Q4</c:v>
                </c:pt>
                <c:pt idx="176">
                  <c:v>1999 Q1</c:v>
                </c:pt>
                <c:pt idx="177">
                  <c:v>1999 Q2</c:v>
                </c:pt>
                <c:pt idx="178">
                  <c:v>1999 Q3</c:v>
                </c:pt>
                <c:pt idx="179">
                  <c:v>1999 Q4</c:v>
                </c:pt>
                <c:pt idx="180">
                  <c:v>2000 Q1</c:v>
                </c:pt>
                <c:pt idx="181">
                  <c:v>2000 Q2</c:v>
                </c:pt>
                <c:pt idx="182">
                  <c:v>2000 Q3</c:v>
                </c:pt>
                <c:pt idx="183">
                  <c:v>2000 Q4</c:v>
                </c:pt>
                <c:pt idx="184">
                  <c:v>2001 Q1</c:v>
                </c:pt>
                <c:pt idx="185">
                  <c:v>2001 Q2</c:v>
                </c:pt>
                <c:pt idx="186">
                  <c:v>2001 Q3</c:v>
                </c:pt>
                <c:pt idx="187">
                  <c:v>2001 Q4</c:v>
                </c:pt>
                <c:pt idx="188">
                  <c:v>2002 Q1</c:v>
                </c:pt>
                <c:pt idx="189">
                  <c:v>2002 Q2</c:v>
                </c:pt>
                <c:pt idx="190">
                  <c:v>2002 Q3</c:v>
                </c:pt>
                <c:pt idx="191">
                  <c:v>2002 Q4</c:v>
                </c:pt>
                <c:pt idx="192">
                  <c:v>2003 Q1</c:v>
                </c:pt>
                <c:pt idx="193">
                  <c:v>2003 Q2</c:v>
                </c:pt>
                <c:pt idx="194">
                  <c:v>2003 Q3</c:v>
                </c:pt>
                <c:pt idx="195">
                  <c:v>2003 Q4</c:v>
                </c:pt>
                <c:pt idx="196">
                  <c:v>2004 Q1</c:v>
                </c:pt>
                <c:pt idx="197">
                  <c:v>2004 Q2</c:v>
                </c:pt>
                <c:pt idx="198">
                  <c:v>2004 Q3</c:v>
                </c:pt>
                <c:pt idx="199">
                  <c:v>2004 Q4</c:v>
                </c:pt>
                <c:pt idx="200">
                  <c:v>2005 Q1</c:v>
                </c:pt>
                <c:pt idx="201">
                  <c:v>2005 Q2</c:v>
                </c:pt>
                <c:pt idx="202">
                  <c:v>2005 Q3</c:v>
                </c:pt>
                <c:pt idx="203">
                  <c:v>2005 Q4</c:v>
                </c:pt>
                <c:pt idx="204">
                  <c:v>2006 Q1</c:v>
                </c:pt>
                <c:pt idx="205">
                  <c:v>2006 Q2</c:v>
                </c:pt>
                <c:pt idx="206">
                  <c:v>2006 Q3</c:v>
                </c:pt>
                <c:pt idx="207">
                  <c:v>2006 Q4</c:v>
                </c:pt>
                <c:pt idx="208">
                  <c:v>2007 Q1</c:v>
                </c:pt>
                <c:pt idx="209">
                  <c:v>2007 Q2</c:v>
                </c:pt>
                <c:pt idx="210">
                  <c:v>2007 Q3</c:v>
                </c:pt>
                <c:pt idx="211">
                  <c:v>2007 Q4</c:v>
                </c:pt>
                <c:pt idx="212">
                  <c:v>2008 Q1</c:v>
                </c:pt>
                <c:pt idx="213">
                  <c:v>2008 Q2</c:v>
                </c:pt>
                <c:pt idx="214">
                  <c:v>2008 Q3</c:v>
                </c:pt>
                <c:pt idx="215">
                  <c:v>2008 Q4</c:v>
                </c:pt>
                <c:pt idx="216">
                  <c:v>2009 Q1</c:v>
                </c:pt>
                <c:pt idx="217">
                  <c:v>2009 Q2</c:v>
                </c:pt>
                <c:pt idx="218">
                  <c:v>2009 Q3</c:v>
                </c:pt>
                <c:pt idx="219">
                  <c:v>2009 Q4</c:v>
                </c:pt>
                <c:pt idx="220">
                  <c:v>2010 Q1</c:v>
                </c:pt>
                <c:pt idx="221">
                  <c:v>2010 Q2</c:v>
                </c:pt>
                <c:pt idx="222">
                  <c:v>2010 Q3</c:v>
                </c:pt>
                <c:pt idx="223">
                  <c:v>2010 Q4</c:v>
                </c:pt>
                <c:pt idx="224">
                  <c:v>2011 Q1</c:v>
                </c:pt>
                <c:pt idx="225">
                  <c:v>2011 Q2</c:v>
                </c:pt>
                <c:pt idx="226">
                  <c:v>2011 Q3</c:v>
                </c:pt>
                <c:pt idx="227">
                  <c:v>2011 Q4</c:v>
                </c:pt>
                <c:pt idx="228">
                  <c:v>2012 Q1</c:v>
                </c:pt>
                <c:pt idx="229">
                  <c:v>2012 Q2</c:v>
                </c:pt>
                <c:pt idx="230">
                  <c:v>2012 Q3</c:v>
                </c:pt>
                <c:pt idx="231">
                  <c:v>2012 Q4</c:v>
                </c:pt>
                <c:pt idx="232">
                  <c:v>2013 Q1</c:v>
                </c:pt>
                <c:pt idx="233">
                  <c:v>2013 Q2</c:v>
                </c:pt>
                <c:pt idx="234">
                  <c:v>2013 Q3</c:v>
                </c:pt>
                <c:pt idx="235">
                  <c:v>2013 Q4</c:v>
                </c:pt>
                <c:pt idx="236">
                  <c:v>2014 Q1</c:v>
                </c:pt>
                <c:pt idx="237">
                  <c:v>2014 Q2</c:v>
                </c:pt>
                <c:pt idx="238">
                  <c:v>2014 Q3</c:v>
                </c:pt>
                <c:pt idx="239">
                  <c:v>2014 Q4</c:v>
                </c:pt>
                <c:pt idx="240">
                  <c:v>2015 Q1</c:v>
                </c:pt>
                <c:pt idx="241">
                  <c:v>2015 Q2</c:v>
                </c:pt>
                <c:pt idx="242">
                  <c:v>2015 Q3</c:v>
                </c:pt>
                <c:pt idx="243">
                  <c:v>2015 Q4</c:v>
                </c:pt>
                <c:pt idx="244">
                  <c:v>2016 Q1</c:v>
                </c:pt>
                <c:pt idx="245">
                  <c:v>2016 Q2</c:v>
                </c:pt>
                <c:pt idx="246">
                  <c:v>2016 Q3</c:v>
                </c:pt>
                <c:pt idx="247">
                  <c:v>2016 Q4</c:v>
                </c:pt>
                <c:pt idx="248">
                  <c:v>2017 Q1</c:v>
                </c:pt>
                <c:pt idx="249">
                  <c:v>2017 Q2</c:v>
                </c:pt>
                <c:pt idx="250">
                  <c:v>2017 Q3</c:v>
                </c:pt>
                <c:pt idx="251">
                  <c:v>2017 Q4</c:v>
                </c:pt>
                <c:pt idx="252">
                  <c:v>2018 Q1</c:v>
                </c:pt>
                <c:pt idx="253">
                  <c:v>2018 Q2</c:v>
                </c:pt>
                <c:pt idx="254">
                  <c:v>2018 Q3</c:v>
                </c:pt>
                <c:pt idx="255">
                  <c:v>2018 Q4</c:v>
                </c:pt>
              </c:strCache>
            </c:strRef>
          </c:cat>
          <c:val>
            <c:numRef>
              <c:f>GDP!$B$2:$B$257</c:f>
              <c:numCache>
                <c:formatCode>General</c:formatCode>
                <c:ptCount val="256"/>
                <c:pt idx="0">
                  <c:v>4727</c:v>
                </c:pt>
                <c:pt idx="1">
                  <c:v>4751</c:v>
                </c:pt>
                <c:pt idx="2">
                  <c:v>4922</c:v>
                </c:pt>
                <c:pt idx="3">
                  <c:v>5016</c:v>
                </c:pt>
                <c:pt idx="4">
                  <c:v>5141</c:v>
                </c:pt>
                <c:pt idx="5">
                  <c:v>5214</c:v>
                </c:pt>
                <c:pt idx="6">
                  <c:v>5300</c:v>
                </c:pt>
                <c:pt idx="7">
                  <c:v>5432</c:v>
                </c:pt>
                <c:pt idx="8">
                  <c:v>5440</c:v>
                </c:pt>
                <c:pt idx="9">
                  <c:v>5522</c:v>
                </c:pt>
                <c:pt idx="10">
                  <c:v>5638</c:v>
                </c:pt>
                <c:pt idx="11">
                  <c:v>5765</c:v>
                </c:pt>
                <c:pt idx="12">
                  <c:v>5863</c:v>
                </c:pt>
                <c:pt idx="13">
                  <c:v>5789</c:v>
                </c:pt>
                <c:pt idx="14">
                  <c:v>5898</c:v>
                </c:pt>
                <c:pt idx="15">
                  <c:v>5950</c:v>
                </c:pt>
                <c:pt idx="16">
                  <c:v>5956</c:v>
                </c:pt>
                <c:pt idx="17">
                  <c:v>6153</c:v>
                </c:pt>
                <c:pt idx="18">
                  <c:v>6165</c:v>
                </c:pt>
                <c:pt idx="19">
                  <c:v>6380</c:v>
                </c:pt>
                <c:pt idx="20">
                  <c:v>6486</c:v>
                </c:pt>
                <c:pt idx="21">
                  <c:v>6550</c:v>
                </c:pt>
                <c:pt idx="22">
                  <c:v>6647</c:v>
                </c:pt>
                <c:pt idx="23">
                  <c:v>6793</c:v>
                </c:pt>
                <c:pt idx="24">
                  <c:v>6952</c:v>
                </c:pt>
                <c:pt idx="25">
                  <c:v>6927</c:v>
                </c:pt>
                <c:pt idx="26">
                  <c:v>7166</c:v>
                </c:pt>
                <c:pt idx="27">
                  <c:v>7097</c:v>
                </c:pt>
                <c:pt idx="28">
                  <c:v>7184</c:v>
                </c:pt>
                <c:pt idx="29">
                  <c:v>7358</c:v>
                </c:pt>
                <c:pt idx="30">
                  <c:v>7437</c:v>
                </c:pt>
                <c:pt idx="31">
                  <c:v>7481</c:v>
                </c:pt>
                <c:pt idx="32">
                  <c:v>7423</c:v>
                </c:pt>
                <c:pt idx="33">
                  <c:v>7803</c:v>
                </c:pt>
                <c:pt idx="34">
                  <c:v>7923</c:v>
                </c:pt>
                <c:pt idx="35">
                  <c:v>8175</c:v>
                </c:pt>
                <c:pt idx="36">
                  <c:v>8194</c:v>
                </c:pt>
                <c:pt idx="37">
                  <c:v>8474</c:v>
                </c:pt>
                <c:pt idx="38">
                  <c:v>8661</c:v>
                </c:pt>
                <c:pt idx="39">
                  <c:v>8908</c:v>
                </c:pt>
                <c:pt idx="40">
                  <c:v>9071</c:v>
                </c:pt>
                <c:pt idx="41">
                  <c:v>9116</c:v>
                </c:pt>
                <c:pt idx="42">
                  <c:v>9335</c:v>
                </c:pt>
                <c:pt idx="43">
                  <c:v>9514</c:v>
                </c:pt>
                <c:pt idx="44">
                  <c:v>9652</c:v>
                </c:pt>
                <c:pt idx="45">
                  <c:v>9815</c:v>
                </c:pt>
                <c:pt idx="46">
                  <c:v>9999</c:v>
                </c:pt>
                <c:pt idx="47">
                  <c:v>10107</c:v>
                </c:pt>
                <c:pt idx="48">
                  <c:v>10214</c:v>
                </c:pt>
                <c:pt idx="49">
                  <c:v>10466</c:v>
                </c:pt>
                <c:pt idx="50">
                  <c:v>10534</c:v>
                </c:pt>
                <c:pt idx="51">
                  <c:v>10687</c:v>
                </c:pt>
                <c:pt idx="52">
                  <c:v>11161</c:v>
                </c:pt>
                <c:pt idx="53">
                  <c:v>11282</c:v>
                </c:pt>
                <c:pt idx="54">
                  <c:v>11635</c:v>
                </c:pt>
                <c:pt idx="55">
                  <c:v>11930</c:v>
                </c:pt>
                <c:pt idx="56">
                  <c:v>12132</c:v>
                </c:pt>
                <c:pt idx="57">
                  <c:v>12305</c:v>
                </c:pt>
                <c:pt idx="58">
                  <c:v>12565</c:v>
                </c:pt>
                <c:pt idx="59">
                  <c:v>12907</c:v>
                </c:pt>
                <c:pt idx="60">
                  <c:v>13250</c:v>
                </c:pt>
                <c:pt idx="61">
                  <c:v>13832</c:v>
                </c:pt>
                <c:pt idx="62">
                  <c:v>14288</c:v>
                </c:pt>
                <c:pt idx="63">
                  <c:v>14807</c:v>
                </c:pt>
                <c:pt idx="64">
                  <c:v>15019</c:v>
                </c:pt>
                <c:pt idx="65">
                  <c:v>15516</c:v>
                </c:pt>
                <c:pt idx="66">
                  <c:v>16005</c:v>
                </c:pt>
                <c:pt idx="67">
                  <c:v>16408</c:v>
                </c:pt>
                <c:pt idx="68">
                  <c:v>16622</c:v>
                </c:pt>
                <c:pt idx="69">
                  <c:v>17403</c:v>
                </c:pt>
                <c:pt idx="70">
                  <c:v>17777</c:v>
                </c:pt>
                <c:pt idx="71">
                  <c:v>18861</c:v>
                </c:pt>
                <c:pt idx="72">
                  <c:v>20077</c:v>
                </c:pt>
                <c:pt idx="73">
                  <c:v>19893</c:v>
                </c:pt>
                <c:pt idx="74">
                  <c:v>20587</c:v>
                </c:pt>
                <c:pt idx="75">
                  <c:v>21338</c:v>
                </c:pt>
                <c:pt idx="76">
                  <c:v>21167</c:v>
                </c:pt>
                <c:pt idx="77">
                  <c:v>22659</c:v>
                </c:pt>
                <c:pt idx="78">
                  <c:v>23907</c:v>
                </c:pt>
                <c:pt idx="79">
                  <c:v>25010</c:v>
                </c:pt>
                <c:pt idx="80">
                  <c:v>26839</c:v>
                </c:pt>
                <c:pt idx="81">
                  <c:v>28141</c:v>
                </c:pt>
                <c:pt idx="82">
                  <c:v>29279</c:v>
                </c:pt>
                <c:pt idx="83">
                  <c:v>30917</c:v>
                </c:pt>
                <c:pt idx="84">
                  <c:v>32456</c:v>
                </c:pt>
                <c:pt idx="85">
                  <c:v>33307</c:v>
                </c:pt>
                <c:pt idx="86">
                  <c:v>34522</c:v>
                </c:pt>
                <c:pt idx="87">
                  <c:v>36664</c:v>
                </c:pt>
                <c:pt idx="88">
                  <c:v>38010</c:v>
                </c:pt>
                <c:pt idx="89">
                  <c:v>39228</c:v>
                </c:pt>
                <c:pt idx="90">
                  <c:v>40324</c:v>
                </c:pt>
                <c:pt idx="91">
                  <c:v>42139</c:v>
                </c:pt>
                <c:pt idx="92">
                  <c:v>44106</c:v>
                </c:pt>
                <c:pt idx="93">
                  <c:v>45848</c:v>
                </c:pt>
                <c:pt idx="94">
                  <c:v>47147</c:v>
                </c:pt>
                <c:pt idx="95">
                  <c:v>48867</c:v>
                </c:pt>
                <c:pt idx="96">
                  <c:v>50437</c:v>
                </c:pt>
                <c:pt idx="97">
                  <c:v>53928</c:v>
                </c:pt>
                <c:pt idx="98">
                  <c:v>56724</c:v>
                </c:pt>
                <c:pt idx="99">
                  <c:v>59756</c:v>
                </c:pt>
                <c:pt idx="100">
                  <c:v>62111</c:v>
                </c:pt>
                <c:pt idx="101">
                  <c:v>63698</c:v>
                </c:pt>
                <c:pt idx="102">
                  <c:v>66009</c:v>
                </c:pt>
                <c:pt idx="103">
                  <c:v>68144</c:v>
                </c:pt>
                <c:pt idx="104">
                  <c:v>69926</c:v>
                </c:pt>
                <c:pt idx="105">
                  <c:v>71254</c:v>
                </c:pt>
                <c:pt idx="106">
                  <c:v>73204</c:v>
                </c:pt>
                <c:pt idx="107">
                  <c:v>75515</c:v>
                </c:pt>
                <c:pt idx="108">
                  <c:v>77425</c:v>
                </c:pt>
                <c:pt idx="109">
                  <c:v>78887</c:v>
                </c:pt>
                <c:pt idx="110">
                  <c:v>80339</c:v>
                </c:pt>
                <c:pt idx="111">
                  <c:v>82559</c:v>
                </c:pt>
                <c:pt idx="112">
                  <c:v>85602</c:v>
                </c:pt>
                <c:pt idx="113">
                  <c:v>86341</c:v>
                </c:pt>
                <c:pt idx="114">
                  <c:v>88455</c:v>
                </c:pt>
                <c:pt idx="115">
                  <c:v>90711</c:v>
                </c:pt>
                <c:pt idx="116">
                  <c:v>91534</c:v>
                </c:pt>
                <c:pt idx="117">
                  <c:v>93384</c:v>
                </c:pt>
                <c:pt idx="118">
                  <c:v>94693</c:v>
                </c:pt>
                <c:pt idx="119">
                  <c:v>97966</c:v>
                </c:pt>
                <c:pt idx="120">
                  <c:v>98864</c:v>
                </c:pt>
                <c:pt idx="121">
                  <c:v>103354</c:v>
                </c:pt>
                <c:pt idx="122">
                  <c:v>104937</c:v>
                </c:pt>
                <c:pt idx="123">
                  <c:v>107174</c:v>
                </c:pt>
                <c:pt idx="124">
                  <c:v>108610</c:v>
                </c:pt>
                <c:pt idx="125">
                  <c:v>110274</c:v>
                </c:pt>
                <c:pt idx="126">
                  <c:v>112067</c:v>
                </c:pt>
                <c:pt idx="127">
                  <c:v>115462</c:v>
                </c:pt>
                <c:pt idx="128">
                  <c:v>118018</c:v>
                </c:pt>
                <c:pt idx="129">
                  <c:v>121692</c:v>
                </c:pt>
                <c:pt idx="130">
                  <c:v>126568</c:v>
                </c:pt>
                <c:pt idx="131">
                  <c:v>129256</c:v>
                </c:pt>
                <c:pt idx="132">
                  <c:v>133077</c:v>
                </c:pt>
                <c:pt idx="133">
                  <c:v>135906</c:v>
                </c:pt>
                <c:pt idx="134">
                  <c:v>140584</c:v>
                </c:pt>
                <c:pt idx="135">
                  <c:v>145329</c:v>
                </c:pt>
                <c:pt idx="136">
                  <c:v>148383</c:v>
                </c:pt>
                <c:pt idx="137">
                  <c:v>151034</c:v>
                </c:pt>
                <c:pt idx="138">
                  <c:v>155249</c:v>
                </c:pt>
                <c:pt idx="139">
                  <c:v>158715</c:v>
                </c:pt>
                <c:pt idx="140">
                  <c:v>161828</c:v>
                </c:pt>
                <c:pt idx="141">
                  <c:v>166291</c:v>
                </c:pt>
                <c:pt idx="142">
                  <c:v>169415</c:v>
                </c:pt>
                <c:pt idx="143">
                  <c:v>169901</c:v>
                </c:pt>
                <c:pt idx="144">
                  <c:v>172952</c:v>
                </c:pt>
                <c:pt idx="145">
                  <c:v>175015</c:v>
                </c:pt>
                <c:pt idx="146">
                  <c:v>176604</c:v>
                </c:pt>
                <c:pt idx="147">
                  <c:v>179157</c:v>
                </c:pt>
                <c:pt idx="148">
                  <c:v>180716</c:v>
                </c:pt>
                <c:pt idx="149">
                  <c:v>181104</c:v>
                </c:pt>
                <c:pt idx="150">
                  <c:v>181578</c:v>
                </c:pt>
                <c:pt idx="151">
                  <c:v>184567</c:v>
                </c:pt>
                <c:pt idx="152">
                  <c:v>188951</c:v>
                </c:pt>
                <c:pt idx="153">
                  <c:v>189422</c:v>
                </c:pt>
                <c:pt idx="154">
                  <c:v>192843</c:v>
                </c:pt>
                <c:pt idx="155">
                  <c:v>195192</c:v>
                </c:pt>
                <c:pt idx="156">
                  <c:v>198121</c:v>
                </c:pt>
                <c:pt idx="157">
                  <c:v>199863</c:v>
                </c:pt>
                <c:pt idx="158">
                  <c:v>202107</c:v>
                </c:pt>
                <c:pt idx="159">
                  <c:v>206329</c:v>
                </c:pt>
                <c:pt idx="160">
                  <c:v>207126</c:v>
                </c:pt>
                <c:pt idx="161">
                  <c:v>209691</c:v>
                </c:pt>
                <c:pt idx="162">
                  <c:v>213540</c:v>
                </c:pt>
                <c:pt idx="163">
                  <c:v>216179</c:v>
                </c:pt>
                <c:pt idx="164">
                  <c:v>220343</c:v>
                </c:pt>
                <c:pt idx="165">
                  <c:v>224990</c:v>
                </c:pt>
                <c:pt idx="166">
                  <c:v>227942</c:v>
                </c:pt>
                <c:pt idx="167">
                  <c:v>230157</c:v>
                </c:pt>
                <c:pt idx="168">
                  <c:v>232522</c:v>
                </c:pt>
                <c:pt idx="169">
                  <c:v>235047</c:v>
                </c:pt>
                <c:pt idx="170">
                  <c:v>241681</c:v>
                </c:pt>
                <c:pt idx="171">
                  <c:v>239703</c:v>
                </c:pt>
                <c:pt idx="172">
                  <c:v>243101</c:v>
                </c:pt>
                <c:pt idx="173">
                  <c:v>245460</c:v>
                </c:pt>
                <c:pt idx="174">
                  <c:v>247837</c:v>
                </c:pt>
                <c:pt idx="175">
                  <c:v>254840</c:v>
                </c:pt>
                <c:pt idx="176">
                  <c:v>256367</c:v>
                </c:pt>
                <c:pt idx="177">
                  <c:v>254699</c:v>
                </c:pt>
                <c:pt idx="178">
                  <c:v>257982</c:v>
                </c:pt>
                <c:pt idx="179">
                  <c:v>262110</c:v>
                </c:pt>
                <c:pt idx="180">
                  <c:v>268202</c:v>
                </c:pt>
                <c:pt idx="181">
                  <c:v>271872</c:v>
                </c:pt>
                <c:pt idx="182">
                  <c:v>274115</c:v>
                </c:pt>
                <c:pt idx="183">
                  <c:v>275152</c:v>
                </c:pt>
                <c:pt idx="184">
                  <c:v>277539</c:v>
                </c:pt>
                <c:pt idx="185">
                  <c:v>282538</c:v>
                </c:pt>
                <c:pt idx="186">
                  <c:v>283440</c:v>
                </c:pt>
                <c:pt idx="187">
                  <c:v>285926</c:v>
                </c:pt>
                <c:pt idx="188">
                  <c:v>289508</c:v>
                </c:pt>
                <c:pt idx="189">
                  <c:v>293118</c:v>
                </c:pt>
                <c:pt idx="190">
                  <c:v>297553</c:v>
                </c:pt>
                <c:pt idx="191">
                  <c:v>302777</c:v>
                </c:pt>
                <c:pt idx="192">
                  <c:v>307147</c:v>
                </c:pt>
                <c:pt idx="193">
                  <c:v>309831</c:v>
                </c:pt>
                <c:pt idx="194">
                  <c:v>314554</c:v>
                </c:pt>
                <c:pt idx="195">
                  <c:v>320315</c:v>
                </c:pt>
                <c:pt idx="196">
                  <c:v>322812</c:v>
                </c:pt>
                <c:pt idx="197">
                  <c:v>328188</c:v>
                </c:pt>
                <c:pt idx="198">
                  <c:v>329468</c:v>
                </c:pt>
                <c:pt idx="199">
                  <c:v>332386</c:v>
                </c:pt>
                <c:pt idx="200">
                  <c:v>336947</c:v>
                </c:pt>
                <c:pt idx="201">
                  <c:v>345621</c:v>
                </c:pt>
                <c:pt idx="202">
                  <c:v>348944</c:v>
                </c:pt>
                <c:pt idx="203">
                  <c:v>357241</c:v>
                </c:pt>
                <c:pt idx="204">
                  <c:v>360867</c:v>
                </c:pt>
                <c:pt idx="205">
                  <c:v>364503</c:v>
                </c:pt>
                <c:pt idx="206">
                  <c:v>368529</c:v>
                </c:pt>
                <c:pt idx="207">
                  <c:v>372003</c:v>
                </c:pt>
                <c:pt idx="208">
                  <c:v>377827</c:v>
                </c:pt>
                <c:pt idx="209">
                  <c:v>381615</c:v>
                </c:pt>
                <c:pt idx="210">
                  <c:v>388524</c:v>
                </c:pt>
                <c:pt idx="211">
                  <c:v>393476</c:v>
                </c:pt>
                <c:pt idx="212">
                  <c:v>399035</c:v>
                </c:pt>
                <c:pt idx="213">
                  <c:v>397075</c:v>
                </c:pt>
                <c:pt idx="214">
                  <c:v>394626</c:v>
                </c:pt>
                <c:pt idx="215">
                  <c:v>389060</c:v>
                </c:pt>
                <c:pt idx="216">
                  <c:v>382864</c:v>
                </c:pt>
                <c:pt idx="217">
                  <c:v>382457</c:v>
                </c:pt>
                <c:pt idx="218">
                  <c:v>385469</c:v>
                </c:pt>
                <c:pt idx="219">
                  <c:v>386423</c:v>
                </c:pt>
                <c:pt idx="220">
                  <c:v>391142</c:v>
                </c:pt>
                <c:pt idx="221">
                  <c:v>397248</c:v>
                </c:pt>
                <c:pt idx="222">
                  <c:v>397897</c:v>
                </c:pt>
                <c:pt idx="223">
                  <c:v>401179</c:v>
                </c:pt>
                <c:pt idx="224">
                  <c:v>411146</c:v>
                </c:pt>
                <c:pt idx="225">
                  <c:v>408787</c:v>
                </c:pt>
                <c:pt idx="226">
                  <c:v>410262</c:v>
                </c:pt>
                <c:pt idx="227">
                  <c:v>414351</c:v>
                </c:pt>
                <c:pt idx="228">
                  <c:v>417502</c:v>
                </c:pt>
                <c:pt idx="229">
                  <c:v>418098</c:v>
                </c:pt>
                <c:pt idx="230">
                  <c:v>428748</c:v>
                </c:pt>
                <c:pt idx="231">
                  <c:v>430069</c:v>
                </c:pt>
                <c:pt idx="232">
                  <c:v>432989</c:v>
                </c:pt>
                <c:pt idx="233">
                  <c:v>436307</c:v>
                </c:pt>
                <c:pt idx="234">
                  <c:v>444346</c:v>
                </c:pt>
                <c:pt idx="235">
                  <c:v>447705</c:v>
                </c:pt>
                <c:pt idx="236">
                  <c:v>453883</c:v>
                </c:pt>
                <c:pt idx="237">
                  <c:v>460696</c:v>
                </c:pt>
                <c:pt idx="238">
                  <c:v>464730</c:v>
                </c:pt>
                <c:pt idx="239">
                  <c:v>464986</c:v>
                </c:pt>
                <c:pt idx="240">
                  <c:v>467295</c:v>
                </c:pt>
                <c:pt idx="241">
                  <c:v>475229</c:v>
                </c:pt>
                <c:pt idx="242">
                  <c:v>475541</c:v>
                </c:pt>
                <c:pt idx="243">
                  <c:v>477774</c:v>
                </c:pt>
                <c:pt idx="244">
                  <c:v>485326</c:v>
                </c:pt>
                <c:pt idx="245">
                  <c:v>489494</c:v>
                </c:pt>
                <c:pt idx="246">
                  <c:v>493730</c:v>
                </c:pt>
                <c:pt idx="247">
                  <c:v>500974</c:v>
                </c:pt>
                <c:pt idx="248">
                  <c:v>507028</c:v>
                </c:pt>
                <c:pt idx="249">
                  <c:v>508869</c:v>
                </c:pt>
                <c:pt idx="250">
                  <c:v>514258</c:v>
                </c:pt>
                <c:pt idx="251">
                  <c:v>519474</c:v>
                </c:pt>
                <c:pt idx="252">
                  <c:v>522891</c:v>
                </c:pt>
                <c:pt idx="253">
                  <c:v>526394</c:v>
                </c:pt>
                <c:pt idx="254">
                  <c:v>532444</c:v>
                </c:pt>
                <c:pt idx="255">
                  <c:v>535995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E-4EF9-B37C-8E945D786DDA}"/>
            </c:ext>
          </c:extLst>
        </c:ser>
        <c:ser>
          <c:idx val="1"/>
          <c:order val="1"/>
          <c:tx>
            <c:strRef>
              <c:f>GDP!$C$1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GDP!$A$2:$A$257</c:f>
              <c:strCache>
                <c:ptCount val="256"/>
                <c:pt idx="0">
                  <c:v>1955 Q1</c:v>
                </c:pt>
                <c:pt idx="1">
                  <c:v>1955 Q2</c:v>
                </c:pt>
                <c:pt idx="2">
                  <c:v>1955 Q3</c:v>
                </c:pt>
                <c:pt idx="3">
                  <c:v>1955 Q4</c:v>
                </c:pt>
                <c:pt idx="4">
                  <c:v>1956 Q1</c:v>
                </c:pt>
                <c:pt idx="5">
                  <c:v>1956 Q2</c:v>
                </c:pt>
                <c:pt idx="6">
                  <c:v>1956 Q3</c:v>
                </c:pt>
                <c:pt idx="7">
                  <c:v>1956 Q4</c:v>
                </c:pt>
                <c:pt idx="8">
                  <c:v>1957 Q1</c:v>
                </c:pt>
                <c:pt idx="9">
                  <c:v>1957 Q2</c:v>
                </c:pt>
                <c:pt idx="10">
                  <c:v>1957 Q3</c:v>
                </c:pt>
                <c:pt idx="11">
                  <c:v>1957 Q4</c:v>
                </c:pt>
                <c:pt idx="12">
                  <c:v>1958 Q1</c:v>
                </c:pt>
                <c:pt idx="13">
                  <c:v>1958 Q2</c:v>
                </c:pt>
                <c:pt idx="14">
                  <c:v>1958 Q3</c:v>
                </c:pt>
                <c:pt idx="15">
                  <c:v>1958 Q4</c:v>
                </c:pt>
                <c:pt idx="16">
                  <c:v>1959 Q1</c:v>
                </c:pt>
                <c:pt idx="17">
                  <c:v>1959 Q2</c:v>
                </c:pt>
                <c:pt idx="18">
                  <c:v>1959 Q3</c:v>
                </c:pt>
                <c:pt idx="19">
                  <c:v>1959 Q4</c:v>
                </c:pt>
                <c:pt idx="20">
                  <c:v>1960 Q1</c:v>
                </c:pt>
                <c:pt idx="21">
                  <c:v>1960 Q2</c:v>
                </c:pt>
                <c:pt idx="22">
                  <c:v>1960 Q3</c:v>
                </c:pt>
                <c:pt idx="23">
                  <c:v>1960 Q4</c:v>
                </c:pt>
                <c:pt idx="24">
                  <c:v>1961 Q1</c:v>
                </c:pt>
                <c:pt idx="25">
                  <c:v>1961 Q2</c:v>
                </c:pt>
                <c:pt idx="26">
                  <c:v>1961 Q3</c:v>
                </c:pt>
                <c:pt idx="27">
                  <c:v>1961 Q4</c:v>
                </c:pt>
                <c:pt idx="28">
                  <c:v>1962 Q1</c:v>
                </c:pt>
                <c:pt idx="29">
                  <c:v>1962 Q2</c:v>
                </c:pt>
                <c:pt idx="30">
                  <c:v>1962 Q3</c:v>
                </c:pt>
                <c:pt idx="31">
                  <c:v>1962 Q4</c:v>
                </c:pt>
                <c:pt idx="32">
                  <c:v>1963 Q1</c:v>
                </c:pt>
                <c:pt idx="33">
                  <c:v>1963 Q2</c:v>
                </c:pt>
                <c:pt idx="34">
                  <c:v>1963 Q3</c:v>
                </c:pt>
                <c:pt idx="35">
                  <c:v>1963 Q4</c:v>
                </c:pt>
                <c:pt idx="36">
                  <c:v>1964 Q1</c:v>
                </c:pt>
                <c:pt idx="37">
                  <c:v>1964 Q2</c:v>
                </c:pt>
                <c:pt idx="38">
                  <c:v>1964 Q3</c:v>
                </c:pt>
                <c:pt idx="39">
                  <c:v>1964 Q4</c:v>
                </c:pt>
                <c:pt idx="40">
                  <c:v>1965 Q1</c:v>
                </c:pt>
                <c:pt idx="41">
                  <c:v>1965 Q2</c:v>
                </c:pt>
                <c:pt idx="42">
                  <c:v>1965 Q3</c:v>
                </c:pt>
                <c:pt idx="43">
                  <c:v>1965 Q4</c:v>
                </c:pt>
                <c:pt idx="44">
                  <c:v>1966 Q1</c:v>
                </c:pt>
                <c:pt idx="45">
                  <c:v>1966 Q2</c:v>
                </c:pt>
                <c:pt idx="46">
                  <c:v>1966 Q3</c:v>
                </c:pt>
                <c:pt idx="47">
                  <c:v>1966 Q4</c:v>
                </c:pt>
                <c:pt idx="48">
                  <c:v>1967 Q1</c:v>
                </c:pt>
                <c:pt idx="49">
                  <c:v>1967 Q2</c:v>
                </c:pt>
                <c:pt idx="50">
                  <c:v>1967 Q3</c:v>
                </c:pt>
                <c:pt idx="51">
                  <c:v>1967 Q4</c:v>
                </c:pt>
                <c:pt idx="52">
                  <c:v>1968 Q1</c:v>
                </c:pt>
                <c:pt idx="53">
                  <c:v>1968 Q2</c:v>
                </c:pt>
                <c:pt idx="54">
                  <c:v>1968 Q3</c:v>
                </c:pt>
                <c:pt idx="55">
                  <c:v>1968 Q4</c:v>
                </c:pt>
                <c:pt idx="56">
                  <c:v>1969 Q1</c:v>
                </c:pt>
                <c:pt idx="57">
                  <c:v>1969 Q2</c:v>
                </c:pt>
                <c:pt idx="58">
                  <c:v>1969 Q3</c:v>
                </c:pt>
                <c:pt idx="59">
                  <c:v>1969 Q4</c:v>
                </c:pt>
                <c:pt idx="60">
                  <c:v>1970 Q1</c:v>
                </c:pt>
                <c:pt idx="61">
                  <c:v>1970 Q2</c:v>
                </c:pt>
                <c:pt idx="62">
                  <c:v>1970 Q3</c:v>
                </c:pt>
                <c:pt idx="63">
                  <c:v>1970 Q4</c:v>
                </c:pt>
                <c:pt idx="64">
                  <c:v>1971 Q1</c:v>
                </c:pt>
                <c:pt idx="65">
                  <c:v>1971 Q2</c:v>
                </c:pt>
                <c:pt idx="66">
                  <c:v>1971 Q3</c:v>
                </c:pt>
                <c:pt idx="67">
                  <c:v>1971 Q4</c:v>
                </c:pt>
                <c:pt idx="68">
                  <c:v>1972 Q1</c:v>
                </c:pt>
                <c:pt idx="69">
                  <c:v>1972 Q2</c:v>
                </c:pt>
                <c:pt idx="70">
                  <c:v>1972 Q3</c:v>
                </c:pt>
                <c:pt idx="71">
                  <c:v>1972 Q4</c:v>
                </c:pt>
                <c:pt idx="72">
                  <c:v>1973 Q1</c:v>
                </c:pt>
                <c:pt idx="73">
                  <c:v>1973 Q2</c:v>
                </c:pt>
                <c:pt idx="74">
                  <c:v>1973 Q3</c:v>
                </c:pt>
                <c:pt idx="75">
                  <c:v>1973 Q4</c:v>
                </c:pt>
                <c:pt idx="76">
                  <c:v>1974 Q1</c:v>
                </c:pt>
                <c:pt idx="77">
                  <c:v>1974 Q2</c:v>
                </c:pt>
                <c:pt idx="78">
                  <c:v>1974 Q3</c:v>
                </c:pt>
                <c:pt idx="79">
                  <c:v>1974 Q4</c:v>
                </c:pt>
                <c:pt idx="80">
                  <c:v>1975 Q1</c:v>
                </c:pt>
                <c:pt idx="81">
                  <c:v>1975 Q2</c:v>
                </c:pt>
                <c:pt idx="82">
                  <c:v>1975 Q3</c:v>
                </c:pt>
                <c:pt idx="83">
                  <c:v>1975 Q4</c:v>
                </c:pt>
                <c:pt idx="84">
                  <c:v>1976 Q1</c:v>
                </c:pt>
                <c:pt idx="85">
                  <c:v>1976 Q2</c:v>
                </c:pt>
                <c:pt idx="86">
                  <c:v>1976 Q3</c:v>
                </c:pt>
                <c:pt idx="87">
                  <c:v>1976 Q4</c:v>
                </c:pt>
                <c:pt idx="88">
                  <c:v>1977 Q1</c:v>
                </c:pt>
                <c:pt idx="89">
                  <c:v>1977 Q2</c:v>
                </c:pt>
                <c:pt idx="90">
                  <c:v>1977 Q3</c:v>
                </c:pt>
                <c:pt idx="91">
                  <c:v>1977 Q4</c:v>
                </c:pt>
                <c:pt idx="92">
                  <c:v>1978 Q1</c:v>
                </c:pt>
                <c:pt idx="93">
                  <c:v>1978 Q2</c:v>
                </c:pt>
                <c:pt idx="94">
                  <c:v>1978 Q3</c:v>
                </c:pt>
                <c:pt idx="95">
                  <c:v>1978 Q4</c:v>
                </c:pt>
                <c:pt idx="96">
                  <c:v>1979 Q1</c:v>
                </c:pt>
                <c:pt idx="97">
                  <c:v>1979 Q2</c:v>
                </c:pt>
                <c:pt idx="98">
                  <c:v>1979 Q3</c:v>
                </c:pt>
                <c:pt idx="99">
                  <c:v>1979 Q4</c:v>
                </c:pt>
                <c:pt idx="100">
                  <c:v>1980 Q1</c:v>
                </c:pt>
                <c:pt idx="101">
                  <c:v>1980 Q2</c:v>
                </c:pt>
                <c:pt idx="102">
                  <c:v>1980 Q3</c:v>
                </c:pt>
                <c:pt idx="103">
                  <c:v>1980 Q4</c:v>
                </c:pt>
                <c:pt idx="104">
                  <c:v>1981 Q1</c:v>
                </c:pt>
                <c:pt idx="105">
                  <c:v>1981 Q2</c:v>
                </c:pt>
                <c:pt idx="106">
                  <c:v>1981 Q3</c:v>
                </c:pt>
                <c:pt idx="107">
                  <c:v>1981 Q4</c:v>
                </c:pt>
                <c:pt idx="108">
                  <c:v>1982 Q1</c:v>
                </c:pt>
                <c:pt idx="109">
                  <c:v>1982 Q2</c:v>
                </c:pt>
                <c:pt idx="110">
                  <c:v>1982 Q3</c:v>
                </c:pt>
                <c:pt idx="111">
                  <c:v>1982 Q4</c:v>
                </c:pt>
                <c:pt idx="112">
                  <c:v>1983 Q1</c:v>
                </c:pt>
                <c:pt idx="113">
                  <c:v>1983 Q2</c:v>
                </c:pt>
                <c:pt idx="114">
                  <c:v>1983 Q3</c:v>
                </c:pt>
                <c:pt idx="115">
                  <c:v>1983 Q4</c:v>
                </c:pt>
                <c:pt idx="116">
                  <c:v>1984 Q1</c:v>
                </c:pt>
                <c:pt idx="117">
                  <c:v>1984 Q2</c:v>
                </c:pt>
                <c:pt idx="118">
                  <c:v>1984 Q3</c:v>
                </c:pt>
                <c:pt idx="119">
                  <c:v>1984 Q4</c:v>
                </c:pt>
                <c:pt idx="120">
                  <c:v>1985 Q1</c:v>
                </c:pt>
                <c:pt idx="121">
                  <c:v>1985 Q2</c:v>
                </c:pt>
                <c:pt idx="122">
                  <c:v>1985 Q3</c:v>
                </c:pt>
                <c:pt idx="123">
                  <c:v>1985 Q4</c:v>
                </c:pt>
                <c:pt idx="124">
                  <c:v>1986 Q1</c:v>
                </c:pt>
                <c:pt idx="125">
                  <c:v>1986 Q2</c:v>
                </c:pt>
                <c:pt idx="126">
                  <c:v>1986 Q3</c:v>
                </c:pt>
                <c:pt idx="127">
                  <c:v>1986 Q4</c:v>
                </c:pt>
                <c:pt idx="128">
                  <c:v>1987 Q1</c:v>
                </c:pt>
                <c:pt idx="129">
                  <c:v>1987 Q2</c:v>
                </c:pt>
                <c:pt idx="130">
                  <c:v>1987 Q3</c:v>
                </c:pt>
                <c:pt idx="131">
                  <c:v>1987 Q4</c:v>
                </c:pt>
                <c:pt idx="132">
                  <c:v>1988 Q1</c:v>
                </c:pt>
                <c:pt idx="133">
                  <c:v>1988 Q2</c:v>
                </c:pt>
                <c:pt idx="134">
                  <c:v>1988 Q3</c:v>
                </c:pt>
                <c:pt idx="135">
                  <c:v>1988 Q4</c:v>
                </c:pt>
                <c:pt idx="136">
                  <c:v>1989 Q1</c:v>
                </c:pt>
                <c:pt idx="137">
                  <c:v>1989 Q2</c:v>
                </c:pt>
                <c:pt idx="138">
                  <c:v>1989 Q3</c:v>
                </c:pt>
                <c:pt idx="139">
                  <c:v>1989 Q4</c:v>
                </c:pt>
                <c:pt idx="140">
                  <c:v>1990 Q1</c:v>
                </c:pt>
                <c:pt idx="141">
                  <c:v>1990 Q2</c:v>
                </c:pt>
                <c:pt idx="142">
                  <c:v>1990 Q3</c:v>
                </c:pt>
                <c:pt idx="143">
                  <c:v>1990 Q4</c:v>
                </c:pt>
                <c:pt idx="144">
                  <c:v>1991 Q1</c:v>
                </c:pt>
                <c:pt idx="145">
                  <c:v>1991 Q2</c:v>
                </c:pt>
                <c:pt idx="146">
                  <c:v>1991 Q3</c:v>
                </c:pt>
                <c:pt idx="147">
                  <c:v>1991 Q4</c:v>
                </c:pt>
                <c:pt idx="148">
                  <c:v>1992 Q1</c:v>
                </c:pt>
                <c:pt idx="149">
                  <c:v>1992 Q2</c:v>
                </c:pt>
                <c:pt idx="150">
                  <c:v>1992 Q3</c:v>
                </c:pt>
                <c:pt idx="151">
                  <c:v>1992 Q4</c:v>
                </c:pt>
                <c:pt idx="152">
                  <c:v>1993 Q1</c:v>
                </c:pt>
                <c:pt idx="153">
                  <c:v>1993 Q2</c:v>
                </c:pt>
                <c:pt idx="154">
                  <c:v>1993 Q3</c:v>
                </c:pt>
                <c:pt idx="155">
                  <c:v>1993 Q4</c:v>
                </c:pt>
                <c:pt idx="156">
                  <c:v>1994 Q1</c:v>
                </c:pt>
                <c:pt idx="157">
                  <c:v>1994 Q2</c:v>
                </c:pt>
                <c:pt idx="158">
                  <c:v>1994 Q3</c:v>
                </c:pt>
                <c:pt idx="159">
                  <c:v>1994 Q4</c:v>
                </c:pt>
                <c:pt idx="160">
                  <c:v>1995 Q1</c:v>
                </c:pt>
                <c:pt idx="161">
                  <c:v>1995 Q2</c:v>
                </c:pt>
                <c:pt idx="162">
                  <c:v>1995 Q3</c:v>
                </c:pt>
                <c:pt idx="163">
                  <c:v>1995 Q4</c:v>
                </c:pt>
                <c:pt idx="164">
                  <c:v>1996 Q1</c:v>
                </c:pt>
                <c:pt idx="165">
                  <c:v>1996 Q2</c:v>
                </c:pt>
                <c:pt idx="166">
                  <c:v>1996 Q3</c:v>
                </c:pt>
                <c:pt idx="167">
                  <c:v>1996 Q4</c:v>
                </c:pt>
                <c:pt idx="168">
                  <c:v>1997 Q1</c:v>
                </c:pt>
                <c:pt idx="169">
                  <c:v>1997 Q2</c:v>
                </c:pt>
                <c:pt idx="170">
                  <c:v>1997 Q3</c:v>
                </c:pt>
                <c:pt idx="171">
                  <c:v>1997 Q4</c:v>
                </c:pt>
                <c:pt idx="172">
                  <c:v>1998 Q1</c:v>
                </c:pt>
                <c:pt idx="173">
                  <c:v>1998 Q2</c:v>
                </c:pt>
                <c:pt idx="174">
                  <c:v>1998 Q3</c:v>
                </c:pt>
                <c:pt idx="175">
                  <c:v>1998 Q4</c:v>
                </c:pt>
                <c:pt idx="176">
                  <c:v>1999 Q1</c:v>
                </c:pt>
                <c:pt idx="177">
                  <c:v>1999 Q2</c:v>
                </c:pt>
                <c:pt idx="178">
                  <c:v>1999 Q3</c:v>
                </c:pt>
                <c:pt idx="179">
                  <c:v>1999 Q4</c:v>
                </c:pt>
                <c:pt idx="180">
                  <c:v>2000 Q1</c:v>
                </c:pt>
                <c:pt idx="181">
                  <c:v>2000 Q2</c:v>
                </c:pt>
                <c:pt idx="182">
                  <c:v>2000 Q3</c:v>
                </c:pt>
                <c:pt idx="183">
                  <c:v>2000 Q4</c:v>
                </c:pt>
                <c:pt idx="184">
                  <c:v>2001 Q1</c:v>
                </c:pt>
                <c:pt idx="185">
                  <c:v>2001 Q2</c:v>
                </c:pt>
                <c:pt idx="186">
                  <c:v>2001 Q3</c:v>
                </c:pt>
                <c:pt idx="187">
                  <c:v>2001 Q4</c:v>
                </c:pt>
                <c:pt idx="188">
                  <c:v>2002 Q1</c:v>
                </c:pt>
                <c:pt idx="189">
                  <c:v>2002 Q2</c:v>
                </c:pt>
                <c:pt idx="190">
                  <c:v>2002 Q3</c:v>
                </c:pt>
                <c:pt idx="191">
                  <c:v>2002 Q4</c:v>
                </c:pt>
                <c:pt idx="192">
                  <c:v>2003 Q1</c:v>
                </c:pt>
                <c:pt idx="193">
                  <c:v>2003 Q2</c:v>
                </c:pt>
                <c:pt idx="194">
                  <c:v>2003 Q3</c:v>
                </c:pt>
                <c:pt idx="195">
                  <c:v>2003 Q4</c:v>
                </c:pt>
                <c:pt idx="196">
                  <c:v>2004 Q1</c:v>
                </c:pt>
                <c:pt idx="197">
                  <c:v>2004 Q2</c:v>
                </c:pt>
                <c:pt idx="198">
                  <c:v>2004 Q3</c:v>
                </c:pt>
                <c:pt idx="199">
                  <c:v>2004 Q4</c:v>
                </c:pt>
                <c:pt idx="200">
                  <c:v>2005 Q1</c:v>
                </c:pt>
                <c:pt idx="201">
                  <c:v>2005 Q2</c:v>
                </c:pt>
                <c:pt idx="202">
                  <c:v>2005 Q3</c:v>
                </c:pt>
                <c:pt idx="203">
                  <c:v>2005 Q4</c:v>
                </c:pt>
                <c:pt idx="204">
                  <c:v>2006 Q1</c:v>
                </c:pt>
                <c:pt idx="205">
                  <c:v>2006 Q2</c:v>
                </c:pt>
                <c:pt idx="206">
                  <c:v>2006 Q3</c:v>
                </c:pt>
                <c:pt idx="207">
                  <c:v>2006 Q4</c:v>
                </c:pt>
                <c:pt idx="208">
                  <c:v>2007 Q1</c:v>
                </c:pt>
                <c:pt idx="209">
                  <c:v>2007 Q2</c:v>
                </c:pt>
                <c:pt idx="210">
                  <c:v>2007 Q3</c:v>
                </c:pt>
                <c:pt idx="211">
                  <c:v>2007 Q4</c:v>
                </c:pt>
                <c:pt idx="212">
                  <c:v>2008 Q1</c:v>
                </c:pt>
                <c:pt idx="213">
                  <c:v>2008 Q2</c:v>
                </c:pt>
                <c:pt idx="214">
                  <c:v>2008 Q3</c:v>
                </c:pt>
                <c:pt idx="215">
                  <c:v>2008 Q4</c:v>
                </c:pt>
                <c:pt idx="216">
                  <c:v>2009 Q1</c:v>
                </c:pt>
                <c:pt idx="217">
                  <c:v>2009 Q2</c:v>
                </c:pt>
                <c:pt idx="218">
                  <c:v>2009 Q3</c:v>
                </c:pt>
                <c:pt idx="219">
                  <c:v>2009 Q4</c:v>
                </c:pt>
                <c:pt idx="220">
                  <c:v>2010 Q1</c:v>
                </c:pt>
                <c:pt idx="221">
                  <c:v>2010 Q2</c:v>
                </c:pt>
                <c:pt idx="222">
                  <c:v>2010 Q3</c:v>
                </c:pt>
                <c:pt idx="223">
                  <c:v>2010 Q4</c:v>
                </c:pt>
                <c:pt idx="224">
                  <c:v>2011 Q1</c:v>
                </c:pt>
                <c:pt idx="225">
                  <c:v>2011 Q2</c:v>
                </c:pt>
                <c:pt idx="226">
                  <c:v>2011 Q3</c:v>
                </c:pt>
                <c:pt idx="227">
                  <c:v>2011 Q4</c:v>
                </c:pt>
                <c:pt idx="228">
                  <c:v>2012 Q1</c:v>
                </c:pt>
                <c:pt idx="229">
                  <c:v>2012 Q2</c:v>
                </c:pt>
                <c:pt idx="230">
                  <c:v>2012 Q3</c:v>
                </c:pt>
                <c:pt idx="231">
                  <c:v>2012 Q4</c:v>
                </c:pt>
                <c:pt idx="232">
                  <c:v>2013 Q1</c:v>
                </c:pt>
                <c:pt idx="233">
                  <c:v>2013 Q2</c:v>
                </c:pt>
                <c:pt idx="234">
                  <c:v>2013 Q3</c:v>
                </c:pt>
                <c:pt idx="235">
                  <c:v>2013 Q4</c:v>
                </c:pt>
                <c:pt idx="236">
                  <c:v>2014 Q1</c:v>
                </c:pt>
                <c:pt idx="237">
                  <c:v>2014 Q2</c:v>
                </c:pt>
                <c:pt idx="238">
                  <c:v>2014 Q3</c:v>
                </c:pt>
                <c:pt idx="239">
                  <c:v>2014 Q4</c:v>
                </c:pt>
                <c:pt idx="240">
                  <c:v>2015 Q1</c:v>
                </c:pt>
                <c:pt idx="241">
                  <c:v>2015 Q2</c:v>
                </c:pt>
                <c:pt idx="242">
                  <c:v>2015 Q3</c:v>
                </c:pt>
                <c:pt idx="243">
                  <c:v>2015 Q4</c:v>
                </c:pt>
                <c:pt idx="244">
                  <c:v>2016 Q1</c:v>
                </c:pt>
                <c:pt idx="245">
                  <c:v>2016 Q2</c:v>
                </c:pt>
                <c:pt idx="246">
                  <c:v>2016 Q3</c:v>
                </c:pt>
                <c:pt idx="247">
                  <c:v>2016 Q4</c:v>
                </c:pt>
                <c:pt idx="248">
                  <c:v>2017 Q1</c:v>
                </c:pt>
                <c:pt idx="249">
                  <c:v>2017 Q2</c:v>
                </c:pt>
                <c:pt idx="250">
                  <c:v>2017 Q3</c:v>
                </c:pt>
                <c:pt idx="251">
                  <c:v>2017 Q4</c:v>
                </c:pt>
                <c:pt idx="252">
                  <c:v>2018 Q1</c:v>
                </c:pt>
                <c:pt idx="253">
                  <c:v>2018 Q2</c:v>
                </c:pt>
                <c:pt idx="254">
                  <c:v>2018 Q3</c:v>
                </c:pt>
                <c:pt idx="255">
                  <c:v>2018 Q4</c:v>
                </c:pt>
              </c:strCache>
            </c:strRef>
          </c:cat>
          <c:val>
            <c:numRef>
              <c:f>GDP!$C$2:$C$257</c:f>
              <c:numCache>
                <c:formatCode>General</c:formatCode>
                <c:ptCount val="256"/>
                <c:pt idx="0">
                  <c:v>3069</c:v>
                </c:pt>
                <c:pt idx="1">
                  <c:v>3338</c:v>
                </c:pt>
                <c:pt idx="2">
                  <c:v>3335</c:v>
                </c:pt>
                <c:pt idx="3">
                  <c:v>3442</c:v>
                </c:pt>
                <c:pt idx="4">
                  <c:v>3328</c:v>
                </c:pt>
                <c:pt idx="5">
                  <c:v>3579</c:v>
                </c:pt>
                <c:pt idx="6">
                  <c:v>3559</c:v>
                </c:pt>
                <c:pt idx="7">
                  <c:v>3696</c:v>
                </c:pt>
                <c:pt idx="8">
                  <c:v>3499</c:v>
                </c:pt>
                <c:pt idx="9">
                  <c:v>3760</c:v>
                </c:pt>
                <c:pt idx="10">
                  <c:v>3734</c:v>
                </c:pt>
                <c:pt idx="11">
                  <c:v>3907</c:v>
                </c:pt>
                <c:pt idx="12">
                  <c:v>3732</c:v>
                </c:pt>
                <c:pt idx="13">
                  <c:v>3941</c:v>
                </c:pt>
                <c:pt idx="14">
                  <c:v>3910</c:v>
                </c:pt>
                <c:pt idx="15">
                  <c:v>4042</c:v>
                </c:pt>
                <c:pt idx="16">
                  <c:v>3899</c:v>
                </c:pt>
                <c:pt idx="17">
                  <c:v>4212</c:v>
                </c:pt>
                <c:pt idx="18">
                  <c:v>4172</c:v>
                </c:pt>
                <c:pt idx="19">
                  <c:v>4340</c:v>
                </c:pt>
                <c:pt idx="20">
                  <c:v>4168</c:v>
                </c:pt>
                <c:pt idx="21">
                  <c:v>4541</c:v>
                </c:pt>
                <c:pt idx="22">
                  <c:v>4516</c:v>
                </c:pt>
                <c:pt idx="23">
                  <c:v>4714</c:v>
                </c:pt>
                <c:pt idx="24">
                  <c:v>4503</c:v>
                </c:pt>
                <c:pt idx="25">
                  <c:v>4822</c:v>
                </c:pt>
                <c:pt idx="26">
                  <c:v>4937</c:v>
                </c:pt>
                <c:pt idx="27">
                  <c:v>5005</c:v>
                </c:pt>
                <c:pt idx="28">
                  <c:v>4744</c:v>
                </c:pt>
                <c:pt idx="29">
                  <c:v>5065</c:v>
                </c:pt>
                <c:pt idx="30">
                  <c:v>5136</c:v>
                </c:pt>
                <c:pt idx="31">
                  <c:v>5304</c:v>
                </c:pt>
                <c:pt idx="32">
                  <c:v>4977</c:v>
                </c:pt>
                <c:pt idx="33">
                  <c:v>5316</c:v>
                </c:pt>
                <c:pt idx="34">
                  <c:v>5475</c:v>
                </c:pt>
                <c:pt idx="35">
                  <c:v>5661</c:v>
                </c:pt>
                <c:pt idx="36">
                  <c:v>5442</c:v>
                </c:pt>
                <c:pt idx="37">
                  <c:v>5750</c:v>
                </c:pt>
                <c:pt idx="38">
                  <c:v>5889</c:v>
                </c:pt>
                <c:pt idx="39">
                  <c:v>6145</c:v>
                </c:pt>
                <c:pt idx="40">
                  <c:v>5936</c:v>
                </c:pt>
                <c:pt idx="41">
                  <c:v>6213</c:v>
                </c:pt>
                <c:pt idx="42">
                  <c:v>6286</c:v>
                </c:pt>
                <c:pt idx="43">
                  <c:v>6554</c:v>
                </c:pt>
                <c:pt idx="44">
                  <c:v>6616</c:v>
                </c:pt>
                <c:pt idx="45">
                  <c:v>6573</c:v>
                </c:pt>
                <c:pt idx="46">
                  <c:v>6576</c:v>
                </c:pt>
                <c:pt idx="47">
                  <c:v>6857</c:v>
                </c:pt>
                <c:pt idx="48">
                  <c:v>6621</c:v>
                </c:pt>
                <c:pt idx="49">
                  <c:v>6913</c:v>
                </c:pt>
                <c:pt idx="50">
                  <c:v>7062</c:v>
                </c:pt>
                <c:pt idx="51">
                  <c:v>7226</c:v>
                </c:pt>
                <c:pt idx="52">
                  <c:v>7246</c:v>
                </c:pt>
                <c:pt idx="53">
                  <c:v>7464</c:v>
                </c:pt>
                <c:pt idx="54">
                  <c:v>7403</c:v>
                </c:pt>
                <c:pt idx="55">
                  <c:v>7679</c:v>
                </c:pt>
                <c:pt idx="56">
                  <c:v>7755</c:v>
                </c:pt>
                <c:pt idx="57">
                  <c:v>7939</c:v>
                </c:pt>
                <c:pt idx="58">
                  <c:v>7937</c:v>
                </c:pt>
                <c:pt idx="59">
                  <c:v>8297</c:v>
                </c:pt>
                <c:pt idx="60">
                  <c:v>8258</c:v>
                </c:pt>
                <c:pt idx="61">
                  <c:v>8778</c:v>
                </c:pt>
                <c:pt idx="62">
                  <c:v>8899</c:v>
                </c:pt>
                <c:pt idx="63">
                  <c:v>9361</c:v>
                </c:pt>
                <c:pt idx="64">
                  <c:v>9076</c:v>
                </c:pt>
                <c:pt idx="65">
                  <c:v>9718</c:v>
                </c:pt>
                <c:pt idx="66">
                  <c:v>9865</c:v>
                </c:pt>
                <c:pt idx="67">
                  <c:v>10339</c:v>
                </c:pt>
                <c:pt idx="68">
                  <c:v>10267</c:v>
                </c:pt>
                <c:pt idx="69">
                  <c:v>11338</c:v>
                </c:pt>
                <c:pt idx="70">
                  <c:v>11388</c:v>
                </c:pt>
                <c:pt idx="71">
                  <c:v>12245</c:v>
                </c:pt>
                <c:pt idx="72">
                  <c:v>12131</c:v>
                </c:pt>
                <c:pt idx="73">
                  <c:v>13082</c:v>
                </c:pt>
                <c:pt idx="74">
                  <c:v>13382</c:v>
                </c:pt>
                <c:pt idx="75">
                  <c:v>14054</c:v>
                </c:pt>
                <c:pt idx="76">
                  <c:v>14105</c:v>
                </c:pt>
                <c:pt idx="77">
                  <c:v>14886</c:v>
                </c:pt>
                <c:pt idx="78">
                  <c:v>16038</c:v>
                </c:pt>
                <c:pt idx="79">
                  <c:v>16838</c:v>
                </c:pt>
                <c:pt idx="80">
                  <c:v>18058</c:v>
                </c:pt>
                <c:pt idx="81">
                  <c:v>18871</c:v>
                </c:pt>
                <c:pt idx="82">
                  <c:v>19761</c:v>
                </c:pt>
                <c:pt idx="83">
                  <c:v>20311</c:v>
                </c:pt>
                <c:pt idx="84">
                  <c:v>21152</c:v>
                </c:pt>
                <c:pt idx="85">
                  <c:v>21788</c:v>
                </c:pt>
                <c:pt idx="86">
                  <c:v>23180</c:v>
                </c:pt>
                <c:pt idx="87">
                  <c:v>23343</c:v>
                </c:pt>
                <c:pt idx="88">
                  <c:v>23547</c:v>
                </c:pt>
                <c:pt idx="89">
                  <c:v>24778</c:v>
                </c:pt>
                <c:pt idx="90">
                  <c:v>25709</c:v>
                </c:pt>
                <c:pt idx="91">
                  <c:v>27049</c:v>
                </c:pt>
                <c:pt idx="92">
                  <c:v>27597</c:v>
                </c:pt>
                <c:pt idx="93">
                  <c:v>29334</c:v>
                </c:pt>
                <c:pt idx="94">
                  <c:v>30491</c:v>
                </c:pt>
                <c:pt idx="95">
                  <c:v>31670</c:v>
                </c:pt>
                <c:pt idx="96">
                  <c:v>32435</c:v>
                </c:pt>
                <c:pt idx="97">
                  <c:v>34454</c:v>
                </c:pt>
                <c:pt idx="98">
                  <c:v>36616</c:v>
                </c:pt>
                <c:pt idx="99">
                  <c:v>40031</c:v>
                </c:pt>
                <c:pt idx="100">
                  <c:v>40025</c:v>
                </c:pt>
                <c:pt idx="101">
                  <c:v>41965</c:v>
                </c:pt>
                <c:pt idx="102">
                  <c:v>43687</c:v>
                </c:pt>
                <c:pt idx="103">
                  <c:v>44901</c:v>
                </c:pt>
                <c:pt idx="104">
                  <c:v>46132</c:v>
                </c:pt>
                <c:pt idx="105">
                  <c:v>47217</c:v>
                </c:pt>
                <c:pt idx="106">
                  <c:v>48049</c:v>
                </c:pt>
                <c:pt idx="107">
                  <c:v>49483</c:v>
                </c:pt>
                <c:pt idx="108">
                  <c:v>50531</c:v>
                </c:pt>
                <c:pt idx="109">
                  <c:v>51810</c:v>
                </c:pt>
                <c:pt idx="110">
                  <c:v>52675</c:v>
                </c:pt>
                <c:pt idx="111">
                  <c:v>53627</c:v>
                </c:pt>
                <c:pt idx="112">
                  <c:v>53965</c:v>
                </c:pt>
                <c:pt idx="113">
                  <c:v>56872</c:v>
                </c:pt>
                <c:pt idx="114">
                  <c:v>57125</c:v>
                </c:pt>
                <c:pt idx="115">
                  <c:v>58424</c:v>
                </c:pt>
                <c:pt idx="116">
                  <c:v>59236</c:v>
                </c:pt>
                <c:pt idx="117">
                  <c:v>60717</c:v>
                </c:pt>
                <c:pt idx="118">
                  <c:v>62317</c:v>
                </c:pt>
                <c:pt idx="119">
                  <c:v>64777</c:v>
                </c:pt>
                <c:pt idx="120">
                  <c:v>64597</c:v>
                </c:pt>
                <c:pt idx="121">
                  <c:v>67104</c:v>
                </c:pt>
                <c:pt idx="122">
                  <c:v>67829</c:v>
                </c:pt>
                <c:pt idx="123">
                  <c:v>69259</c:v>
                </c:pt>
                <c:pt idx="124">
                  <c:v>70361</c:v>
                </c:pt>
                <c:pt idx="125">
                  <c:v>73854</c:v>
                </c:pt>
                <c:pt idx="126">
                  <c:v>73391</c:v>
                </c:pt>
                <c:pt idx="127">
                  <c:v>74597</c:v>
                </c:pt>
                <c:pt idx="128">
                  <c:v>73736</c:v>
                </c:pt>
                <c:pt idx="129">
                  <c:v>78878</c:v>
                </c:pt>
                <c:pt idx="130">
                  <c:v>79686</c:v>
                </c:pt>
                <c:pt idx="131">
                  <c:v>79653</c:v>
                </c:pt>
                <c:pt idx="132">
                  <c:v>82098</c:v>
                </c:pt>
                <c:pt idx="133">
                  <c:v>87370</c:v>
                </c:pt>
                <c:pt idx="134">
                  <c:v>88116</c:v>
                </c:pt>
                <c:pt idx="135">
                  <c:v>87918</c:v>
                </c:pt>
                <c:pt idx="136">
                  <c:v>90688</c:v>
                </c:pt>
                <c:pt idx="137">
                  <c:v>95748</c:v>
                </c:pt>
                <c:pt idx="138">
                  <c:v>99078</c:v>
                </c:pt>
                <c:pt idx="139">
                  <c:v>98316</c:v>
                </c:pt>
                <c:pt idx="140">
                  <c:v>102432</c:v>
                </c:pt>
                <c:pt idx="141">
                  <c:v>106455</c:v>
                </c:pt>
                <c:pt idx="142">
                  <c:v>109358</c:v>
                </c:pt>
                <c:pt idx="143">
                  <c:v>111055</c:v>
                </c:pt>
                <c:pt idx="144">
                  <c:v>113703</c:v>
                </c:pt>
                <c:pt idx="145">
                  <c:v>116141</c:v>
                </c:pt>
                <c:pt idx="146">
                  <c:v>119926</c:v>
                </c:pt>
                <c:pt idx="147">
                  <c:v>120345</c:v>
                </c:pt>
                <c:pt idx="148">
                  <c:v>122158</c:v>
                </c:pt>
                <c:pt idx="149">
                  <c:v>125992</c:v>
                </c:pt>
                <c:pt idx="150">
                  <c:v>126432</c:v>
                </c:pt>
                <c:pt idx="151">
                  <c:v>127757</c:v>
                </c:pt>
                <c:pt idx="152">
                  <c:v>127656</c:v>
                </c:pt>
                <c:pt idx="153">
                  <c:v>134292</c:v>
                </c:pt>
                <c:pt idx="154">
                  <c:v>134720</c:v>
                </c:pt>
                <c:pt idx="155">
                  <c:v>136533</c:v>
                </c:pt>
                <c:pt idx="156">
                  <c:v>135148</c:v>
                </c:pt>
                <c:pt idx="157">
                  <c:v>138144</c:v>
                </c:pt>
                <c:pt idx="158">
                  <c:v>139087</c:v>
                </c:pt>
                <c:pt idx="159">
                  <c:v>140263</c:v>
                </c:pt>
                <c:pt idx="160">
                  <c:v>141969</c:v>
                </c:pt>
                <c:pt idx="161">
                  <c:v>146486</c:v>
                </c:pt>
                <c:pt idx="162">
                  <c:v>147361</c:v>
                </c:pt>
                <c:pt idx="163">
                  <c:v>149552</c:v>
                </c:pt>
                <c:pt idx="164">
                  <c:v>150796</c:v>
                </c:pt>
                <c:pt idx="165">
                  <c:v>157455</c:v>
                </c:pt>
                <c:pt idx="166">
                  <c:v>156994</c:v>
                </c:pt>
                <c:pt idx="167">
                  <c:v>156691</c:v>
                </c:pt>
                <c:pt idx="168">
                  <c:v>156320</c:v>
                </c:pt>
                <c:pt idx="169">
                  <c:v>166176</c:v>
                </c:pt>
                <c:pt idx="170">
                  <c:v>164449</c:v>
                </c:pt>
                <c:pt idx="171">
                  <c:v>166722</c:v>
                </c:pt>
                <c:pt idx="172">
                  <c:v>159274</c:v>
                </c:pt>
                <c:pt idx="173">
                  <c:v>172913</c:v>
                </c:pt>
                <c:pt idx="174">
                  <c:v>169979</c:v>
                </c:pt>
                <c:pt idx="175">
                  <c:v>175979</c:v>
                </c:pt>
                <c:pt idx="176">
                  <c:v>162243</c:v>
                </c:pt>
                <c:pt idx="177">
                  <c:v>180938</c:v>
                </c:pt>
                <c:pt idx="178">
                  <c:v>175524</c:v>
                </c:pt>
                <c:pt idx="179">
                  <c:v>185862</c:v>
                </c:pt>
                <c:pt idx="180">
                  <c:v>177073</c:v>
                </c:pt>
                <c:pt idx="181">
                  <c:v>191527</c:v>
                </c:pt>
                <c:pt idx="182">
                  <c:v>188979</c:v>
                </c:pt>
                <c:pt idx="183">
                  <c:v>197754</c:v>
                </c:pt>
                <c:pt idx="184">
                  <c:v>187541</c:v>
                </c:pt>
                <c:pt idx="185">
                  <c:v>199506</c:v>
                </c:pt>
                <c:pt idx="186">
                  <c:v>195745</c:v>
                </c:pt>
                <c:pt idx="187">
                  <c:v>204862</c:v>
                </c:pt>
                <c:pt idx="188">
                  <c:v>194286</c:v>
                </c:pt>
                <c:pt idx="189">
                  <c:v>209213</c:v>
                </c:pt>
                <c:pt idx="190">
                  <c:v>202353</c:v>
                </c:pt>
                <c:pt idx="191">
                  <c:v>211551</c:v>
                </c:pt>
                <c:pt idx="192">
                  <c:v>199744</c:v>
                </c:pt>
                <c:pt idx="193">
                  <c:v>213302</c:v>
                </c:pt>
                <c:pt idx="194">
                  <c:v>209282</c:v>
                </c:pt>
                <c:pt idx="195">
                  <c:v>221054</c:v>
                </c:pt>
                <c:pt idx="196">
                  <c:v>208307</c:v>
                </c:pt>
                <c:pt idx="197">
                  <c:v>223821</c:v>
                </c:pt>
                <c:pt idx="198">
                  <c:v>219959</c:v>
                </c:pt>
                <c:pt idx="199">
                  <c:v>228275</c:v>
                </c:pt>
                <c:pt idx="200">
                  <c:v>216329</c:v>
                </c:pt>
                <c:pt idx="201">
                  <c:v>233554</c:v>
                </c:pt>
                <c:pt idx="202">
                  <c:v>229242</c:v>
                </c:pt>
                <c:pt idx="203">
                  <c:v>240492</c:v>
                </c:pt>
                <c:pt idx="204">
                  <c:v>228190</c:v>
                </c:pt>
                <c:pt idx="205">
                  <c:v>244058</c:v>
                </c:pt>
                <c:pt idx="206">
                  <c:v>240182</c:v>
                </c:pt>
                <c:pt idx="207">
                  <c:v>251116</c:v>
                </c:pt>
                <c:pt idx="208">
                  <c:v>241927</c:v>
                </c:pt>
                <c:pt idx="209">
                  <c:v>255751</c:v>
                </c:pt>
                <c:pt idx="210">
                  <c:v>251065</c:v>
                </c:pt>
                <c:pt idx="211">
                  <c:v>263073</c:v>
                </c:pt>
                <c:pt idx="212">
                  <c:v>248795</c:v>
                </c:pt>
                <c:pt idx="213">
                  <c:v>267187</c:v>
                </c:pt>
                <c:pt idx="214">
                  <c:v>259727</c:v>
                </c:pt>
                <c:pt idx="215">
                  <c:v>272905</c:v>
                </c:pt>
                <c:pt idx="216">
                  <c:v>252372</c:v>
                </c:pt>
                <c:pt idx="217">
                  <c:v>276411</c:v>
                </c:pt>
                <c:pt idx="218">
                  <c:v>267451</c:v>
                </c:pt>
                <c:pt idx="219">
                  <c:v>280024</c:v>
                </c:pt>
                <c:pt idx="220">
                  <c:v>262082</c:v>
                </c:pt>
                <c:pt idx="221">
                  <c:v>276679</c:v>
                </c:pt>
                <c:pt idx="222">
                  <c:v>270099</c:v>
                </c:pt>
                <c:pt idx="223">
                  <c:v>280019</c:v>
                </c:pt>
                <c:pt idx="224">
                  <c:v>263411</c:v>
                </c:pt>
                <c:pt idx="225">
                  <c:v>283191</c:v>
                </c:pt>
                <c:pt idx="226">
                  <c:v>276148</c:v>
                </c:pt>
                <c:pt idx="227">
                  <c:v>285092</c:v>
                </c:pt>
                <c:pt idx="228">
                  <c:v>275369</c:v>
                </c:pt>
                <c:pt idx="229">
                  <c:v>298085</c:v>
                </c:pt>
                <c:pt idx="230">
                  <c:v>289629</c:v>
                </c:pt>
                <c:pt idx="231">
                  <c:v>300417</c:v>
                </c:pt>
                <c:pt idx="232">
                  <c:v>282460</c:v>
                </c:pt>
                <c:pt idx="233">
                  <c:v>309003</c:v>
                </c:pt>
                <c:pt idx="234">
                  <c:v>303788</c:v>
                </c:pt>
                <c:pt idx="235">
                  <c:v>310764</c:v>
                </c:pt>
                <c:pt idx="236">
                  <c:v>295041</c:v>
                </c:pt>
                <c:pt idx="237">
                  <c:v>317851</c:v>
                </c:pt>
                <c:pt idx="238">
                  <c:v>307594</c:v>
                </c:pt>
                <c:pt idx="239">
                  <c:v>322265</c:v>
                </c:pt>
                <c:pt idx="240">
                  <c:v>309214</c:v>
                </c:pt>
                <c:pt idx="241">
                  <c:v>333389</c:v>
                </c:pt>
                <c:pt idx="242">
                  <c:v>331144</c:v>
                </c:pt>
                <c:pt idx="243">
                  <c:v>340248</c:v>
                </c:pt>
                <c:pt idx="244">
                  <c:v>316996</c:v>
                </c:pt>
                <c:pt idx="245">
                  <c:v>342942</c:v>
                </c:pt>
                <c:pt idx="246">
                  <c:v>333024</c:v>
                </c:pt>
                <c:pt idx="247">
                  <c:v>339565</c:v>
                </c:pt>
                <c:pt idx="248">
                  <c:v>319767</c:v>
                </c:pt>
                <c:pt idx="249">
                  <c:v>350943</c:v>
                </c:pt>
                <c:pt idx="250">
                  <c:v>341958</c:v>
                </c:pt>
                <c:pt idx="251">
                  <c:v>353872</c:v>
                </c:pt>
                <c:pt idx="252">
                  <c:v>336359</c:v>
                </c:pt>
                <c:pt idx="253">
                  <c:v>363800</c:v>
                </c:pt>
                <c:pt idx="254">
                  <c:v>356059</c:v>
                </c:pt>
                <c:pt idx="255">
                  <c:v>370171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E-4EF9-B37C-8E945D78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92959"/>
        <c:axId val="199442751"/>
      </c:lineChart>
      <c:catAx>
        <c:axId val="3318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2751"/>
        <c:crosses val="autoZero"/>
        <c:auto val="1"/>
        <c:lblAlgn val="ctr"/>
        <c:lblOffset val="100"/>
        <c:noMultiLvlLbl val="0"/>
      </c:catAx>
      <c:valAx>
        <c:axId val="1994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£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Confidence Index (CCI)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99392063171588E-2"/>
          <c:y val="7.882973621103119E-2"/>
          <c:w val="0.91348408372030421"/>
          <c:h val="0.80695768424630376"/>
        </c:manualLayout>
      </c:layout>
      <c:lineChart>
        <c:grouping val="standard"/>
        <c:varyColors val="0"/>
        <c:ser>
          <c:idx val="0"/>
          <c:order val="0"/>
          <c:tx>
            <c:strRef>
              <c:f>CCI!$B$1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CCI!$A$2:$A$544</c:f>
              <c:strCache>
                <c:ptCount val="543"/>
                <c:pt idx="0">
                  <c:v>1974-01</c:v>
                </c:pt>
                <c:pt idx="1">
                  <c:v>1974-02</c:v>
                </c:pt>
                <c:pt idx="2">
                  <c:v>1974-03</c:v>
                </c:pt>
                <c:pt idx="3">
                  <c:v>1974-04</c:v>
                </c:pt>
                <c:pt idx="4">
                  <c:v>1974-05</c:v>
                </c:pt>
                <c:pt idx="5">
                  <c:v>1974-06</c:v>
                </c:pt>
                <c:pt idx="6">
                  <c:v>1974-07</c:v>
                </c:pt>
                <c:pt idx="7">
                  <c:v>1974-08</c:v>
                </c:pt>
                <c:pt idx="8">
                  <c:v>1974-09</c:v>
                </c:pt>
                <c:pt idx="9">
                  <c:v>1974-10</c:v>
                </c:pt>
                <c:pt idx="10">
                  <c:v>1974-11</c:v>
                </c:pt>
                <c:pt idx="11">
                  <c:v>1974-12</c:v>
                </c:pt>
                <c:pt idx="12">
                  <c:v>1975-01</c:v>
                </c:pt>
                <c:pt idx="13">
                  <c:v>1975-02</c:v>
                </c:pt>
                <c:pt idx="14">
                  <c:v>1975-03</c:v>
                </c:pt>
                <c:pt idx="15">
                  <c:v>1975-04</c:v>
                </c:pt>
                <c:pt idx="16">
                  <c:v>1975-05</c:v>
                </c:pt>
                <c:pt idx="17">
                  <c:v>1975-06</c:v>
                </c:pt>
                <c:pt idx="18">
                  <c:v>1975-07</c:v>
                </c:pt>
                <c:pt idx="19">
                  <c:v>1975-08</c:v>
                </c:pt>
                <c:pt idx="20">
                  <c:v>1975-09</c:v>
                </c:pt>
                <c:pt idx="21">
                  <c:v>1975-10</c:v>
                </c:pt>
                <c:pt idx="22">
                  <c:v>1975-11</c:v>
                </c:pt>
                <c:pt idx="23">
                  <c:v>1975-12</c:v>
                </c:pt>
                <c:pt idx="24">
                  <c:v>1976-01</c:v>
                </c:pt>
                <c:pt idx="25">
                  <c:v>1976-02</c:v>
                </c:pt>
                <c:pt idx="26">
                  <c:v>1976-03</c:v>
                </c:pt>
                <c:pt idx="27">
                  <c:v>1976-04</c:v>
                </c:pt>
                <c:pt idx="28">
                  <c:v>1976-05</c:v>
                </c:pt>
                <c:pt idx="29">
                  <c:v>1976-06</c:v>
                </c:pt>
                <c:pt idx="30">
                  <c:v>1976-07</c:v>
                </c:pt>
                <c:pt idx="31">
                  <c:v>1976-08</c:v>
                </c:pt>
                <c:pt idx="32">
                  <c:v>1976-09</c:v>
                </c:pt>
                <c:pt idx="33">
                  <c:v>1976-10</c:v>
                </c:pt>
                <c:pt idx="34">
                  <c:v>1976-11</c:v>
                </c:pt>
                <c:pt idx="35">
                  <c:v>1976-12</c:v>
                </c:pt>
                <c:pt idx="36">
                  <c:v>1977-01</c:v>
                </c:pt>
                <c:pt idx="37">
                  <c:v>1977-02</c:v>
                </c:pt>
                <c:pt idx="38">
                  <c:v>1977-03</c:v>
                </c:pt>
                <c:pt idx="39">
                  <c:v>1977-04</c:v>
                </c:pt>
                <c:pt idx="40">
                  <c:v>1977-05</c:v>
                </c:pt>
                <c:pt idx="41">
                  <c:v>1977-06</c:v>
                </c:pt>
                <c:pt idx="42">
                  <c:v>1977-07</c:v>
                </c:pt>
                <c:pt idx="43">
                  <c:v>1977-08</c:v>
                </c:pt>
                <c:pt idx="44">
                  <c:v>1977-09</c:v>
                </c:pt>
                <c:pt idx="45">
                  <c:v>1977-10</c:v>
                </c:pt>
                <c:pt idx="46">
                  <c:v>1977-11</c:v>
                </c:pt>
                <c:pt idx="47">
                  <c:v>1977-12</c:v>
                </c:pt>
                <c:pt idx="48">
                  <c:v>1978-01</c:v>
                </c:pt>
                <c:pt idx="49">
                  <c:v>1978-02</c:v>
                </c:pt>
                <c:pt idx="50">
                  <c:v>1978-03</c:v>
                </c:pt>
                <c:pt idx="51">
                  <c:v>1978-04</c:v>
                </c:pt>
                <c:pt idx="52">
                  <c:v>1978-05</c:v>
                </c:pt>
                <c:pt idx="53">
                  <c:v>1978-06</c:v>
                </c:pt>
                <c:pt idx="54">
                  <c:v>1978-07</c:v>
                </c:pt>
                <c:pt idx="55">
                  <c:v>1978-08</c:v>
                </c:pt>
                <c:pt idx="56">
                  <c:v>1978-09</c:v>
                </c:pt>
                <c:pt idx="57">
                  <c:v>1978-10</c:v>
                </c:pt>
                <c:pt idx="58">
                  <c:v>1978-11</c:v>
                </c:pt>
                <c:pt idx="59">
                  <c:v>1978-12</c:v>
                </c:pt>
                <c:pt idx="60">
                  <c:v>1979-01</c:v>
                </c:pt>
                <c:pt idx="61">
                  <c:v>1979-02</c:v>
                </c:pt>
                <c:pt idx="62">
                  <c:v>1979-03</c:v>
                </c:pt>
                <c:pt idx="63">
                  <c:v>1979-04</c:v>
                </c:pt>
                <c:pt idx="64">
                  <c:v>1979-05</c:v>
                </c:pt>
                <c:pt idx="65">
                  <c:v>1979-06</c:v>
                </c:pt>
                <c:pt idx="66">
                  <c:v>1979-07</c:v>
                </c:pt>
                <c:pt idx="67">
                  <c:v>1979-08</c:v>
                </c:pt>
                <c:pt idx="68">
                  <c:v>1979-09</c:v>
                </c:pt>
                <c:pt idx="69">
                  <c:v>1979-10</c:v>
                </c:pt>
                <c:pt idx="70">
                  <c:v>1979-11</c:v>
                </c:pt>
                <c:pt idx="71">
                  <c:v>1979-12</c:v>
                </c:pt>
                <c:pt idx="72">
                  <c:v>1980-01</c:v>
                </c:pt>
                <c:pt idx="73">
                  <c:v>1980-02</c:v>
                </c:pt>
                <c:pt idx="74">
                  <c:v>1980-03</c:v>
                </c:pt>
                <c:pt idx="75">
                  <c:v>1980-04</c:v>
                </c:pt>
                <c:pt idx="76">
                  <c:v>1980-05</c:v>
                </c:pt>
                <c:pt idx="77">
                  <c:v>1980-06</c:v>
                </c:pt>
                <c:pt idx="78">
                  <c:v>1980-07</c:v>
                </c:pt>
                <c:pt idx="79">
                  <c:v>1980-08</c:v>
                </c:pt>
                <c:pt idx="80">
                  <c:v>1980-09</c:v>
                </c:pt>
                <c:pt idx="81">
                  <c:v>1980-10</c:v>
                </c:pt>
                <c:pt idx="82">
                  <c:v>1980-11</c:v>
                </c:pt>
                <c:pt idx="83">
                  <c:v>1980-12</c:v>
                </c:pt>
                <c:pt idx="84">
                  <c:v>1981-01</c:v>
                </c:pt>
                <c:pt idx="85">
                  <c:v>1981-02</c:v>
                </c:pt>
                <c:pt idx="86">
                  <c:v>1981-03</c:v>
                </c:pt>
                <c:pt idx="87">
                  <c:v>1981-04</c:v>
                </c:pt>
                <c:pt idx="88">
                  <c:v>1981-05</c:v>
                </c:pt>
                <c:pt idx="89">
                  <c:v>1981-06</c:v>
                </c:pt>
                <c:pt idx="90">
                  <c:v>1981-07</c:v>
                </c:pt>
                <c:pt idx="91">
                  <c:v>1981-08</c:v>
                </c:pt>
                <c:pt idx="92">
                  <c:v>1981-09</c:v>
                </c:pt>
                <c:pt idx="93">
                  <c:v>1981-10</c:v>
                </c:pt>
                <c:pt idx="94">
                  <c:v>1981-11</c:v>
                </c:pt>
                <c:pt idx="95">
                  <c:v>1981-12</c:v>
                </c:pt>
                <c:pt idx="96">
                  <c:v>1982-01</c:v>
                </c:pt>
                <c:pt idx="97">
                  <c:v>1982-02</c:v>
                </c:pt>
                <c:pt idx="98">
                  <c:v>1982-03</c:v>
                </c:pt>
                <c:pt idx="99">
                  <c:v>1982-04</c:v>
                </c:pt>
                <c:pt idx="100">
                  <c:v>1982-05</c:v>
                </c:pt>
                <c:pt idx="101">
                  <c:v>1982-06</c:v>
                </c:pt>
                <c:pt idx="102">
                  <c:v>1982-07</c:v>
                </c:pt>
                <c:pt idx="103">
                  <c:v>1982-08</c:v>
                </c:pt>
                <c:pt idx="104">
                  <c:v>1982-09</c:v>
                </c:pt>
                <c:pt idx="105">
                  <c:v>1982-10</c:v>
                </c:pt>
                <c:pt idx="106">
                  <c:v>1982-11</c:v>
                </c:pt>
                <c:pt idx="107">
                  <c:v>1982-12</c:v>
                </c:pt>
                <c:pt idx="108">
                  <c:v>1983-01</c:v>
                </c:pt>
                <c:pt idx="109">
                  <c:v>1983-02</c:v>
                </c:pt>
                <c:pt idx="110">
                  <c:v>1983-03</c:v>
                </c:pt>
                <c:pt idx="111">
                  <c:v>1983-04</c:v>
                </c:pt>
                <c:pt idx="112">
                  <c:v>1983-05</c:v>
                </c:pt>
                <c:pt idx="113">
                  <c:v>1983-06</c:v>
                </c:pt>
                <c:pt idx="114">
                  <c:v>1983-07</c:v>
                </c:pt>
                <c:pt idx="115">
                  <c:v>1983-08</c:v>
                </c:pt>
                <c:pt idx="116">
                  <c:v>1983-09</c:v>
                </c:pt>
                <c:pt idx="117">
                  <c:v>1983-10</c:v>
                </c:pt>
                <c:pt idx="118">
                  <c:v>1983-11</c:v>
                </c:pt>
                <c:pt idx="119">
                  <c:v>1983-12</c:v>
                </c:pt>
                <c:pt idx="120">
                  <c:v>1984-01</c:v>
                </c:pt>
                <c:pt idx="121">
                  <c:v>1984-02</c:v>
                </c:pt>
                <c:pt idx="122">
                  <c:v>1984-03</c:v>
                </c:pt>
                <c:pt idx="123">
                  <c:v>1984-04</c:v>
                </c:pt>
                <c:pt idx="124">
                  <c:v>1984-05</c:v>
                </c:pt>
                <c:pt idx="125">
                  <c:v>1984-06</c:v>
                </c:pt>
                <c:pt idx="126">
                  <c:v>1984-07</c:v>
                </c:pt>
                <c:pt idx="127">
                  <c:v>1984-08</c:v>
                </c:pt>
                <c:pt idx="128">
                  <c:v>1984-09</c:v>
                </c:pt>
                <c:pt idx="129">
                  <c:v>1984-10</c:v>
                </c:pt>
                <c:pt idx="130">
                  <c:v>1984-11</c:v>
                </c:pt>
                <c:pt idx="131">
                  <c:v>1984-12</c:v>
                </c:pt>
                <c:pt idx="132">
                  <c:v>1985-01</c:v>
                </c:pt>
                <c:pt idx="133">
                  <c:v>1985-02</c:v>
                </c:pt>
                <c:pt idx="134">
                  <c:v>1985-03</c:v>
                </c:pt>
                <c:pt idx="135">
                  <c:v>1985-04</c:v>
                </c:pt>
                <c:pt idx="136">
                  <c:v>1985-05</c:v>
                </c:pt>
                <c:pt idx="137">
                  <c:v>1985-06</c:v>
                </c:pt>
                <c:pt idx="138">
                  <c:v>1985-07</c:v>
                </c:pt>
                <c:pt idx="139">
                  <c:v>1985-08</c:v>
                </c:pt>
                <c:pt idx="140">
                  <c:v>1985-09</c:v>
                </c:pt>
                <c:pt idx="141">
                  <c:v>1985-10</c:v>
                </c:pt>
                <c:pt idx="142">
                  <c:v>1985-11</c:v>
                </c:pt>
                <c:pt idx="143">
                  <c:v>1985-12</c:v>
                </c:pt>
                <c:pt idx="144">
                  <c:v>1986-01</c:v>
                </c:pt>
                <c:pt idx="145">
                  <c:v>1986-02</c:v>
                </c:pt>
                <c:pt idx="146">
                  <c:v>1986-03</c:v>
                </c:pt>
                <c:pt idx="147">
                  <c:v>1986-04</c:v>
                </c:pt>
                <c:pt idx="148">
                  <c:v>1986-05</c:v>
                </c:pt>
                <c:pt idx="149">
                  <c:v>1986-06</c:v>
                </c:pt>
                <c:pt idx="150">
                  <c:v>1986-07</c:v>
                </c:pt>
                <c:pt idx="151">
                  <c:v>1986-08</c:v>
                </c:pt>
                <c:pt idx="152">
                  <c:v>1986-09</c:v>
                </c:pt>
                <c:pt idx="153">
                  <c:v>1986-10</c:v>
                </c:pt>
                <c:pt idx="154">
                  <c:v>1986-11</c:v>
                </c:pt>
                <c:pt idx="155">
                  <c:v>1986-12</c:v>
                </c:pt>
                <c:pt idx="156">
                  <c:v>1987-01</c:v>
                </c:pt>
                <c:pt idx="157">
                  <c:v>1987-02</c:v>
                </c:pt>
                <c:pt idx="158">
                  <c:v>1987-03</c:v>
                </c:pt>
                <c:pt idx="159">
                  <c:v>1987-04</c:v>
                </c:pt>
                <c:pt idx="160">
                  <c:v>1987-05</c:v>
                </c:pt>
                <c:pt idx="161">
                  <c:v>1987-06</c:v>
                </c:pt>
                <c:pt idx="162">
                  <c:v>1987-07</c:v>
                </c:pt>
                <c:pt idx="163">
                  <c:v>1987-08</c:v>
                </c:pt>
                <c:pt idx="164">
                  <c:v>1987-09</c:v>
                </c:pt>
                <c:pt idx="165">
                  <c:v>1987-10</c:v>
                </c:pt>
                <c:pt idx="166">
                  <c:v>1987-11</c:v>
                </c:pt>
                <c:pt idx="167">
                  <c:v>1987-12</c:v>
                </c:pt>
                <c:pt idx="168">
                  <c:v>1988-01</c:v>
                </c:pt>
                <c:pt idx="169">
                  <c:v>1988-02</c:v>
                </c:pt>
                <c:pt idx="170">
                  <c:v>1988-03</c:v>
                </c:pt>
                <c:pt idx="171">
                  <c:v>1988-04</c:v>
                </c:pt>
                <c:pt idx="172">
                  <c:v>1988-05</c:v>
                </c:pt>
                <c:pt idx="173">
                  <c:v>1988-06</c:v>
                </c:pt>
                <c:pt idx="174">
                  <c:v>1988-07</c:v>
                </c:pt>
                <c:pt idx="175">
                  <c:v>1988-08</c:v>
                </c:pt>
                <c:pt idx="176">
                  <c:v>1988-09</c:v>
                </c:pt>
                <c:pt idx="177">
                  <c:v>1988-10</c:v>
                </c:pt>
                <c:pt idx="178">
                  <c:v>1988-11</c:v>
                </c:pt>
                <c:pt idx="179">
                  <c:v>1988-12</c:v>
                </c:pt>
                <c:pt idx="180">
                  <c:v>1989-01</c:v>
                </c:pt>
                <c:pt idx="181">
                  <c:v>1989-02</c:v>
                </c:pt>
                <c:pt idx="182">
                  <c:v>1989-03</c:v>
                </c:pt>
                <c:pt idx="183">
                  <c:v>1989-04</c:v>
                </c:pt>
                <c:pt idx="184">
                  <c:v>1989-05</c:v>
                </c:pt>
                <c:pt idx="185">
                  <c:v>1989-06</c:v>
                </c:pt>
                <c:pt idx="186">
                  <c:v>1989-07</c:v>
                </c:pt>
                <c:pt idx="187">
                  <c:v>1989-08</c:v>
                </c:pt>
                <c:pt idx="188">
                  <c:v>1989-09</c:v>
                </c:pt>
                <c:pt idx="189">
                  <c:v>1989-10</c:v>
                </c:pt>
                <c:pt idx="190">
                  <c:v>1989-11</c:v>
                </c:pt>
                <c:pt idx="191">
                  <c:v>1989-12</c:v>
                </c:pt>
                <c:pt idx="192">
                  <c:v>1990-01</c:v>
                </c:pt>
                <c:pt idx="193">
                  <c:v>1990-02</c:v>
                </c:pt>
                <c:pt idx="194">
                  <c:v>1990-03</c:v>
                </c:pt>
                <c:pt idx="195">
                  <c:v>1990-04</c:v>
                </c:pt>
                <c:pt idx="196">
                  <c:v>1990-05</c:v>
                </c:pt>
                <c:pt idx="197">
                  <c:v>1990-06</c:v>
                </c:pt>
                <c:pt idx="198">
                  <c:v>1990-07</c:v>
                </c:pt>
                <c:pt idx="199">
                  <c:v>1990-08</c:v>
                </c:pt>
                <c:pt idx="200">
                  <c:v>1990-09</c:v>
                </c:pt>
                <c:pt idx="201">
                  <c:v>1990-10</c:v>
                </c:pt>
                <c:pt idx="202">
                  <c:v>1990-11</c:v>
                </c:pt>
                <c:pt idx="203">
                  <c:v>1990-12</c:v>
                </c:pt>
                <c:pt idx="204">
                  <c:v>1991-01</c:v>
                </c:pt>
                <c:pt idx="205">
                  <c:v>1991-02</c:v>
                </c:pt>
                <c:pt idx="206">
                  <c:v>1991-03</c:v>
                </c:pt>
                <c:pt idx="207">
                  <c:v>1991-04</c:v>
                </c:pt>
                <c:pt idx="208">
                  <c:v>1991-05</c:v>
                </c:pt>
                <c:pt idx="209">
                  <c:v>1991-06</c:v>
                </c:pt>
                <c:pt idx="210">
                  <c:v>1991-07</c:v>
                </c:pt>
                <c:pt idx="211">
                  <c:v>1991-08</c:v>
                </c:pt>
                <c:pt idx="212">
                  <c:v>1991-09</c:v>
                </c:pt>
                <c:pt idx="213">
                  <c:v>1991-10</c:v>
                </c:pt>
                <c:pt idx="214">
                  <c:v>1991-11</c:v>
                </c:pt>
                <c:pt idx="215">
                  <c:v>1991-12</c:v>
                </c:pt>
                <c:pt idx="216">
                  <c:v>1992-01</c:v>
                </c:pt>
                <c:pt idx="217">
                  <c:v>1992-02</c:v>
                </c:pt>
                <c:pt idx="218">
                  <c:v>1992-03</c:v>
                </c:pt>
                <c:pt idx="219">
                  <c:v>1992-04</c:v>
                </c:pt>
                <c:pt idx="220">
                  <c:v>1992-05</c:v>
                </c:pt>
                <c:pt idx="221">
                  <c:v>1992-06</c:v>
                </c:pt>
                <c:pt idx="222">
                  <c:v>1992-07</c:v>
                </c:pt>
                <c:pt idx="223">
                  <c:v>1992-08</c:v>
                </c:pt>
                <c:pt idx="224">
                  <c:v>1992-09</c:v>
                </c:pt>
                <c:pt idx="225">
                  <c:v>1992-10</c:v>
                </c:pt>
                <c:pt idx="226">
                  <c:v>1992-11</c:v>
                </c:pt>
                <c:pt idx="227">
                  <c:v>1992-12</c:v>
                </c:pt>
                <c:pt idx="228">
                  <c:v>1993-01</c:v>
                </c:pt>
                <c:pt idx="229">
                  <c:v>1993-02</c:v>
                </c:pt>
                <c:pt idx="230">
                  <c:v>1993-03</c:v>
                </c:pt>
                <c:pt idx="231">
                  <c:v>1993-04</c:v>
                </c:pt>
                <c:pt idx="232">
                  <c:v>1993-05</c:v>
                </c:pt>
                <c:pt idx="233">
                  <c:v>1993-06</c:v>
                </c:pt>
                <c:pt idx="234">
                  <c:v>1993-07</c:v>
                </c:pt>
                <c:pt idx="235">
                  <c:v>1993-08</c:v>
                </c:pt>
                <c:pt idx="236">
                  <c:v>1993-09</c:v>
                </c:pt>
                <c:pt idx="237">
                  <c:v>1993-10</c:v>
                </c:pt>
                <c:pt idx="238">
                  <c:v>1993-11</c:v>
                </c:pt>
                <c:pt idx="239">
                  <c:v>1993-12</c:v>
                </c:pt>
                <c:pt idx="240">
                  <c:v>1994-01</c:v>
                </c:pt>
                <c:pt idx="241">
                  <c:v>1994-02</c:v>
                </c:pt>
                <c:pt idx="242">
                  <c:v>1994-03</c:v>
                </c:pt>
                <c:pt idx="243">
                  <c:v>1994-04</c:v>
                </c:pt>
                <c:pt idx="244">
                  <c:v>1994-05</c:v>
                </c:pt>
                <c:pt idx="245">
                  <c:v>1994-06</c:v>
                </c:pt>
                <c:pt idx="246">
                  <c:v>1994-07</c:v>
                </c:pt>
                <c:pt idx="247">
                  <c:v>1994-08</c:v>
                </c:pt>
                <c:pt idx="248">
                  <c:v>1994-09</c:v>
                </c:pt>
                <c:pt idx="249">
                  <c:v>1994-10</c:v>
                </c:pt>
                <c:pt idx="250">
                  <c:v>1994-11</c:v>
                </c:pt>
                <c:pt idx="251">
                  <c:v>1994-12</c:v>
                </c:pt>
                <c:pt idx="252">
                  <c:v>1995-01</c:v>
                </c:pt>
                <c:pt idx="253">
                  <c:v>1995-02</c:v>
                </c:pt>
                <c:pt idx="254">
                  <c:v>1995-03</c:v>
                </c:pt>
                <c:pt idx="255">
                  <c:v>1995-04</c:v>
                </c:pt>
                <c:pt idx="256">
                  <c:v>1995-05</c:v>
                </c:pt>
                <c:pt idx="257">
                  <c:v>1995-06</c:v>
                </c:pt>
                <c:pt idx="258">
                  <c:v>1995-07</c:v>
                </c:pt>
                <c:pt idx="259">
                  <c:v>1995-08</c:v>
                </c:pt>
                <c:pt idx="260">
                  <c:v>1995-09</c:v>
                </c:pt>
                <c:pt idx="261">
                  <c:v>1995-10</c:v>
                </c:pt>
                <c:pt idx="262">
                  <c:v>1995-11</c:v>
                </c:pt>
                <c:pt idx="263">
                  <c:v>1995-12</c:v>
                </c:pt>
                <c:pt idx="264">
                  <c:v>1996-01</c:v>
                </c:pt>
                <c:pt idx="265">
                  <c:v>1996-02</c:v>
                </c:pt>
                <c:pt idx="266">
                  <c:v>1996-03</c:v>
                </c:pt>
                <c:pt idx="267">
                  <c:v>1996-04</c:v>
                </c:pt>
                <c:pt idx="268">
                  <c:v>1996-05</c:v>
                </c:pt>
                <c:pt idx="269">
                  <c:v>1996-06</c:v>
                </c:pt>
                <c:pt idx="270">
                  <c:v>1996-07</c:v>
                </c:pt>
                <c:pt idx="271">
                  <c:v>1996-08</c:v>
                </c:pt>
                <c:pt idx="272">
                  <c:v>1996-09</c:v>
                </c:pt>
                <c:pt idx="273">
                  <c:v>1996-10</c:v>
                </c:pt>
                <c:pt idx="274">
                  <c:v>1996-11</c:v>
                </c:pt>
                <c:pt idx="275">
                  <c:v>1996-12</c:v>
                </c:pt>
                <c:pt idx="276">
                  <c:v>1997-01</c:v>
                </c:pt>
                <c:pt idx="277">
                  <c:v>1997-02</c:v>
                </c:pt>
                <c:pt idx="278">
                  <c:v>1997-03</c:v>
                </c:pt>
                <c:pt idx="279">
                  <c:v>1997-04</c:v>
                </c:pt>
                <c:pt idx="280">
                  <c:v>1997-05</c:v>
                </c:pt>
                <c:pt idx="281">
                  <c:v>1997-06</c:v>
                </c:pt>
                <c:pt idx="282">
                  <c:v>1997-07</c:v>
                </c:pt>
                <c:pt idx="283">
                  <c:v>1997-08</c:v>
                </c:pt>
                <c:pt idx="284">
                  <c:v>1997-09</c:v>
                </c:pt>
                <c:pt idx="285">
                  <c:v>1997-10</c:v>
                </c:pt>
                <c:pt idx="286">
                  <c:v>1997-11</c:v>
                </c:pt>
                <c:pt idx="287">
                  <c:v>1997-12</c:v>
                </c:pt>
                <c:pt idx="288">
                  <c:v>1998-01</c:v>
                </c:pt>
                <c:pt idx="289">
                  <c:v>1998-02</c:v>
                </c:pt>
                <c:pt idx="290">
                  <c:v>1998-03</c:v>
                </c:pt>
                <c:pt idx="291">
                  <c:v>1998-04</c:v>
                </c:pt>
                <c:pt idx="292">
                  <c:v>1998-05</c:v>
                </c:pt>
                <c:pt idx="293">
                  <c:v>1998-06</c:v>
                </c:pt>
                <c:pt idx="294">
                  <c:v>1998-07</c:v>
                </c:pt>
                <c:pt idx="295">
                  <c:v>1998-08</c:v>
                </c:pt>
                <c:pt idx="296">
                  <c:v>1998-09</c:v>
                </c:pt>
                <c:pt idx="297">
                  <c:v>1998-10</c:v>
                </c:pt>
                <c:pt idx="298">
                  <c:v>1998-11</c:v>
                </c:pt>
                <c:pt idx="299">
                  <c:v>1998-12</c:v>
                </c:pt>
                <c:pt idx="300">
                  <c:v>1999-01</c:v>
                </c:pt>
                <c:pt idx="301">
                  <c:v>1999-02</c:v>
                </c:pt>
                <c:pt idx="302">
                  <c:v>1999-03</c:v>
                </c:pt>
                <c:pt idx="303">
                  <c:v>1999-04</c:v>
                </c:pt>
                <c:pt idx="304">
                  <c:v>1999-05</c:v>
                </c:pt>
                <c:pt idx="305">
                  <c:v>1999-06</c:v>
                </c:pt>
                <c:pt idx="306">
                  <c:v>1999-07</c:v>
                </c:pt>
                <c:pt idx="307">
                  <c:v>1999-08</c:v>
                </c:pt>
                <c:pt idx="308">
                  <c:v>1999-09</c:v>
                </c:pt>
                <c:pt idx="309">
                  <c:v>1999-10</c:v>
                </c:pt>
                <c:pt idx="310">
                  <c:v>1999-11</c:v>
                </c:pt>
                <c:pt idx="311">
                  <c:v>1999-12</c:v>
                </c:pt>
                <c:pt idx="312">
                  <c:v>2000-01</c:v>
                </c:pt>
                <c:pt idx="313">
                  <c:v>2000-02</c:v>
                </c:pt>
                <c:pt idx="314">
                  <c:v>2000-03</c:v>
                </c:pt>
                <c:pt idx="315">
                  <c:v>2000-04</c:v>
                </c:pt>
                <c:pt idx="316">
                  <c:v>2000-05</c:v>
                </c:pt>
                <c:pt idx="317">
                  <c:v>2000-06</c:v>
                </c:pt>
                <c:pt idx="318">
                  <c:v>2000-07</c:v>
                </c:pt>
                <c:pt idx="319">
                  <c:v>2000-08</c:v>
                </c:pt>
                <c:pt idx="320">
                  <c:v>2000-09</c:v>
                </c:pt>
                <c:pt idx="321">
                  <c:v>2000-10</c:v>
                </c:pt>
                <c:pt idx="322">
                  <c:v>2000-11</c:v>
                </c:pt>
                <c:pt idx="323">
                  <c:v>2000-12</c:v>
                </c:pt>
                <c:pt idx="324">
                  <c:v>2001-01</c:v>
                </c:pt>
                <c:pt idx="325">
                  <c:v>2001-02</c:v>
                </c:pt>
                <c:pt idx="326">
                  <c:v>2001-03</c:v>
                </c:pt>
                <c:pt idx="327">
                  <c:v>2001-04</c:v>
                </c:pt>
                <c:pt idx="328">
                  <c:v>2001-05</c:v>
                </c:pt>
                <c:pt idx="329">
                  <c:v>2001-06</c:v>
                </c:pt>
                <c:pt idx="330">
                  <c:v>2001-07</c:v>
                </c:pt>
                <c:pt idx="331">
                  <c:v>2001-08</c:v>
                </c:pt>
                <c:pt idx="332">
                  <c:v>2001-09</c:v>
                </c:pt>
                <c:pt idx="333">
                  <c:v>2001-10</c:v>
                </c:pt>
                <c:pt idx="334">
                  <c:v>2001-11</c:v>
                </c:pt>
                <c:pt idx="335">
                  <c:v>2001-12</c:v>
                </c:pt>
                <c:pt idx="336">
                  <c:v>2002-01</c:v>
                </c:pt>
                <c:pt idx="337">
                  <c:v>2002-02</c:v>
                </c:pt>
                <c:pt idx="338">
                  <c:v>2002-03</c:v>
                </c:pt>
                <c:pt idx="339">
                  <c:v>2002-04</c:v>
                </c:pt>
                <c:pt idx="340">
                  <c:v>2002-05</c:v>
                </c:pt>
                <c:pt idx="341">
                  <c:v>2002-06</c:v>
                </c:pt>
                <c:pt idx="342">
                  <c:v>2002-07</c:v>
                </c:pt>
                <c:pt idx="343">
                  <c:v>2002-08</c:v>
                </c:pt>
                <c:pt idx="344">
                  <c:v>2002-09</c:v>
                </c:pt>
                <c:pt idx="345">
                  <c:v>2002-10</c:v>
                </c:pt>
                <c:pt idx="346">
                  <c:v>2002-11</c:v>
                </c:pt>
                <c:pt idx="347">
                  <c:v>2002-12</c:v>
                </c:pt>
                <c:pt idx="348">
                  <c:v>2003-01</c:v>
                </c:pt>
                <c:pt idx="349">
                  <c:v>2003-02</c:v>
                </c:pt>
                <c:pt idx="350">
                  <c:v>2003-03</c:v>
                </c:pt>
                <c:pt idx="351">
                  <c:v>2003-04</c:v>
                </c:pt>
                <c:pt idx="352">
                  <c:v>2003-05</c:v>
                </c:pt>
                <c:pt idx="353">
                  <c:v>2003-06</c:v>
                </c:pt>
                <c:pt idx="354">
                  <c:v>2003-07</c:v>
                </c:pt>
                <c:pt idx="355">
                  <c:v>2003-08</c:v>
                </c:pt>
                <c:pt idx="356">
                  <c:v>2003-09</c:v>
                </c:pt>
                <c:pt idx="357">
                  <c:v>2003-10</c:v>
                </c:pt>
                <c:pt idx="358">
                  <c:v>2003-11</c:v>
                </c:pt>
                <c:pt idx="359">
                  <c:v>2003-12</c:v>
                </c:pt>
                <c:pt idx="360">
                  <c:v>2004-01</c:v>
                </c:pt>
                <c:pt idx="361">
                  <c:v>2004-02</c:v>
                </c:pt>
                <c:pt idx="362">
                  <c:v>2004-03</c:v>
                </c:pt>
                <c:pt idx="363">
                  <c:v>2004-04</c:v>
                </c:pt>
                <c:pt idx="364">
                  <c:v>2004-05</c:v>
                </c:pt>
                <c:pt idx="365">
                  <c:v>2004-06</c:v>
                </c:pt>
                <c:pt idx="366">
                  <c:v>2004-07</c:v>
                </c:pt>
                <c:pt idx="367">
                  <c:v>2004-08</c:v>
                </c:pt>
                <c:pt idx="368">
                  <c:v>2004-09</c:v>
                </c:pt>
                <c:pt idx="369">
                  <c:v>2004-10</c:v>
                </c:pt>
                <c:pt idx="370">
                  <c:v>2004-11</c:v>
                </c:pt>
                <c:pt idx="371">
                  <c:v>2004-12</c:v>
                </c:pt>
                <c:pt idx="372">
                  <c:v>2005-01</c:v>
                </c:pt>
                <c:pt idx="373">
                  <c:v>2005-02</c:v>
                </c:pt>
                <c:pt idx="374">
                  <c:v>2005-03</c:v>
                </c:pt>
                <c:pt idx="375">
                  <c:v>2005-04</c:v>
                </c:pt>
                <c:pt idx="376">
                  <c:v>2005-05</c:v>
                </c:pt>
                <c:pt idx="377">
                  <c:v>2005-06</c:v>
                </c:pt>
                <c:pt idx="378">
                  <c:v>2005-07</c:v>
                </c:pt>
                <c:pt idx="379">
                  <c:v>2005-08</c:v>
                </c:pt>
                <c:pt idx="380">
                  <c:v>2005-09</c:v>
                </c:pt>
                <c:pt idx="381">
                  <c:v>2005-10</c:v>
                </c:pt>
                <c:pt idx="382">
                  <c:v>2005-11</c:v>
                </c:pt>
                <c:pt idx="383">
                  <c:v>2005-12</c:v>
                </c:pt>
                <c:pt idx="384">
                  <c:v>2006-01</c:v>
                </c:pt>
                <c:pt idx="385">
                  <c:v>2006-02</c:v>
                </c:pt>
                <c:pt idx="386">
                  <c:v>2006-03</c:v>
                </c:pt>
                <c:pt idx="387">
                  <c:v>2006-04</c:v>
                </c:pt>
                <c:pt idx="388">
                  <c:v>2006-05</c:v>
                </c:pt>
                <c:pt idx="389">
                  <c:v>2006-06</c:v>
                </c:pt>
                <c:pt idx="390">
                  <c:v>2006-07</c:v>
                </c:pt>
                <c:pt idx="391">
                  <c:v>2006-08</c:v>
                </c:pt>
                <c:pt idx="392">
                  <c:v>2006-09</c:v>
                </c:pt>
                <c:pt idx="393">
                  <c:v>2006-10</c:v>
                </c:pt>
                <c:pt idx="394">
                  <c:v>2006-11</c:v>
                </c:pt>
                <c:pt idx="395">
                  <c:v>2006-12</c:v>
                </c:pt>
                <c:pt idx="396">
                  <c:v>2007-01</c:v>
                </c:pt>
                <c:pt idx="397">
                  <c:v>2007-02</c:v>
                </c:pt>
                <c:pt idx="398">
                  <c:v>2007-03</c:v>
                </c:pt>
                <c:pt idx="399">
                  <c:v>2007-04</c:v>
                </c:pt>
                <c:pt idx="400">
                  <c:v>2007-05</c:v>
                </c:pt>
                <c:pt idx="401">
                  <c:v>2007-06</c:v>
                </c:pt>
                <c:pt idx="402">
                  <c:v>2007-07</c:v>
                </c:pt>
                <c:pt idx="403">
                  <c:v>2007-08</c:v>
                </c:pt>
                <c:pt idx="404">
                  <c:v>2007-09</c:v>
                </c:pt>
                <c:pt idx="405">
                  <c:v>2007-10</c:v>
                </c:pt>
                <c:pt idx="406">
                  <c:v>2007-11</c:v>
                </c:pt>
                <c:pt idx="407">
                  <c:v>2007-12</c:v>
                </c:pt>
                <c:pt idx="408">
                  <c:v>2008-01</c:v>
                </c:pt>
                <c:pt idx="409">
                  <c:v>2008-02</c:v>
                </c:pt>
                <c:pt idx="410">
                  <c:v>2008-03</c:v>
                </c:pt>
                <c:pt idx="411">
                  <c:v>2008-04</c:v>
                </c:pt>
                <c:pt idx="412">
                  <c:v>2008-05</c:v>
                </c:pt>
                <c:pt idx="413">
                  <c:v>2008-06</c:v>
                </c:pt>
                <c:pt idx="414">
                  <c:v>2008-07</c:v>
                </c:pt>
                <c:pt idx="415">
                  <c:v>2008-08</c:v>
                </c:pt>
                <c:pt idx="416">
                  <c:v>2008-09</c:v>
                </c:pt>
                <c:pt idx="417">
                  <c:v>2008-10</c:v>
                </c:pt>
                <c:pt idx="418">
                  <c:v>2008-11</c:v>
                </c:pt>
                <c:pt idx="419">
                  <c:v>2008-12</c:v>
                </c:pt>
                <c:pt idx="420">
                  <c:v>2009-01</c:v>
                </c:pt>
                <c:pt idx="421">
                  <c:v>2009-02</c:v>
                </c:pt>
                <c:pt idx="422">
                  <c:v>2009-03</c:v>
                </c:pt>
                <c:pt idx="423">
                  <c:v>2009-04</c:v>
                </c:pt>
                <c:pt idx="424">
                  <c:v>2009-05</c:v>
                </c:pt>
                <c:pt idx="425">
                  <c:v>2009-06</c:v>
                </c:pt>
                <c:pt idx="426">
                  <c:v>2009-07</c:v>
                </c:pt>
                <c:pt idx="427">
                  <c:v>2009-08</c:v>
                </c:pt>
                <c:pt idx="428">
                  <c:v>2009-09</c:v>
                </c:pt>
                <c:pt idx="429">
                  <c:v>2009-10</c:v>
                </c:pt>
                <c:pt idx="430">
                  <c:v>2009-11</c:v>
                </c:pt>
                <c:pt idx="431">
                  <c:v>2009-12</c:v>
                </c:pt>
                <c:pt idx="432">
                  <c:v>2010-01</c:v>
                </c:pt>
                <c:pt idx="433">
                  <c:v>2010-02</c:v>
                </c:pt>
                <c:pt idx="434">
                  <c:v>2010-03</c:v>
                </c:pt>
                <c:pt idx="435">
                  <c:v>2010-04</c:v>
                </c:pt>
                <c:pt idx="436">
                  <c:v>2010-05</c:v>
                </c:pt>
                <c:pt idx="437">
                  <c:v>2010-06</c:v>
                </c:pt>
                <c:pt idx="438">
                  <c:v>2010-07</c:v>
                </c:pt>
                <c:pt idx="439">
                  <c:v>2010-08</c:v>
                </c:pt>
                <c:pt idx="440">
                  <c:v>2010-09</c:v>
                </c:pt>
                <c:pt idx="441">
                  <c:v>2010-10</c:v>
                </c:pt>
                <c:pt idx="442">
                  <c:v>2010-11</c:v>
                </c:pt>
                <c:pt idx="443">
                  <c:v>2010-12</c:v>
                </c:pt>
                <c:pt idx="444">
                  <c:v>2011-01</c:v>
                </c:pt>
                <c:pt idx="445">
                  <c:v>2011-02</c:v>
                </c:pt>
                <c:pt idx="446">
                  <c:v>2011-03</c:v>
                </c:pt>
                <c:pt idx="447">
                  <c:v>2011-04</c:v>
                </c:pt>
                <c:pt idx="448">
                  <c:v>2011-05</c:v>
                </c:pt>
                <c:pt idx="449">
                  <c:v>2011-06</c:v>
                </c:pt>
                <c:pt idx="450">
                  <c:v>2011-07</c:v>
                </c:pt>
                <c:pt idx="451">
                  <c:v>2011-08</c:v>
                </c:pt>
                <c:pt idx="452">
                  <c:v>2011-09</c:v>
                </c:pt>
                <c:pt idx="453">
                  <c:v>2011-10</c:v>
                </c:pt>
                <c:pt idx="454">
                  <c:v>2011-11</c:v>
                </c:pt>
                <c:pt idx="455">
                  <c:v>2011-12</c:v>
                </c:pt>
                <c:pt idx="456">
                  <c:v>2012-01</c:v>
                </c:pt>
                <c:pt idx="457">
                  <c:v>2012-02</c:v>
                </c:pt>
                <c:pt idx="458">
                  <c:v>2012-03</c:v>
                </c:pt>
                <c:pt idx="459">
                  <c:v>2012-04</c:v>
                </c:pt>
                <c:pt idx="460">
                  <c:v>2012-05</c:v>
                </c:pt>
                <c:pt idx="461">
                  <c:v>2012-06</c:v>
                </c:pt>
                <c:pt idx="462">
                  <c:v>2012-07</c:v>
                </c:pt>
                <c:pt idx="463">
                  <c:v>2012-08</c:v>
                </c:pt>
                <c:pt idx="464">
                  <c:v>2012-09</c:v>
                </c:pt>
                <c:pt idx="465">
                  <c:v>2012-10</c:v>
                </c:pt>
                <c:pt idx="466">
                  <c:v>2012-11</c:v>
                </c:pt>
                <c:pt idx="467">
                  <c:v>2012-12</c:v>
                </c:pt>
                <c:pt idx="468">
                  <c:v>2013-01</c:v>
                </c:pt>
                <c:pt idx="469">
                  <c:v>2013-02</c:v>
                </c:pt>
                <c:pt idx="470">
                  <c:v>2013-03</c:v>
                </c:pt>
                <c:pt idx="471">
                  <c:v>2013-04</c:v>
                </c:pt>
                <c:pt idx="472">
                  <c:v>2013-05</c:v>
                </c:pt>
                <c:pt idx="473">
                  <c:v>2013-06</c:v>
                </c:pt>
                <c:pt idx="474">
                  <c:v>2013-07</c:v>
                </c:pt>
                <c:pt idx="475">
                  <c:v>2013-08</c:v>
                </c:pt>
                <c:pt idx="476">
                  <c:v>2013-09</c:v>
                </c:pt>
                <c:pt idx="477">
                  <c:v>2013-10</c:v>
                </c:pt>
                <c:pt idx="478">
                  <c:v>2013-11</c:v>
                </c:pt>
                <c:pt idx="479">
                  <c:v>2013-12</c:v>
                </c:pt>
                <c:pt idx="480">
                  <c:v>2014-01</c:v>
                </c:pt>
                <c:pt idx="481">
                  <c:v>2014-02</c:v>
                </c:pt>
                <c:pt idx="482">
                  <c:v>2014-03</c:v>
                </c:pt>
                <c:pt idx="483">
                  <c:v>2014-04</c:v>
                </c:pt>
                <c:pt idx="484">
                  <c:v>2014-05</c:v>
                </c:pt>
                <c:pt idx="485">
                  <c:v>2014-06</c:v>
                </c:pt>
                <c:pt idx="486">
                  <c:v>2014-07</c:v>
                </c:pt>
                <c:pt idx="487">
                  <c:v>2014-08</c:v>
                </c:pt>
                <c:pt idx="488">
                  <c:v>2014-09</c:v>
                </c:pt>
                <c:pt idx="489">
                  <c:v>2014-10</c:v>
                </c:pt>
                <c:pt idx="490">
                  <c:v>2014-11</c:v>
                </c:pt>
                <c:pt idx="491">
                  <c:v>2014-12</c:v>
                </c:pt>
                <c:pt idx="492">
                  <c:v>2015-01</c:v>
                </c:pt>
                <c:pt idx="493">
                  <c:v>2015-02</c:v>
                </c:pt>
                <c:pt idx="494">
                  <c:v>2015-03</c:v>
                </c:pt>
                <c:pt idx="495">
                  <c:v>2015-04</c:v>
                </c:pt>
                <c:pt idx="496">
                  <c:v>2015-05</c:v>
                </c:pt>
                <c:pt idx="497">
                  <c:v>2015-06</c:v>
                </c:pt>
                <c:pt idx="498">
                  <c:v>2015-07</c:v>
                </c:pt>
                <c:pt idx="499">
                  <c:v>2015-08</c:v>
                </c:pt>
                <c:pt idx="500">
                  <c:v>2015-09</c:v>
                </c:pt>
                <c:pt idx="501">
                  <c:v>2015-10</c:v>
                </c:pt>
                <c:pt idx="502">
                  <c:v>2015-11</c:v>
                </c:pt>
                <c:pt idx="503">
                  <c:v>2015-12</c:v>
                </c:pt>
                <c:pt idx="504">
                  <c:v>2016-01</c:v>
                </c:pt>
                <c:pt idx="505">
                  <c:v>2016-02</c:v>
                </c:pt>
                <c:pt idx="506">
                  <c:v>2016-03</c:v>
                </c:pt>
                <c:pt idx="507">
                  <c:v>2016-04</c:v>
                </c:pt>
                <c:pt idx="508">
                  <c:v>2016-05</c:v>
                </c:pt>
                <c:pt idx="509">
                  <c:v>2016-06</c:v>
                </c:pt>
                <c:pt idx="510">
                  <c:v>2016-07</c:v>
                </c:pt>
                <c:pt idx="511">
                  <c:v>2016-08</c:v>
                </c:pt>
                <c:pt idx="512">
                  <c:v>2016-09</c:v>
                </c:pt>
                <c:pt idx="513">
                  <c:v>2016-10</c:v>
                </c:pt>
                <c:pt idx="514">
                  <c:v>2016-11</c:v>
                </c:pt>
                <c:pt idx="515">
                  <c:v>2016-12</c:v>
                </c:pt>
                <c:pt idx="516">
                  <c:v>2017-01</c:v>
                </c:pt>
                <c:pt idx="517">
                  <c:v>2017-02</c:v>
                </c:pt>
                <c:pt idx="518">
                  <c:v>2017-03</c:v>
                </c:pt>
                <c:pt idx="519">
                  <c:v>2017-04</c:v>
                </c:pt>
                <c:pt idx="520">
                  <c:v>2017-05</c:v>
                </c:pt>
                <c:pt idx="521">
                  <c:v>2017-06</c:v>
                </c:pt>
                <c:pt idx="522">
                  <c:v>2017-07</c:v>
                </c:pt>
                <c:pt idx="523">
                  <c:v>2017-08</c:v>
                </c:pt>
                <c:pt idx="524">
                  <c:v>2017-09</c:v>
                </c:pt>
                <c:pt idx="525">
                  <c:v>2017-10</c:v>
                </c:pt>
                <c:pt idx="526">
                  <c:v>2017-11</c:v>
                </c:pt>
                <c:pt idx="527">
                  <c:v>2017-12</c:v>
                </c:pt>
                <c:pt idx="528">
                  <c:v>2018-01</c:v>
                </c:pt>
                <c:pt idx="529">
                  <c:v>2018-02</c:v>
                </c:pt>
                <c:pt idx="530">
                  <c:v>2018-03</c:v>
                </c:pt>
                <c:pt idx="531">
                  <c:v>2018-04</c:v>
                </c:pt>
                <c:pt idx="532">
                  <c:v>2018-05</c:v>
                </c:pt>
                <c:pt idx="533">
                  <c:v>2018-06</c:v>
                </c:pt>
                <c:pt idx="534">
                  <c:v>2018-07</c:v>
                </c:pt>
                <c:pt idx="535">
                  <c:v>2018-08</c:v>
                </c:pt>
                <c:pt idx="536">
                  <c:v>2018-09</c:v>
                </c:pt>
                <c:pt idx="537">
                  <c:v>2018-10</c:v>
                </c:pt>
                <c:pt idx="538">
                  <c:v>2018-11</c:v>
                </c:pt>
                <c:pt idx="539">
                  <c:v>2018-12</c:v>
                </c:pt>
                <c:pt idx="540">
                  <c:v>2019-01</c:v>
                </c:pt>
                <c:pt idx="541">
                  <c:v>2019-02</c:v>
                </c:pt>
                <c:pt idx="542">
                  <c:v>2019-03</c:v>
                </c:pt>
              </c:strCache>
            </c:strRef>
          </c:cat>
          <c:val>
            <c:numRef>
              <c:f>CCI!$B$2:$B$544</c:f>
              <c:numCache>
                <c:formatCode>General</c:formatCode>
                <c:ptCount val="543"/>
                <c:pt idx="0">
                  <c:v>98.342960000000005</c:v>
                </c:pt>
                <c:pt idx="1">
                  <c:v>98.374399999999994</c:v>
                </c:pt>
                <c:pt idx="2">
                  <c:v>98.431179999999998</c:v>
                </c:pt>
                <c:pt idx="3">
                  <c:v>98.532610000000005</c:v>
                </c:pt>
                <c:pt idx="4">
                  <c:v>98.635069999999999</c:v>
                </c:pt>
                <c:pt idx="5">
                  <c:v>98.696089999999998</c:v>
                </c:pt>
                <c:pt idx="6">
                  <c:v>98.73724</c:v>
                </c:pt>
                <c:pt idx="7">
                  <c:v>98.783119999999997</c:v>
                </c:pt>
                <c:pt idx="8">
                  <c:v>98.820220000000006</c:v>
                </c:pt>
                <c:pt idx="9">
                  <c:v>98.751009999999994</c:v>
                </c:pt>
                <c:pt idx="10">
                  <c:v>98.522289999999998</c:v>
                </c:pt>
                <c:pt idx="11">
                  <c:v>98.19435</c:v>
                </c:pt>
                <c:pt idx="12">
                  <c:v>97.838880000000003</c:v>
                </c:pt>
                <c:pt idx="13">
                  <c:v>97.37079</c:v>
                </c:pt>
                <c:pt idx="14">
                  <c:v>96.903559999999999</c:v>
                </c:pt>
                <c:pt idx="15">
                  <c:v>96.55583</c:v>
                </c:pt>
                <c:pt idx="16">
                  <c:v>96.422399999999996</c:v>
                </c:pt>
                <c:pt idx="17">
                  <c:v>96.591139999999996</c:v>
                </c:pt>
                <c:pt idx="18">
                  <c:v>96.945610000000002</c:v>
                </c:pt>
                <c:pt idx="19">
                  <c:v>97.32714</c:v>
                </c:pt>
                <c:pt idx="20">
                  <c:v>97.676569999999998</c:v>
                </c:pt>
                <c:pt idx="21">
                  <c:v>97.983509999999995</c:v>
                </c:pt>
                <c:pt idx="22">
                  <c:v>98.267719999999997</c:v>
                </c:pt>
                <c:pt idx="23">
                  <c:v>98.602940000000004</c:v>
                </c:pt>
                <c:pt idx="24">
                  <c:v>98.998149999999995</c:v>
                </c:pt>
                <c:pt idx="25">
                  <c:v>99.393069999999994</c:v>
                </c:pt>
                <c:pt idx="26">
                  <c:v>99.759249999999994</c:v>
                </c:pt>
                <c:pt idx="27">
                  <c:v>100.0359</c:v>
                </c:pt>
                <c:pt idx="28">
                  <c:v>100.0943</c:v>
                </c:pt>
                <c:pt idx="29">
                  <c:v>99.792580000000001</c:v>
                </c:pt>
                <c:pt idx="30">
                  <c:v>99.247349999999997</c:v>
                </c:pt>
                <c:pt idx="31">
                  <c:v>98.639719999999997</c:v>
                </c:pt>
                <c:pt idx="32">
                  <c:v>98.09872</c:v>
                </c:pt>
                <c:pt idx="33">
                  <c:v>97.812820000000002</c:v>
                </c:pt>
                <c:pt idx="34">
                  <c:v>97.909239999999997</c:v>
                </c:pt>
                <c:pt idx="35">
                  <c:v>98.243719999999996</c:v>
                </c:pt>
                <c:pt idx="36">
                  <c:v>98.634870000000006</c:v>
                </c:pt>
                <c:pt idx="37">
                  <c:v>98.860500000000002</c:v>
                </c:pt>
                <c:pt idx="38">
                  <c:v>98.928070000000005</c:v>
                </c:pt>
                <c:pt idx="39">
                  <c:v>99.01446</c:v>
                </c:pt>
                <c:pt idx="40">
                  <c:v>99.232990000000001</c:v>
                </c:pt>
                <c:pt idx="41">
                  <c:v>99.712469999999996</c:v>
                </c:pt>
                <c:pt idx="42">
                  <c:v>100.37860000000001</c:v>
                </c:pt>
                <c:pt idx="43">
                  <c:v>101.1362</c:v>
                </c:pt>
                <c:pt idx="44">
                  <c:v>101.8646</c:v>
                </c:pt>
                <c:pt idx="45">
                  <c:v>102.4868</c:v>
                </c:pt>
                <c:pt idx="46">
                  <c:v>102.9034</c:v>
                </c:pt>
                <c:pt idx="47">
                  <c:v>103.1966</c:v>
                </c:pt>
                <c:pt idx="48">
                  <c:v>103.3794</c:v>
                </c:pt>
                <c:pt idx="49">
                  <c:v>103.4332</c:v>
                </c:pt>
                <c:pt idx="50">
                  <c:v>103.456</c:v>
                </c:pt>
                <c:pt idx="51">
                  <c:v>103.4426</c:v>
                </c:pt>
                <c:pt idx="52">
                  <c:v>103.4277</c:v>
                </c:pt>
                <c:pt idx="53">
                  <c:v>103.3339</c:v>
                </c:pt>
                <c:pt idx="54">
                  <c:v>103.15179999999999</c:v>
                </c:pt>
                <c:pt idx="55">
                  <c:v>102.86839999999999</c:v>
                </c:pt>
                <c:pt idx="56">
                  <c:v>102.4837</c:v>
                </c:pt>
                <c:pt idx="57">
                  <c:v>101.96380000000001</c:v>
                </c:pt>
                <c:pt idx="58">
                  <c:v>101.294</c:v>
                </c:pt>
                <c:pt idx="59">
                  <c:v>100.6687</c:v>
                </c:pt>
                <c:pt idx="60">
                  <c:v>100.3334</c:v>
                </c:pt>
                <c:pt idx="61">
                  <c:v>100.5492</c:v>
                </c:pt>
                <c:pt idx="62">
                  <c:v>101.1005</c:v>
                </c:pt>
                <c:pt idx="63">
                  <c:v>101.74120000000001</c:v>
                </c:pt>
                <c:pt idx="64">
                  <c:v>102.1391</c:v>
                </c:pt>
                <c:pt idx="65">
                  <c:v>102.063</c:v>
                </c:pt>
                <c:pt idx="66">
                  <c:v>101.64570000000001</c:v>
                </c:pt>
                <c:pt idx="67">
                  <c:v>101.1294</c:v>
                </c:pt>
                <c:pt idx="68">
                  <c:v>100.6217</c:v>
                </c:pt>
                <c:pt idx="69">
                  <c:v>100.1155</c:v>
                </c:pt>
                <c:pt idx="70">
                  <c:v>99.666200000000003</c:v>
                </c:pt>
                <c:pt idx="71">
                  <c:v>99.235659999999996</c:v>
                </c:pt>
                <c:pt idx="72">
                  <c:v>98.811279999999996</c:v>
                </c:pt>
                <c:pt idx="73">
                  <c:v>98.340040000000002</c:v>
                </c:pt>
                <c:pt idx="74">
                  <c:v>97.987610000000004</c:v>
                </c:pt>
                <c:pt idx="75">
                  <c:v>97.947890000000001</c:v>
                </c:pt>
                <c:pt idx="76">
                  <c:v>97.968509999999995</c:v>
                </c:pt>
                <c:pt idx="77">
                  <c:v>97.88673</c:v>
                </c:pt>
                <c:pt idx="78">
                  <c:v>97.774190000000004</c:v>
                </c:pt>
                <c:pt idx="79">
                  <c:v>97.853319999999997</c:v>
                </c:pt>
                <c:pt idx="80">
                  <c:v>97.948269999999994</c:v>
                </c:pt>
                <c:pt idx="81">
                  <c:v>98.06738</c:v>
                </c:pt>
                <c:pt idx="82">
                  <c:v>97.977459999999994</c:v>
                </c:pt>
                <c:pt idx="83">
                  <c:v>97.911619999999999</c:v>
                </c:pt>
                <c:pt idx="84">
                  <c:v>97.997669999999999</c:v>
                </c:pt>
                <c:pt idx="85">
                  <c:v>97.99306</c:v>
                </c:pt>
                <c:pt idx="86">
                  <c:v>97.86054</c:v>
                </c:pt>
                <c:pt idx="87">
                  <c:v>97.772679999999994</c:v>
                </c:pt>
                <c:pt idx="88">
                  <c:v>97.913640000000001</c:v>
                </c:pt>
                <c:pt idx="89">
                  <c:v>97.905410000000003</c:v>
                </c:pt>
                <c:pt idx="90">
                  <c:v>97.824650000000005</c:v>
                </c:pt>
                <c:pt idx="91">
                  <c:v>97.880099999999999</c:v>
                </c:pt>
                <c:pt idx="92">
                  <c:v>97.997219999999999</c:v>
                </c:pt>
                <c:pt idx="93">
                  <c:v>97.928030000000007</c:v>
                </c:pt>
                <c:pt idx="94">
                  <c:v>97.961060000000003</c:v>
                </c:pt>
                <c:pt idx="95">
                  <c:v>97.998130000000003</c:v>
                </c:pt>
                <c:pt idx="96">
                  <c:v>98.182910000000007</c:v>
                </c:pt>
                <c:pt idx="97">
                  <c:v>98.367660000000001</c:v>
                </c:pt>
                <c:pt idx="98">
                  <c:v>98.755449999999996</c:v>
                </c:pt>
                <c:pt idx="99">
                  <c:v>99.219179999999994</c:v>
                </c:pt>
                <c:pt idx="100">
                  <c:v>99.740840000000006</c:v>
                </c:pt>
                <c:pt idx="101">
                  <c:v>100.11320000000001</c:v>
                </c:pt>
                <c:pt idx="102">
                  <c:v>100.245</c:v>
                </c:pt>
                <c:pt idx="103">
                  <c:v>100.2851</c:v>
                </c:pt>
                <c:pt idx="104">
                  <c:v>100.3249</c:v>
                </c:pt>
                <c:pt idx="105">
                  <c:v>100.5239</c:v>
                </c:pt>
                <c:pt idx="106">
                  <c:v>100.739</c:v>
                </c:pt>
                <c:pt idx="107">
                  <c:v>100.8218</c:v>
                </c:pt>
                <c:pt idx="108">
                  <c:v>100.8995</c:v>
                </c:pt>
                <c:pt idx="109">
                  <c:v>100.9615</c:v>
                </c:pt>
                <c:pt idx="110">
                  <c:v>101.1125</c:v>
                </c:pt>
                <c:pt idx="111">
                  <c:v>101.17959999999999</c:v>
                </c:pt>
                <c:pt idx="112">
                  <c:v>101.22280000000001</c:v>
                </c:pt>
                <c:pt idx="113">
                  <c:v>101.303</c:v>
                </c:pt>
                <c:pt idx="114">
                  <c:v>101.43810000000001</c:v>
                </c:pt>
                <c:pt idx="115">
                  <c:v>101.5232</c:v>
                </c:pt>
                <c:pt idx="116">
                  <c:v>101.5265</c:v>
                </c:pt>
                <c:pt idx="117">
                  <c:v>101.569</c:v>
                </c:pt>
                <c:pt idx="118">
                  <c:v>101.7563</c:v>
                </c:pt>
                <c:pt idx="119">
                  <c:v>101.97029999999999</c:v>
                </c:pt>
                <c:pt idx="120">
                  <c:v>102.0133</c:v>
                </c:pt>
                <c:pt idx="121">
                  <c:v>101.8896</c:v>
                </c:pt>
                <c:pt idx="122">
                  <c:v>101.5973</c:v>
                </c:pt>
                <c:pt idx="123">
                  <c:v>101.2521</c:v>
                </c:pt>
                <c:pt idx="124">
                  <c:v>100.71810000000001</c:v>
                </c:pt>
                <c:pt idx="125">
                  <c:v>100.2834</c:v>
                </c:pt>
                <c:pt idx="126">
                  <c:v>100.0368</c:v>
                </c:pt>
                <c:pt idx="127">
                  <c:v>99.971260000000001</c:v>
                </c:pt>
                <c:pt idx="128">
                  <c:v>100.06529999999999</c:v>
                </c:pt>
                <c:pt idx="129">
                  <c:v>100.1832</c:v>
                </c:pt>
                <c:pt idx="130">
                  <c:v>100.3115</c:v>
                </c:pt>
                <c:pt idx="131">
                  <c:v>100.27589999999999</c:v>
                </c:pt>
                <c:pt idx="132">
                  <c:v>99.943950000000001</c:v>
                </c:pt>
                <c:pt idx="133">
                  <c:v>99.590900000000005</c:v>
                </c:pt>
                <c:pt idx="134">
                  <c:v>99.421679999999995</c:v>
                </c:pt>
                <c:pt idx="135">
                  <c:v>99.278689999999997</c:v>
                </c:pt>
                <c:pt idx="136">
                  <c:v>99.158389999999997</c:v>
                </c:pt>
                <c:pt idx="137">
                  <c:v>99.106170000000006</c:v>
                </c:pt>
                <c:pt idx="138">
                  <c:v>99.187849999999997</c:v>
                </c:pt>
                <c:pt idx="139">
                  <c:v>99.326819999999998</c:v>
                </c:pt>
                <c:pt idx="140">
                  <c:v>99.536640000000006</c:v>
                </c:pt>
                <c:pt idx="141">
                  <c:v>99.699399999999997</c:v>
                </c:pt>
                <c:pt idx="142">
                  <c:v>99.785889999999995</c:v>
                </c:pt>
                <c:pt idx="143">
                  <c:v>99.841729999999998</c:v>
                </c:pt>
                <c:pt idx="144">
                  <c:v>99.76858</c:v>
                </c:pt>
                <c:pt idx="145">
                  <c:v>99.648669999999996</c:v>
                </c:pt>
                <c:pt idx="146">
                  <c:v>99.586449999999999</c:v>
                </c:pt>
                <c:pt idx="147">
                  <c:v>99.613399999999999</c:v>
                </c:pt>
                <c:pt idx="148">
                  <c:v>99.667649999999995</c:v>
                </c:pt>
                <c:pt idx="149">
                  <c:v>99.7654</c:v>
                </c:pt>
                <c:pt idx="150">
                  <c:v>99.897130000000004</c:v>
                </c:pt>
                <c:pt idx="151">
                  <c:v>100.0125</c:v>
                </c:pt>
                <c:pt idx="152">
                  <c:v>100.10380000000001</c:v>
                </c:pt>
                <c:pt idx="153">
                  <c:v>100.2059</c:v>
                </c:pt>
                <c:pt idx="154">
                  <c:v>100.3057</c:v>
                </c:pt>
                <c:pt idx="155">
                  <c:v>100.37179999999999</c:v>
                </c:pt>
                <c:pt idx="156">
                  <c:v>100.53570000000001</c:v>
                </c:pt>
                <c:pt idx="157">
                  <c:v>100.89400000000001</c:v>
                </c:pt>
                <c:pt idx="158">
                  <c:v>101.1788</c:v>
                </c:pt>
                <c:pt idx="159">
                  <c:v>101.4081</c:v>
                </c:pt>
                <c:pt idx="160">
                  <c:v>101.5354</c:v>
                </c:pt>
                <c:pt idx="161">
                  <c:v>101.6002</c:v>
                </c:pt>
                <c:pt idx="162">
                  <c:v>101.5185</c:v>
                </c:pt>
                <c:pt idx="163">
                  <c:v>101.4314</c:v>
                </c:pt>
                <c:pt idx="164">
                  <c:v>101.34</c:v>
                </c:pt>
                <c:pt idx="165">
                  <c:v>101.2919</c:v>
                </c:pt>
                <c:pt idx="166">
                  <c:v>101.1915</c:v>
                </c:pt>
                <c:pt idx="167">
                  <c:v>101.1289</c:v>
                </c:pt>
                <c:pt idx="168">
                  <c:v>101.1005</c:v>
                </c:pt>
                <c:pt idx="169">
                  <c:v>101.0874</c:v>
                </c:pt>
                <c:pt idx="170">
                  <c:v>101.068</c:v>
                </c:pt>
                <c:pt idx="171">
                  <c:v>101.0304</c:v>
                </c:pt>
                <c:pt idx="172">
                  <c:v>101.0752</c:v>
                </c:pt>
                <c:pt idx="173">
                  <c:v>101.05549999999999</c:v>
                </c:pt>
                <c:pt idx="174">
                  <c:v>100.9462</c:v>
                </c:pt>
                <c:pt idx="175">
                  <c:v>100.7473</c:v>
                </c:pt>
                <c:pt idx="176">
                  <c:v>100.4944</c:v>
                </c:pt>
                <c:pt idx="177">
                  <c:v>100.27549999999999</c:v>
                </c:pt>
                <c:pt idx="178">
                  <c:v>100.1199</c:v>
                </c:pt>
                <c:pt idx="179">
                  <c:v>99.919809999999998</c:v>
                </c:pt>
                <c:pt idx="180">
                  <c:v>99.783820000000006</c:v>
                </c:pt>
                <c:pt idx="181">
                  <c:v>99.6751</c:v>
                </c:pt>
                <c:pt idx="182">
                  <c:v>99.447950000000006</c:v>
                </c:pt>
                <c:pt idx="183">
                  <c:v>99.270799999999994</c:v>
                </c:pt>
                <c:pt idx="184">
                  <c:v>99.158699999999996</c:v>
                </c:pt>
                <c:pt idx="185">
                  <c:v>99.018140000000002</c:v>
                </c:pt>
                <c:pt idx="186">
                  <c:v>99.007270000000005</c:v>
                </c:pt>
                <c:pt idx="187">
                  <c:v>99.031360000000006</c:v>
                </c:pt>
                <c:pt idx="188">
                  <c:v>98.952160000000006</c:v>
                </c:pt>
                <c:pt idx="189">
                  <c:v>98.663079999999994</c:v>
                </c:pt>
                <c:pt idx="190">
                  <c:v>98.581860000000006</c:v>
                </c:pt>
                <c:pt idx="191">
                  <c:v>98.649569999999997</c:v>
                </c:pt>
                <c:pt idx="192">
                  <c:v>98.643299999999996</c:v>
                </c:pt>
                <c:pt idx="193">
                  <c:v>98.323570000000004</c:v>
                </c:pt>
                <c:pt idx="194">
                  <c:v>97.854060000000004</c:v>
                </c:pt>
                <c:pt idx="195">
                  <c:v>97.674750000000003</c:v>
                </c:pt>
                <c:pt idx="196">
                  <c:v>97.697879999999998</c:v>
                </c:pt>
                <c:pt idx="197">
                  <c:v>97.851070000000007</c:v>
                </c:pt>
                <c:pt idx="198">
                  <c:v>98.004670000000004</c:v>
                </c:pt>
                <c:pt idx="199">
                  <c:v>98.066540000000003</c:v>
                </c:pt>
                <c:pt idx="200">
                  <c:v>98.142849999999996</c:v>
                </c:pt>
                <c:pt idx="201">
                  <c:v>98.393420000000006</c:v>
                </c:pt>
                <c:pt idx="202">
                  <c:v>98.624600000000001</c:v>
                </c:pt>
                <c:pt idx="203">
                  <c:v>98.882350000000002</c:v>
                </c:pt>
                <c:pt idx="204">
                  <c:v>98.840500000000006</c:v>
                </c:pt>
                <c:pt idx="205">
                  <c:v>98.982100000000003</c:v>
                </c:pt>
                <c:pt idx="206">
                  <c:v>99.351089999999999</c:v>
                </c:pt>
                <c:pt idx="207">
                  <c:v>99.592659999999995</c:v>
                </c:pt>
                <c:pt idx="208">
                  <c:v>99.642790000000005</c:v>
                </c:pt>
                <c:pt idx="209">
                  <c:v>99.585989999999995</c:v>
                </c:pt>
                <c:pt idx="210">
                  <c:v>99.572010000000006</c:v>
                </c:pt>
                <c:pt idx="211">
                  <c:v>99.78998</c:v>
                </c:pt>
                <c:pt idx="212">
                  <c:v>100.13509999999999</c:v>
                </c:pt>
                <c:pt idx="213">
                  <c:v>100.3378</c:v>
                </c:pt>
                <c:pt idx="214">
                  <c:v>100.2475</c:v>
                </c:pt>
                <c:pt idx="215">
                  <c:v>100.0432</c:v>
                </c:pt>
                <c:pt idx="216">
                  <c:v>99.992949999999993</c:v>
                </c:pt>
                <c:pt idx="217">
                  <c:v>100.2281</c:v>
                </c:pt>
                <c:pt idx="218">
                  <c:v>100.5621</c:v>
                </c:pt>
                <c:pt idx="219">
                  <c:v>100.7681</c:v>
                </c:pt>
                <c:pt idx="220">
                  <c:v>100.7077</c:v>
                </c:pt>
                <c:pt idx="221">
                  <c:v>100.3074</c:v>
                </c:pt>
                <c:pt idx="222">
                  <c:v>99.684870000000004</c:v>
                </c:pt>
                <c:pt idx="223">
                  <c:v>99.036720000000003</c:v>
                </c:pt>
                <c:pt idx="224">
                  <c:v>98.483419999999995</c:v>
                </c:pt>
                <c:pt idx="225">
                  <c:v>98.15522</c:v>
                </c:pt>
                <c:pt idx="226">
                  <c:v>98.166499999999999</c:v>
                </c:pt>
                <c:pt idx="227">
                  <c:v>98.480840000000001</c:v>
                </c:pt>
                <c:pt idx="228">
                  <c:v>98.883250000000004</c:v>
                </c:pt>
                <c:pt idx="229">
                  <c:v>99.013090000000005</c:v>
                </c:pt>
                <c:pt idx="230">
                  <c:v>99.036860000000004</c:v>
                </c:pt>
                <c:pt idx="231">
                  <c:v>99.055130000000005</c:v>
                </c:pt>
                <c:pt idx="232">
                  <c:v>99.145060000000001</c:v>
                </c:pt>
                <c:pt idx="233">
                  <c:v>99.160070000000005</c:v>
                </c:pt>
                <c:pt idx="234">
                  <c:v>99.31814</c:v>
                </c:pt>
                <c:pt idx="235">
                  <c:v>99.525149999999996</c:v>
                </c:pt>
                <c:pt idx="236">
                  <c:v>99.547610000000006</c:v>
                </c:pt>
                <c:pt idx="237">
                  <c:v>99.351510000000005</c:v>
                </c:pt>
                <c:pt idx="238">
                  <c:v>99.146000000000001</c:v>
                </c:pt>
                <c:pt idx="239">
                  <c:v>99.017110000000002</c:v>
                </c:pt>
                <c:pt idx="240">
                  <c:v>99.017489999999995</c:v>
                </c:pt>
                <c:pt idx="241">
                  <c:v>98.832210000000003</c:v>
                </c:pt>
                <c:pt idx="242">
                  <c:v>98.489549999999994</c:v>
                </c:pt>
                <c:pt idx="243">
                  <c:v>98.215509999999995</c:v>
                </c:pt>
                <c:pt idx="244">
                  <c:v>98.247159999999994</c:v>
                </c:pt>
                <c:pt idx="245">
                  <c:v>98.577460000000002</c:v>
                </c:pt>
                <c:pt idx="246">
                  <c:v>98.956609999999998</c:v>
                </c:pt>
                <c:pt idx="247">
                  <c:v>99.239940000000004</c:v>
                </c:pt>
                <c:pt idx="248">
                  <c:v>99.372600000000006</c:v>
                </c:pt>
                <c:pt idx="249">
                  <c:v>99.420580000000001</c:v>
                </c:pt>
                <c:pt idx="250">
                  <c:v>99.371780000000001</c:v>
                </c:pt>
                <c:pt idx="251">
                  <c:v>99.187349999999995</c:v>
                </c:pt>
                <c:pt idx="252">
                  <c:v>99.230869999999996</c:v>
                </c:pt>
                <c:pt idx="253">
                  <c:v>99.261899999999997</c:v>
                </c:pt>
                <c:pt idx="254">
                  <c:v>99.202979999999997</c:v>
                </c:pt>
                <c:pt idx="255">
                  <c:v>99.125050000000002</c:v>
                </c:pt>
                <c:pt idx="256">
                  <c:v>99.157570000000007</c:v>
                </c:pt>
                <c:pt idx="257">
                  <c:v>99.533360000000002</c:v>
                </c:pt>
                <c:pt idx="258">
                  <c:v>99.89443</c:v>
                </c:pt>
                <c:pt idx="259">
                  <c:v>100.09059999999999</c:v>
                </c:pt>
                <c:pt idx="260">
                  <c:v>100.232</c:v>
                </c:pt>
                <c:pt idx="261">
                  <c:v>100.3933</c:v>
                </c:pt>
                <c:pt idx="262">
                  <c:v>100.4894</c:v>
                </c:pt>
                <c:pt idx="263">
                  <c:v>100.5767</c:v>
                </c:pt>
                <c:pt idx="264">
                  <c:v>100.64149999999999</c:v>
                </c:pt>
                <c:pt idx="265">
                  <c:v>100.67829999999999</c:v>
                </c:pt>
                <c:pt idx="266">
                  <c:v>100.7072</c:v>
                </c:pt>
                <c:pt idx="267">
                  <c:v>100.68819999999999</c:v>
                </c:pt>
                <c:pt idx="268">
                  <c:v>100.5577</c:v>
                </c:pt>
                <c:pt idx="269">
                  <c:v>100.4794</c:v>
                </c:pt>
                <c:pt idx="270">
                  <c:v>100.5613</c:v>
                </c:pt>
                <c:pt idx="271">
                  <c:v>100.7354</c:v>
                </c:pt>
                <c:pt idx="272">
                  <c:v>100.9409</c:v>
                </c:pt>
                <c:pt idx="273">
                  <c:v>101.11490000000001</c:v>
                </c:pt>
                <c:pt idx="274">
                  <c:v>101.23520000000001</c:v>
                </c:pt>
                <c:pt idx="275">
                  <c:v>101.26220000000001</c:v>
                </c:pt>
                <c:pt idx="276">
                  <c:v>101.33280000000001</c:v>
                </c:pt>
                <c:pt idx="277">
                  <c:v>101.5185</c:v>
                </c:pt>
                <c:pt idx="278">
                  <c:v>101.6223</c:v>
                </c:pt>
                <c:pt idx="279">
                  <c:v>101.6878</c:v>
                </c:pt>
                <c:pt idx="280">
                  <c:v>101.7795</c:v>
                </c:pt>
                <c:pt idx="281">
                  <c:v>101.785</c:v>
                </c:pt>
                <c:pt idx="282">
                  <c:v>101.73699999999999</c:v>
                </c:pt>
                <c:pt idx="283">
                  <c:v>101.7413</c:v>
                </c:pt>
                <c:pt idx="284">
                  <c:v>101.81010000000001</c:v>
                </c:pt>
                <c:pt idx="285">
                  <c:v>101.8408</c:v>
                </c:pt>
                <c:pt idx="286">
                  <c:v>101.7461</c:v>
                </c:pt>
                <c:pt idx="287">
                  <c:v>101.65470000000001</c:v>
                </c:pt>
                <c:pt idx="288">
                  <c:v>101.54259999999999</c:v>
                </c:pt>
                <c:pt idx="289">
                  <c:v>101.5399</c:v>
                </c:pt>
                <c:pt idx="290">
                  <c:v>101.59650000000001</c:v>
                </c:pt>
                <c:pt idx="291">
                  <c:v>101.6328</c:v>
                </c:pt>
                <c:pt idx="292">
                  <c:v>101.5337</c:v>
                </c:pt>
                <c:pt idx="293">
                  <c:v>101.244</c:v>
                </c:pt>
                <c:pt idx="294">
                  <c:v>100.8843</c:v>
                </c:pt>
                <c:pt idx="295">
                  <c:v>100.62730000000001</c:v>
                </c:pt>
                <c:pt idx="296">
                  <c:v>100.56100000000001</c:v>
                </c:pt>
                <c:pt idx="297">
                  <c:v>100.5818</c:v>
                </c:pt>
                <c:pt idx="298">
                  <c:v>100.7257</c:v>
                </c:pt>
                <c:pt idx="299">
                  <c:v>100.8498</c:v>
                </c:pt>
                <c:pt idx="300">
                  <c:v>101.01730000000001</c:v>
                </c:pt>
                <c:pt idx="301">
                  <c:v>101.24160000000001</c:v>
                </c:pt>
                <c:pt idx="302">
                  <c:v>101.434</c:v>
                </c:pt>
                <c:pt idx="303">
                  <c:v>101.5104</c:v>
                </c:pt>
                <c:pt idx="304">
                  <c:v>101.5138</c:v>
                </c:pt>
                <c:pt idx="305">
                  <c:v>101.5201</c:v>
                </c:pt>
                <c:pt idx="306">
                  <c:v>101.5368</c:v>
                </c:pt>
                <c:pt idx="307">
                  <c:v>101.5784</c:v>
                </c:pt>
                <c:pt idx="308">
                  <c:v>101.584</c:v>
                </c:pt>
                <c:pt idx="309">
                  <c:v>101.6567</c:v>
                </c:pt>
                <c:pt idx="310">
                  <c:v>101.74379999999999</c:v>
                </c:pt>
                <c:pt idx="311">
                  <c:v>101.895</c:v>
                </c:pt>
                <c:pt idx="312">
                  <c:v>101.8938</c:v>
                </c:pt>
                <c:pt idx="313">
                  <c:v>101.7188</c:v>
                </c:pt>
                <c:pt idx="314">
                  <c:v>101.4949</c:v>
                </c:pt>
                <c:pt idx="315">
                  <c:v>101.35420000000001</c:v>
                </c:pt>
                <c:pt idx="316">
                  <c:v>101.31270000000001</c:v>
                </c:pt>
                <c:pt idx="317">
                  <c:v>101.2782</c:v>
                </c:pt>
                <c:pt idx="318">
                  <c:v>101.2576</c:v>
                </c:pt>
                <c:pt idx="319">
                  <c:v>101.2427</c:v>
                </c:pt>
                <c:pt idx="320">
                  <c:v>101.1806</c:v>
                </c:pt>
                <c:pt idx="321">
                  <c:v>101.3365</c:v>
                </c:pt>
                <c:pt idx="322">
                  <c:v>101.49509999999999</c:v>
                </c:pt>
                <c:pt idx="323">
                  <c:v>101.6489</c:v>
                </c:pt>
                <c:pt idx="324">
                  <c:v>101.7071</c:v>
                </c:pt>
                <c:pt idx="325">
                  <c:v>101.7218</c:v>
                </c:pt>
                <c:pt idx="326">
                  <c:v>101.7312</c:v>
                </c:pt>
                <c:pt idx="327">
                  <c:v>101.6948</c:v>
                </c:pt>
                <c:pt idx="328">
                  <c:v>101.6992</c:v>
                </c:pt>
                <c:pt idx="329">
                  <c:v>101.7465</c:v>
                </c:pt>
                <c:pt idx="330">
                  <c:v>101.7</c:v>
                </c:pt>
                <c:pt idx="331">
                  <c:v>101.5017</c:v>
                </c:pt>
                <c:pt idx="332">
                  <c:v>101.3181</c:v>
                </c:pt>
                <c:pt idx="333">
                  <c:v>101.1593</c:v>
                </c:pt>
                <c:pt idx="334">
                  <c:v>101.2615</c:v>
                </c:pt>
                <c:pt idx="335">
                  <c:v>101.4847</c:v>
                </c:pt>
                <c:pt idx="336">
                  <c:v>101.6242</c:v>
                </c:pt>
                <c:pt idx="337">
                  <c:v>101.7</c:v>
                </c:pt>
                <c:pt idx="338">
                  <c:v>101.75109999999999</c:v>
                </c:pt>
                <c:pt idx="339">
                  <c:v>101.7762</c:v>
                </c:pt>
                <c:pt idx="340">
                  <c:v>101.7159</c:v>
                </c:pt>
                <c:pt idx="341">
                  <c:v>101.65900000000001</c:v>
                </c:pt>
                <c:pt idx="342">
                  <c:v>101.6875</c:v>
                </c:pt>
                <c:pt idx="343">
                  <c:v>101.78530000000001</c:v>
                </c:pt>
                <c:pt idx="344">
                  <c:v>101.8921</c:v>
                </c:pt>
                <c:pt idx="345">
                  <c:v>101.8219</c:v>
                </c:pt>
                <c:pt idx="346">
                  <c:v>101.60299999999999</c:v>
                </c:pt>
                <c:pt idx="347">
                  <c:v>101.20099999999999</c:v>
                </c:pt>
                <c:pt idx="348">
                  <c:v>100.7704</c:v>
                </c:pt>
                <c:pt idx="349">
                  <c:v>100.511</c:v>
                </c:pt>
                <c:pt idx="350">
                  <c:v>100.5034</c:v>
                </c:pt>
                <c:pt idx="351">
                  <c:v>100.6367</c:v>
                </c:pt>
                <c:pt idx="352">
                  <c:v>100.66679999999999</c:v>
                </c:pt>
                <c:pt idx="353">
                  <c:v>100.6942</c:v>
                </c:pt>
                <c:pt idx="354">
                  <c:v>100.7045</c:v>
                </c:pt>
                <c:pt idx="355">
                  <c:v>100.7059</c:v>
                </c:pt>
                <c:pt idx="356">
                  <c:v>100.736</c:v>
                </c:pt>
                <c:pt idx="357">
                  <c:v>100.69450000000001</c:v>
                </c:pt>
                <c:pt idx="358">
                  <c:v>100.66030000000001</c:v>
                </c:pt>
                <c:pt idx="359">
                  <c:v>100.669</c:v>
                </c:pt>
                <c:pt idx="360">
                  <c:v>100.7137</c:v>
                </c:pt>
                <c:pt idx="361">
                  <c:v>100.7526</c:v>
                </c:pt>
                <c:pt idx="362">
                  <c:v>100.7804</c:v>
                </c:pt>
                <c:pt idx="363">
                  <c:v>100.69029999999999</c:v>
                </c:pt>
                <c:pt idx="364">
                  <c:v>100.5433</c:v>
                </c:pt>
                <c:pt idx="365">
                  <c:v>100.444</c:v>
                </c:pt>
                <c:pt idx="366">
                  <c:v>100.42230000000001</c:v>
                </c:pt>
                <c:pt idx="367">
                  <c:v>100.41759999999999</c:v>
                </c:pt>
                <c:pt idx="368">
                  <c:v>100.4487</c:v>
                </c:pt>
                <c:pt idx="369">
                  <c:v>100.5694</c:v>
                </c:pt>
                <c:pt idx="370">
                  <c:v>100.7047</c:v>
                </c:pt>
                <c:pt idx="371">
                  <c:v>100.7783</c:v>
                </c:pt>
                <c:pt idx="372">
                  <c:v>100.8587</c:v>
                </c:pt>
                <c:pt idx="373">
                  <c:v>100.95310000000001</c:v>
                </c:pt>
                <c:pt idx="374">
                  <c:v>100.9933</c:v>
                </c:pt>
                <c:pt idx="375">
                  <c:v>100.923</c:v>
                </c:pt>
                <c:pt idx="376">
                  <c:v>100.8066</c:v>
                </c:pt>
                <c:pt idx="377">
                  <c:v>100.73439999999999</c:v>
                </c:pt>
                <c:pt idx="378">
                  <c:v>100.7398</c:v>
                </c:pt>
                <c:pt idx="379">
                  <c:v>100.7231</c:v>
                </c:pt>
                <c:pt idx="380">
                  <c:v>100.6447</c:v>
                </c:pt>
                <c:pt idx="381">
                  <c:v>100.5249</c:v>
                </c:pt>
                <c:pt idx="382">
                  <c:v>100.43989999999999</c:v>
                </c:pt>
                <c:pt idx="383">
                  <c:v>100.42659999999999</c:v>
                </c:pt>
                <c:pt idx="384">
                  <c:v>100.501</c:v>
                </c:pt>
                <c:pt idx="385">
                  <c:v>100.5399</c:v>
                </c:pt>
                <c:pt idx="386">
                  <c:v>100.5035</c:v>
                </c:pt>
                <c:pt idx="387">
                  <c:v>100.5292</c:v>
                </c:pt>
                <c:pt idx="388">
                  <c:v>100.5046</c:v>
                </c:pt>
                <c:pt idx="389">
                  <c:v>100.47239999999999</c:v>
                </c:pt>
                <c:pt idx="390">
                  <c:v>100.4228</c:v>
                </c:pt>
                <c:pt idx="391">
                  <c:v>100.4254</c:v>
                </c:pt>
                <c:pt idx="392">
                  <c:v>100.4966</c:v>
                </c:pt>
                <c:pt idx="393">
                  <c:v>100.5971</c:v>
                </c:pt>
                <c:pt idx="394">
                  <c:v>100.54430000000001</c:v>
                </c:pt>
                <c:pt idx="395">
                  <c:v>100.4076</c:v>
                </c:pt>
                <c:pt idx="396">
                  <c:v>100.2475</c:v>
                </c:pt>
                <c:pt idx="397">
                  <c:v>100.23520000000001</c:v>
                </c:pt>
                <c:pt idx="398">
                  <c:v>100.3169</c:v>
                </c:pt>
                <c:pt idx="399">
                  <c:v>100.474</c:v>
                </c:pt>
                <c:pt idx="400">
                  <c:v>100.6579</c:v>
                </c:pt>
                <c:pt idx="401">
                  <c:v>100.71559999999999</c:v>
                </c:pt>
                <c:pt idx="402">
                  <c:v>100.7188</c:v>
                </c:pt>
                <c:pt idx="403">
                  <c:v>100.7406</c:v>
                </c:pt>
                <c:pt idx="404">
                  <c:v>100.71980000000001</c:v>
                </c:pt>
                <c:pt idx="405">
                  <c:v>100.63800000000001</c:v>
                </c:pt>
                <c:pt idx="406">
                  <c:v>100.4573</c:v>
                </c:pt>
                <c:pt idx="407">
                  <c:v>100.2848</c:v>
                </c:pt>
                <c:pt idx="408">
                  <c:v>100.0907</c:v>
                </c:pt>
                <c:pt idx="409">
                  <c:v>99.797370000000001</c:v>
                </c:pt>
                <c:pt idx="410">
                  <c:v>99.374970000000005</c:v>
                </c:pt>
                <c:pt idx="411">
                  <c:v>98.770319999999998</c:v>
                </c:pt>
                <c:pt idx="412">
                  <c:v>98.147580000000005</c:v>
                </c:pt>
                <c:pt idx="413">
                  <c:v>97.566659999999999</c:v>
                </c:pt>
                <c:pt idx="414">
                  <c:v>97.192409999999995</c:v>
                </c:pt>
                <c:pt idx="415">
                  <c:v>97.197429999999997</c:v>
                </c:pt>
                <c:pt idx="416">
                  <c:v>97.309280000000001</c:v>
                </c:pt>
                <c:pt idx="417">
                  <c:v>97.334770000000006</c:v>
                </c:pt>
                <c:pt idx="418">
                  <c:v>97.279660000000007</c:v>
                </c:pt>
                <c:pt idx="419">
                  <c:v>97.108180000000004</c:v>
                </c:pt>
                <c:pt idx="420">
                  <c:v>96.930400000000006</c:v>
                </c:pt>
                <c:pt idx="421">
                  <c:v>97.0745</c:v>
                </c:pt>
                <c:pt idx="422">
                  <c:v>97.47063</c:v>
                </c:pt>
                <c:pt idx="423">
                  <c:v>97.903790000000001</c:v>
                </c:pt>
                <c:pt idx="424">
                  <c:v>98.24615</c:v>
                </c:pt>
                <c:pt idx="425">
                  <c:v>98.586359999999999</c:v>
                </c:pt>
                <c:pt idx="426">
                  <c:v>98.887129999999999</c:v>
                </c:pt>
                <c:pt idx="427">
                  <c:v>99.207350000000005</c:v>
                </c:pt>
                <c:pt idx="428">
                  <c:v>99.649500000000003</c:v>
                </c:pt>
                <c:pt idx="429">
                  <c:v>99.923580000000001</c:v>
                </c:pt>
                <c:pt idx="430">
                  <c:v>100.0132</c:v>
                </c:pt>
                <c:pt idx="431">
                  <c:v>100.0337</c:v>
                </c:pt>
                <c:pt idx="432">
                  <c:v>100.1429</c:v>
                </c:pt>
                <c:pt idx="433">
                  <c:v>100.2223</c:v>
                </c:pt>
                <c:pt idx="434">
                  <c:v>100.1653</c:v>
                </c:pt>
                <c:pt idx="435">
                  <c:v>99.996089999999995</c:v>
                </c:pt>
                <c:pt idx="436">
                  <c:v>99.761380000000003</c:v>
                </c:pt>
                <c:pt idx="437">
                  <c:v>99.550610000000006</c:v>
                </c:pt>
                <c:pt idx="438">
                  <c:v>99.366839999999996</c:v>
                </c:pt>
                <c:pt idx="439">
                  <c:v>99.238280000000003</c:v>
                </c:pt>
                <c:pt idx="440">
                  <c:v>99.005070000000003</c:v>
                </c:pt>
                <c:pt idx="441">
                  <c:v>98.795190000000005</c:v>
                </c:pt>
                <c:pt idx="442">
                  <c:v>98.596080000000001</c:v>
                </c:pt>
                <c:pt idx="443">
                  <c:v>98.398359999999997</c:v>
                </c:pt>
                <c:pt idx="444">
                  <c:v>98.130269999999996</c:v>
                </c:pt>
                <c:pt idx="445">
                  <c:v>97.971199999999996</c:v>
                </c:pt>
                <c:pt idx="446">
                  <c:v>97.875450000000001</c:v>
                </c:pt>
                <c:pt idx="447">
                  <c:v>97.896739999999994</c:v>
                </c:pt>
                <c:pt idx="448">
                  <c:v>98.135050000000007</c:v>
                </c:pt>
                <c:pt idx="449">
                  <c:v>98.152979999999999</c:v>
                </c:pt>
                <c:pt idx="450">
                  <c:v>97.961479999999995</c:v>
                </c:pt>
                <c:pt idx="451">
                  <c:v>97.671000000000006</c:v>
                </c:pt>
                <c:pt idx="452">
                  <c:v>97.418400000000005</c:v>
                </c:pt>
                <c:pt idx="453">
                  <c:v>97.260530000000003</c:v>
                </c:pt>
                <c:pt idx="454">
                  <c:v>97.277839999999998</c:v>
                </c:pt>
                <c:pt idx="455">
                  <c:v>97.401570000000007</c:v>
                </c:pt>
                <c:pt idx="456">
                  <c:v>97.594859999999997</c:v>
                </c:pt>
                <c:pt idx="457">
                  <c:v>97.646330000000006</c:v>
                </c:pt>
                <c:pt idx="458">
                  <c:v>97.555689999999998</c:v>
                </c:pt>
                <c:pt idx="459">
                  <c:v>97.465739999999997</c:v>
                </c:pt>
                <c:pt idx="460">
                  <c:v>97.471829999999997</c:v>
                </c:pt>
                <c:pt idx="461">
                  <c:v>97.579459999999997</c:v>
                </c:pt>
                <c:pt idx="462">
                  <c:v>97.747829999999993</c:v>
                </c:pt>
                <c:pt idx="463">
                  <c:v>97.81532</c:v>
                </c:pt>
                <c:pt idx="464">
                  <c:v>97.794160000000005</c:v>
                </c:pt>
                <c:pt idx="465">
                  <c:v>97.852670000000003</c:v>
                </c:pt>
                <c:pt idx="466">
                  <c:v>98.055149999999998</c:v>
                </c:pt>
                <c:pt idx="467">
                  <c:v>98.104920000000007</c:v>
                </c:pt>
                <c:pt idx="468">
                  <c:v>98.101219999999998</c:v>
                </c:pt>
                <c:pt idx="469">
                  <c:v>98.075839999999999</c:v>
                </c:pt>
                <c:pt idx="470">
                  <c:v>98.145750000000007</c:v>
                </c:pt>
                <c:pt idx="471">
                  <c:v>98.273809999999997</c:v>
                </c:pt>
                <c:pt idx="472">
                  <c:v>98.496579999999994</c:v>
                </c:pt>
                <c:pt idx="473">
                  <c:v>98.862440000000007</c:v>
                </c:pt>
                <c:pt idx="474">
                  <c:v>99.374189999999999</c:v>
                </c:pt>
                <c:pt idx="475">
                  <c:v>99.7059</c:v>
                </c:pt>
                <c:pt idx="476">
                  <c:v>99.832459999999998</c:v>
                </c:pt>
                <c:pt idx="477">
                  <c:v>99.813599999999994</c:v>
                </c:pt>
                <c:pt idx="478">
                  <c:v>99.799689999999998</c:v>
                </c:pt>
                <c:pt idx="479">
                  <c:v>99.967889999999997</c:v>
                </c:pt>
                <c:pt idx="480">
                  <c:v>100.2714</c:v>
                </c:pt>
                <c:pt idx="481">
                  <c:v>100.5029</c:v>
                </c:pt>
                <c:pt idx="482">
                  <c:v>100.7186</c:v>
                </c:pt>
                <c:pt idx="483">
                  <c:v>100.8913</c:v>
                </c:pt>
                <c:pt idx="484">
                  <c:v>100.992</c:v>
                </c:pt>
                <c:pt idx="485">
                  <c:v>101.0491</c:v>
                </c:pt>
                <c:pt idx="486">
                  <c:v>101.0476</c:v>
                </c:pt>
                <c:pt idx="487">
                  <c:v>101.0373</c:v>
                </c:pt>
                <c:pt idx="488">
                  <c:v>100.9359</c:v>
                </c:pt>
                <c:pt idx="489">
                  <c:v>100.8866</c:v>
                </c:pt>
                <c:pt idx="490">
                  <c:v>100.8633</c:v>
                </c:pt>
                <c:pt idx="491">
                  <c:v>100.9513</c:v>
                </c:pt>
                <c:pt idx="492">
                  <c:v>101.1396</c:v>
                </c:pt>
                <c:pt idx="493">
                  <c:v>101.315</c:v>
                </c:pt>
                <c:pt idx="494">
                  <c:v>101.43810000000001</c:v>
                </c:pt>
                <c:pt idx="495">
                  <c:v>101.4336</c:v>
                </c:pt>
                <c:pt idx="496">
                  <c:v>101.349</c:v>
                </c:pt>
                <c:pt idx="497">
                  <c:v>101.44110000000001</c:v>
                </c:pt>
                <c:pt idx="498">
                  <c:v>101.5003</c:v>
                </c:pt>
                <c:pt idx="499">
                  <c:v>101.486</c:v>
                </c:pt>
                <c:pt idx="500">
                  <c:v>101.4348</c:v>
                </c:pt>
                <c:pt idx="501">
                  <c:v>101.4242</c:v>
                </c:pt>
                <c:pt idx="502">
                  <c:v>101.4594</c:v>
                </c:pt>
                <c:pt idx="503">
                  <c:v>101.5826</c:v>
                </c:pt>
                <c:pt idx="504">
                  <c:v>101.5896</c:v>
                </c:pt>
                <c:pt idx="505">
                  <c:v>101.4693</c:v>
                </c:pt>
                <c:pt idx="506">
                  <c:v>101.3305</c:v>
                </c:pt>
                <c:pt idx="507">
                  <c:v>101.19110000000001</c:v>
                </c:pt>
                <c:pt idx="508">
                  <c:v>101.03449999999999</c:v>
                </c:pt>
                <c:pt idx="509">
                  <c:v>100.7672</c:v>
                </c:pt>
                <c:pt idx="510">
                  <c:v>100.408</c:v>
                </c:pt>
                <c:pt idx="511">
                  <c:v>100.40519999999999</c:v>
                </c:pt>
                <c:pt idx="512">
                  <c:v>100.6396</c:v>
                </c:pt>
                <c:pt idx="513">
                  <c:v>100.7414</c:v>
                </c:pt>
                <c:pt idx="514">
                  <c:v>100.6829</c:v>
                </c:pt>
                <c:pt idx="515">
                  <c:v>100.6272</c:v>
                </c:pt>
                <c:pt idx="516">
                  <c:v>100.5562</c:v>
                </c:pt>
                <c:pt idx="517">
                  <c:v>100.49209999999999</c:v>
                </c:pt>
                <c:pt idx="518">
                  <c:v>100.4691</c:v>
                </c:pt>
                <c:pt idx="519">
                  <c:v>100.4487</c:v>
                </c:pt>
                <c:pt idx="520">
                  <c:v>100.3921</c:v>
                </c:pt>
                <c:pt idx="521">
                  <c:v>100.2807</c:v>
                </c:pt>
                <c:pt idx="522">
                  <c:v>100.2389</c:v>
                </c:pt>
                <c:pt idx="523">
                  <c:v>100.19889999999999</c:v>
                </c:pt>
                <c:pt idx="524">
                  <c:v>100.1909</c:v>
                </c:pt>
                <c:pt idx="525">
                  <c:v>100.217</c:v>
                </c:pt>
                <c:pt idx="526">
                  <c:v>100.22669999999999</c:v>
                </c:pt>
                <c:pt idx="527">
                  <c:v>100.2394</c:v>
                </c:pt>
                <c:pt idx="528">
                  <c:v>100.2854</c:v>
                </c:pt>
                <c:pt idx="529">
                  <c:v>100.3595</c:v>
                </c:pt>
                <c:pt idx="530">
                  <c:v>100.4252</c:v>
                </c:pt>
                <c:pt idx="531">
                  <c:v>100.45610000000001</c:v>
                </c:pt>
                <c:pt idx="532">
                  <c:v>100.536</c:v>
                </c:pt>
                <c:pt idx="533">
                  <c:v>100.56270000000001</c:v>
                </c:pt>
                <c:pt idx="534">
                  <c:v>100.6151</c:v>
                </c:pt>
                <c:pt idx="535">
                  <c:v>100.56229999999999</c:v>
                </c:pt>
                <c:pt idx="536">
                  <c:v>100.4417</c:v>
                </c:pt>
                <c:pt idx="537">
                  <c:v>100.3133</c:v>
                </c:pt>
                <c:pt idx="538">
                  <c:v>100.1481</c:v>
                </c:pt>
                <c:pt idx="539">
                  <c:v>99.957080000000005</c:v>
                </c:pt>
                <c:pt idx="540">
                  <c:v>99.774540000000002</c:v>
                </c:pt>
                <c:pt idx="541">
                  <c:v>99.666719999999998</c:v>
                </c:pt>
                <c:pt idx="542">
                  <c:v>99.567319999999995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D0A-AD6E-4DD3C81F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83264"/>
        <c:axId val="628460032"/>
      </c:lineChart>
      <c:catAx>
        <c:axId val="28538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60032"/>
        <c:crosses val="autoZero"/>
        <c:auto val="1"/>
        <c:lblAlgn val="ctr"/>
        <c:lblOffset val="100"/>
        <c:noMultiLvlLbl val="0"/>
      </c:catAx>
      <c:valAx>
        <c:axId val="628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540318206830473E-2"/>
          <c:y val="8.3622273953612131E-2"/>
          <c:w val="0.93330483010890608"/>
          <c:h val="0.75909445215244653"/>
        </c:manualLayout>
      </c:layout>
      <c:areaChart>
        <c:grouping val="standard"/>
        <c:varyColors val="0"/>
        <c:ser>
          <c:idx val="1"/>
          <c:order val="0"/>
          <c:tx>
            <c:strRef>
              <c:f>CCI!$C$1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CCI!$A$2:$A$544</c:f>
              <c:strCache>
                <c:ptCount val="543"/>
                <c:pt idx="0">
                  <c:v>1974-01</c:v>
                </c:pt>
                <c:pt idx="1">
                  <c:v>1974-02</c:v>
                </c:pt>
                <c:pt idx="2">
                  <c:v>1974-03</c:v>
                </c:pt>
                <c:pt idx="3">
                  <c:v>1974-04</c:v>
                </c:pt>
                <c:pt idx="4">
                  <c:v>1974-05</c:v>
                </c:pt>
                <c:pt idx="5">
                  <c:v>1974-06</c:v>
                </c:pt>
                <c:pt idx="6">
                  <c:v>1974-07</c:v>
                </c:pt>
                <c:pt idx="7">
                  <c:v>1974-08</c:v>
                </c:pt>
                <c:pt idx="8">
                  <c:v>1974-09</c:v>
                </c:pt>
                <c:pt idx="9">
                  <c:v>1974-10</c:v>
                </c:pt>
                <c:pt idx="10">
                  <c:v>1974-11</c:v>
                </c:pt>
                <c:pt idx="11">
                  <c:v>1974-12</c:v>
                </c:pt>
                <c:pt idx="12">
                  <c:v>1975-01</c:v>
                </c:pt>
                <c:pt idx="13">
                  <c:v>1975-02</c:v>
                </c:pt>
                <c:pt idx="14">
                  <c:v>1975-03</c:v>
                </c:pt>
                <c:pt idx="15">
                  <c:v>1975-04</c:v>
                </c:pt>
                <c:pt idx="16">
                  <c:v>1975-05</c:v>
                </c:pt>
                <c:pt idx="17">
                  <c:v>1975-06</c:v>
                </c:pt>
                <c:pt idx="18">
                  <c:v>1975-07</c:v>
                </c:pt>
                <c:pt idx="19">
                  <c:v>1975-08</c:v>
                </c:pt>
                <c:pt idx="20">
                  <c:v>1975-09</c:v>
                </c:pt>
                <c:pt idx="21">
                  <c:v>1975-10</c:v>
                </c:pt>
                <c:pt idx="22">
                  <c:v>1975-11</c:v>
                </c:pt>
                <c:pt idx="23">
                  <c:v>1975-12</c:v>
                </c:pt>
                <c:pt idx="24">
                  <c:v>1976-01</c:v>
                </c:pt>
                <c:pt idx="25">
                  <c:v>1976-02</c:v>
                </c:pt>
                <c:pt idx="26">
                  <c:v>1976-03</c:v>
                </c:pt>
                <c:pt idx="27">
                  <c:v>1976-04</c:v>
                </c:pt>
                <c:pt idx="28">
                  <c:v>1976-05</c:v>
                </c:pt>
                <c:pt idx="29">
                  <c:v>1976-06</c:v>
                </c:pt>
                <c:pt idx="30">
                  <c:v>1976-07</c:v>
                </c:pt>
                <c:pt idx="31">
                  <c:v>1976-08</c:v>
                </c:pt>
                <c:pt idx="32">
                  <c:v>1976-09</c:v>
                </c:pt>
                <c:pt idx="33">
                  <c:v>1976-10</c:v>
                </c:pt>
                <c:pt idx="34">
                  <c:v>1976-11</c:v>
                </c:pt>
                <c:pt idx="35">
                  <c:v>1976-12</c:v>
                </c:pt>
                <c:pt idx="36">
                  <c:v>1977-01</c:v>
                </c:pt>
                <c:pt idx="37">
                  <c:v>1977-02</c:v>
                </c:pt>
                <c:pt idx="38">
                  <c:v>1977-03</c:v>
                </c:pt>
                <c:pt idx="39">
                  <c:v>1977-04</c:v>
                </c:pt>
                <c:pt idx="40">
                  <c:v>1977-05</c:v>
                </c:pt>
                <c:pt idx="41">
                  <c:v>1977-06</c:v>
                </c:pt>
                <c:pt idx="42">
                  <c:v>1977-07</c:v>
                </c:pt>
                <c:pt idx="43">
                  <c:v>1977-08</c:v>
                </c:pt>
                <c:pt idx="44">
                  <c:v>1977-09</c:v>
                </c:pt>
                <c:pt idx="45">
                  <c:v>1977-10</c:v>
                </c:pt>
                <c:pt idx="46">
                  <c:v>1977-11</c:v>
                </c:pt>
                <c:pt idx="47">
                  <c:v>1977-12</c:v>
                </c:pt>
                <c:pt idx="48">
                  <c:v>1978-01</c:v>
                </c:pt>
                <c:pt idx="49">
                  <c:v>1978-02</c:v>
                </c:pt>
                <c:pt idx="50">
                  <c:v>1978-03</c:v>
                </c:pt>
                <c:pt idx="51">
                  <c:v>1978-04</c:v>
                </c:pt>
                <c:pt idx="52">
                  <c:v>1978-05</c:v>
                </c:pt>
                <c:pt idx="53">
                  <c:v>1978-06</c:v>
                </c:pt>
                <c:pt idx="54">
                  <c:v>1978-07</c:v>
                </c:pt>
                <c:pt idx="55">
                  <c:v>1978-08</c:v>
                </c:pt>
                <c:pt idx="56">
                  <c:v>1978-09</c:v>
                </c:pt>
                <c:pt idx="57">
                  <c:v>1978-10</c:v>
                </c:pt>
                <c:pt idx="58">
                  <c:v>1978-11</c:v>
                </c:pt>
                <c:pt idx="59">
                  <c:v>1978-12</c:v>
                </c:pt>
                <c:pt idx="60">
                  <c:v>1979-01</c:v>
                </c:pt>
                <c:pt idx="61">
                  <c:v>1979-02</c:v>
                </c:pt>
                <c:pt idx="62">
                  <c:v>1979-03</c:v>
                </c:pt>
                <c:pt idx="63">
                  <c:v>1979-04</c:v>
                </c:pt>
                <c:pt idx="64">
                  <c:v>1979-05</c:v>
                </c:pt>
                <c:pt idx="65">
                  <c:v>1979-06</c:v>
                </c:pt>
                <c:pt idx="66">
                  <c:v>1979-07</c:v>
                </c:pt>
                <c:pt idx="67">
                  <c:v>1979-08</c:v>
                </c:pt>
                <c:pt idx="68">
                  <c:v>1979-09</c:v>
                </c:pt>
                <c:pt idx="69">
                  <c:v>1979-10</c:v>
                </c:pt>
                <c:pt idx="70">
                  <c:v>1979-11</c:v>
                </c:pt>
                <c:pt idx="71">
                  <c:v>1979-12</c:v>
                </c:pt>
                <c:pt idx="72">
                  <c:v>1980-01</c:v>
                </c:pt>
                <c:pt idx="73">
                  <c:v>1980-02</c:v>
                </c:pt>
                <c:pt idx="74">
                  <c:v>1980-03</c:v>
                </c:pt>
                <c:pt idx="75">
                  <c:v>1980-04</c:v>
                </c:pt>
                <c:pt idx="76">
                  <c:v>1980-05</c:v>
                </c:pt>
                <c:pt idx="77">
                  <c:v>1980-06</c:v>
                </c:pt>
                <c:pt idx="78">
                  <c:v>1980-07</c:v>
                </c:pt>
                <c:pt idx="79">
                  <c:v>1980-08</c:v>
                </c:pt>
                <c:pt idx="80">
                  <c:v>1980-09</c:v>
                </c:pt>
                <c:pt idx="81">
                  <c:v>1980-10</c:v>
                </c:pt>
                <c:pt idx="82">
                  <c:v>1980-11</c:v>
                </c:pt>
                <c:pt idx="83">
                  <c:v>1980-12</c:v>
                </c:pt>
                <c:pt idx="84">
                  <c:v>1981-01</c:v>
                </c:pt>
                <c:pt idx="85">
                  <c:v>1981-02</c:v>
                </c:pt>
                <c:pt idx="86">
                  <c:v>1981-03</c:v>
                </c:pt>
                <c:pt idx="87">
                  <c:v>1981-04</c:v>
                </c:pt>
                <c:pt idx="88">
                  <c:v>1981-05</c:v>
                </c:pt>
                <c:pt idx="89">
                  <c:v>1981-06</c:v>
                </c:pt>
                <c:pt idx="90">
                  <c:v>1981-07</c:v>
                </c:pt>
                <c:pt idx="91">
                  <c:v>1981-08</c:v>
                </c:pt>
                <c:pt idx="92">
                  <c:v>1981-09</c:v>
                </c:pt>
                <c:pt idx="93">
                  <c:v>1981-10</c:v>
                </c:pt>
                <c:pt idx="94">
                  <c:v>1981-11</c:v>
                </c:pt>
                <c:pt idx="95">
                  <c:v>1981-12</c:v>
                </c:pt>
                <c:pt idx="96">
                  <c:v>1982-01</c:v>
                </c:pt>
                <c:pt idx="97">
                  <c:v>1982-02</c:v>
                </c:pt>
                <c:pt idx="98">
                  <c:v>1982-03</c:v>
                </c:pt>
                <c:pt idx="99">
                  <c:v>1982-04</c:v>
                </c:pt>
                <c:pt idx="100">
                  <c:v>1982-05</c:v>
                </c:pt>
                <c:pt idx="101">
                  <c:v>1982-06</c:v>
                </c:pt>
                <c:pt idx="102">
                  <c:v>1982-07</c:v>
                </c:pt>
                <c:pt idx="103">
                  <c:v>1982-08</c:v>
                </c:pt>
                <c:pt idx="104">
                  <c:v>1982-09</c:v>
                </c:pt>
                <c:pt idx="105">
                  <c:v>1982-10</c:v>
                </c:pt>
                <c:pt idx="106">
                  <c:v>1982-11</c:v>
                </c:pt>
                <c:pt idx="107">
                  <c:v>1982-12</c:v>
                </c:pt>
                <c:pt idx="108">
                  <c:v>1983-01</c:v>
                </c:pt>
                <c:pt idx="109">
                  <c:v>1983-02</c:v>
                </c:pt>
                <c:pt idx="110">
                  <c:v>1983-03</c:v>
                </c:pt>
                <c:pt idx="111">
                  <c:v>1983-04</c:v>
                </c:pt>
                <c:pt idx="112">
                  <c:v>1983-05</c:v>
                </c:pt>
                <c:pt idx="113">
                  <c:v>1983-06</c:v>
                </c:pt>
                <c:pt idx="114">
                  <c:v>1983-07</c:v>
                </c:pt>
                <c:pt idx="115">
                  <c:v>1983-08</c:v>
                </c:pt>
                <c:pt idx="116">
                  <c:v>1983-09</c:v>
                </c:pt>
                <c:pt idx="117">
                  <c:v>1983-10</c:v>
                </c:pt>
                <c:pt idx="118">
                  <c:v>1983-11</c:v>
                </c:pt>
                <c:pt idx="119">
                  <c:v>1983-12</c:v>
                </c:pt>
                <c:pt idx="120">
                  <c:v>1984-01</c:v>
                </c:pt>
                <c:pt idx="121">
                  <c:v>1984-02</c:v>
                </c:pt>
                <c:pt idx="122">
                  <c:v>1984-03</c:v>
                </c:pt>
                <c:pt idx="123">
                  <c:v>1984-04</c:v>
                </c:pt>
                <c:pt idx="124">
                  <c:v>1984-05</c:v>
                </c:pt>
                <c:pt idx="125">
                  <c:v>1984-06</c:v>
                </c:pt>
                <c:pt idx="126">
                  <c:v>1984-07</c:v>
                </c:pt>
                <c:pt idx="127">
                  <c:v>1984-08</c:v>
                </c:pt>
                <c:pt idx="128">
                  <c:v>1984-09</c:v>
                </c:pt>
                <c:pt idx="129">
                  <c:v>1984-10</c:v>
                </c:pt>
                <c:pt idx="130">
                  <c:v>1984-11</c:v>
                </c:pt>
                <c:pt idx="131">
                  <c:v>1984-12</c:v>
                </c:pt>
                <c:pt idx="132">
                  <c:v>1985-01</c:v>
                </c:pt>
                <c:pt idx="133">
                  <c:v>1985-02</c:v>
                </c:pt>
                <c:pt idx="134">
                  <c:v>1985-03</c:v>
                </c:pt>
                <c:pt idx="135">
                  <c:v>1985-04</c:v>
                </c:pt>
                <c:pt idx="136">
                  <c:v>1985-05</c:v>
                </c:pt>
                <c:pt idx="137">
                  <c:v>1985-06</c:v>
                </c:pt>
                <c:pt idx="138">
                  <c:v>1985-07</c:v>
                </c:pt>
                <c:pt idx="139">
                  <c:v>1985-08</c:v>
                </c:pt>
                <c:pt idx="140">
                  <c:v>1985-09</c:v>
                </c:pt>
                <c:pt idx="141">
                  <c:v>1985-10</c:v>
                </c:pt>
                <c:pt idx="142">
                  <c:v>1985-11</c:v>
                </c:pt>
                <c:pt idx="143">
                  <c:v>1985-12</c:v>
                </c:pt>
                <c:pt idx="144">
                  <c:v>1986-01</c:v>
                </c:pt>
                <c:pt idx="145">
                  <c:v>1986-02</c:v>
                </c:pt>
                <c:pt idx="146">
                  <c:v>1986-03</c:v>
                </c:pt>
                <c:pt idx="147">
                  <c:v>1986-04</c:v>
                </c:pt>
                <c:pt idx="148">
                  <c:v>1986-05</c:v>
                </c:pt>
                <c:pt idx="149">
                  <c:v>1986-06</c:v>
                </c:pt>
                <c:pt idx="150">
                  <c:v>1986-07</c:v>
                </c:pt>
                <c:pt idx="151">
                  <c:v>1986-08</c:v>
                </c:pt>
                <c:pt idx="152">
                  <c:v>1986-09</c:v>
                </c:pt>
                <c:pt idx="153">
                  <c:v>1986-10</c:v>
                </c:pt>
                <c:pt idx="154">
                  <c:v>1986-11</c:v>
                </c:pt>
                <c:pt idx="155">
                  <c:v>1986-12</c:v>
                </c:pt>
                <c:pt idx="156">
                  <c:v>1987-01</c:v>
                </c:pt>
                <c:pt idx="157">
                  <c:v>1987-02</c:v>
                </c:pt>
                <c:pt idx="158">
                  <c:v>1987-03</c:v>
                </c:pt>
                <c:pt idx="159">
                  <c:v>1987-04</c:v>
                </c:pt>
                <c:pt idx="160">
                  <c:v>1987-05</c:v>
                </c:pt>
                <c:pt idx="161">
                  <c:v>1987-06</c:v>
                </c:pt>
                <c:pt idx="162">
                  <c:v>1987-07</c:v>
                </c:pt>
                <c:pt idx="163">
                  <c:v>1987-08</c:v>
                </c:pt>
                <c:pt idx="164">
                  <c:v>1987-09</c:v>
                </c:pt>
                <c:pt idx="165">
                  <c:v>1987-10</c:v>
                </c:pt>
                <c:pt idx="166">
                  <c:v>1987-11</c:v>
                </c:pt>
                <c:pt idx="167">
                  <c:v>1987-12</c:v>
                </c:pt>
                <c:pt idx="168">
                  <c:v>1988-01</c:v>
                </c:pt>
                <c:pt idx="169">
                  <c:v>1988-02</c:v>
                </c:pt>
                <c:pt idx="170">
                  <c:v>1988-03</c:v>
                </c:pt>
                <c:pt idx="171">
                  <c:v>1988-04</c:v>
                </c:pt>
                <c:pt idx="172">
                  <c:v>1988-05</c:v>
                </c:pt>
                <c:pt idx="173">
                  <c:v>1988-06</c:v>
                </c:pt>
                <c:pt idx="174">
                  <c:v>1988-07</c:v>
                </c:pt>
                <c:pt idx="175">
                  <c:v>1988-08</c:v>
                </c:pt>
                <c:pt idx="176">
                  <c:v>1988-09</c:v>
                </c:pt>
                <c:pt idx="177">
                  <c:v>1988-10</c:v>
                </c:pt>
                <c:pt idx="178">
                  <c:v>1988-11</c:v>
                </c:pt>
                <c:pt idx="179">
                  <c:v>1988-12</c:v>
                </c:pt>
                <c:pt idx="180">
                  <c:v>1989-01</c:v>
                </c:pt>
                <c:pt idx="181">
                  <c:v>1989-02</c:v>
                </c:pt>
                <c:pt idx="182">
                  <c:v>1989-03</c:v>
                </c:pt>
                <c:pt idx="183">
                  <c:v>1989-04</c:v>
                </c:pt>
                <c:pt idx="184">
                  <c:v>1989-05</c:v>
                </c:pt>
                <c:pt idx="185">
                  <c:v>1989-06</c:v>
                </c:pt>
                <c:pt idx="186">
                  <c:v>1989-07</c:v>
                </c:pt>
                <c:pt idx="187">
                  <c:v>1989-08</c:v>
                </c:pt>
                <c:pt idx="188">
                  <c:v>1989-09</c:v>
                </c:pt>
                <c:pt idx="189">
                  <c:v>1989-10</c:v>
                </c:pt>
                <c:pt idx="190">
                  <c:v>1989-11</c:v>
                </c:pt>
                <c:pt idx="191">
                  <c:v>1989-12</c:v>
                </c:pt>
                <c:pt idx="192">
                  <c:v>1990-01</c:v>
                </c:pt>
                <c:pt idx="193">
                  <c:v>1990-02</c:v>
                </c:pt>
                <c:pt idx="194">
                  <c:v>1990-03</c:v>
                </c:pt>
                <c:pt idx="195">
                  <c:v>1990-04</c:v>
                </c:pt>
                <c:pt idx="196">
                  <c:v>1990-05</c:v>
                </c:pt>
                <c:pt idx="197">
                  <c:v>1990-06</c:v>
                </c:pt>
                <c:pt idx="198">
                  <c:v>1990-07</c:v>
                </c:pt>
                <c:pt idx="199">
                  <c:v>1990-08</c:v>
                </c:pt>
                <c:pt idx="200">
                  <c:v>1990-09</c:v>
                </c:pt>
                <c:pt idx="201">
                  <c:v>1990-10</c:v>
                </c:pt>
                <c:pt idx="202">
                  <c:v>1990-11</c:v>
                </c:pt>
                <c:pt idx="203">
                  <c:v>1990-12</c:v>
                </c:pt>
                <c:pt idx="204">
                  <c:v>1991-01</c:v>
                </c:pt>
                <c:pt idx="205">
                  <c:v>1991-02</c:v>
                </c:pt>
                <c:pt idx="206">
                  <c:v>1991-03</c:v>
                </c:pt>
                <c:pt idx="207">
                  <c:v>1991-04</c:v>
                </c:pt>
                <c:pt idx="208">
                  <c:v>1991-05</c:v>
                </c:pt>
                <c:pt idx="209">
                  <c:v>1991-06</c:v>
                </c:pt>
                <c:pt idx="210">
                  <c:v>1991-07</c:v>
                </c:pt>
                <c:pt idx="211">
                  <c:v>1991-08</c:v>
                </c:pt>
                <c:pt idx="212">
                  <c:v>1991-09</c:v>
                </c:pt>
                <c:pt idx="213">
                  <c:v>1991-10</c:v>
                </c:pt>
                <c:pt idx="214">
                  <c:v>1991-11</c:v>
                </c:pt>
                <c:pt idx="215">
                  <c:v>1991-12</c:v>
                </c:pt>
                <c:pt idx="216">
                  <c:v>1992-01</c:v>
                </c:pt>
                <c:pt idx="217">
                  <c:v>1992-02</c:v>
                </c:pt>
                <c:pt idx="218">
                  <c:v>1992-03</c:v>
                </c:pt>
                <c:pt idx="219">
                  <c:v>1992-04</c:v>
                </c:pt>
                <c:pt idx="220">
                  <c:v>1992-05</c:v>
                </c:pt>
                <c:pt idx="221">
                  <c:v>1992-06</c:v>
                </c:pt>
                <c:pt idx="222">
                  <c:v>1992-07</c:v>
                </c:pt>
                <c:pt idx="223">
                  <c:v>1992-08</c:v>
                </c:pt>
                <c:pt idx="224">
                  <c:v>1992-09</c:v>
                </c:pt>
                <c:pt idx="225">
                  <c:v>1992-10</c:v>
                </c:pt>
                <c:pt idx="226">
                  <c:v>1992-11</c:v>
                </c:pt>
                <c:pt idx="227">
                  <c:v>1992-12</c:v>
                </c:pt>
                <c:pt idx="228">
                  <c:v>1993-01</c:v>
                </c:pt>
                <c:pt idx="229">
                  <c:v>1993-02</c:v>
                </c:pt>
                <c:pt idx="230">
                  <c:v>1993-03</c:v>
                </c:pt>
                <c:pt idx="231">
                  <c:v>1993-04</c:v>
                </c:pt>
                <c:pt idx="232">
                  <c:v>1993-05</c:v>
                </c:pt>
                <c:pt idx="233">
                  <c:v>1993-06</c:v>
                </c:pt>
                <c:pt idx="234">
                  <c:v>1993-07</c:v>
                </c:pt>
                <c:pt idx="235">
                  <c:v>1993-08</c:v>
                </c:pt>
                <c:pt idx="236">
                  <c:v>1993-09</c:v>
                </c:pt>
                <c:pt idx="237">
                  <c:v>1993-10</c:v>
                </c:pt>
                <c:pt idx="238">
                  <c:v>1993-11</c:v>
                </c:pt>
                <c:pt idx="239">
                  <c:v>1993-12</c:v>
                </c:pt>
                <c:pt idx="240">
                  <c:v>1994-01</c:v>
                </c:pt>
                <c:pt idx="241">
                  <c:v>1994-02</c:v>
                </c:pt>
                <c:pt idx="242">
                  <c:v>1994-03</c:v>
                </c:pt>
                <c:pt idx="243">
                  <c:v>1994-04</c:v>
                </c:pt>
                <c:pt idx="244">
                  <c:v>1994-05</c:v>
                </c:pt>
                <c:pt idx="245">
                  <c:v>1994-06</c:v>
                </c:pt>
                <c:pt idx="246">
                  <c:v>1994-07</c:v>
                </c:pt>
                <c:pt idx="247">
                  <c:v>1994-08</c:v>
                </c:pt>
                <c:pt idx="248">
                  <c:v>1994-09</c:v>
                </c:pt>
                <c:pt idx="249">
                  <c:v>1994-10</c:v>
                </c:pt>
                <c:pt idx="250">
                  <c:v>1994-11</c:v>
                </c:pt>
                <c:pt idx="251">
                  <c:v>1994-12</c:v>
                </c:pt>
                <c:pt idx="252">
                  <c:v>1995-01</c:v>
                </c:pt>
                <c:pt idx="253">
                  <c:v>1995-02</c:v>
                </c:pt>
                <c:pt idx="254">
                  <c:v>1995-03</c:v>
                </c:pt>
                <c:pt idx="255">
                  <c:v>1995-04</c:v>
                </c:pt>
                <c:pt idx="256">
                  <c:v>1995-05</c:v>
                </c:pt>
                <c:pt idx="257">
                  <c:v>1995-06</c:v>
                </c:pt>
                <c:pt idx="258">
                  <c:v>1995-07</c:v>
                </c:pt>
                <c:pt idx="259">
                  <c:v>1995-08</c:v>
                </c:pt>
                <c:pt idx="260">
                  <c:v>1995-09</c:v>
                </c:pt>
                <c:pt idx="261">
                  <c:v>1995-10</c:v>
                </c:pt>
                <c:pt idx="262">
                  <c:v>1995-11</c:v>
                </c:pt>
                <c:pt idx="263">
                  <c:v>1995-12</c:v>
                </c:pt>
                <c:pt idx="264">
                  <c:v>1996-01</c:v>
                </c:pt>
                <c:pt idx="265">
                  <c:v>1996-02</c:v>
                </c:pt>
                <c:pt idx="266">
                  <c:v>1996-03</c:v>
                </c:pt>
                <c:pt idx="267">
                  <c:v>1996-04</c:v>
                </c:pt>
                <c:pt idx="268">
                  <c:v>1996-05</c:v>
                </c:pt>
                <c:pt idx="269">
                  <c:v>1996-06</c:v>
                </c:pt>
                <c:pt idx="270">
                  <c:v>1996-07</c:v>
                </c:pt>
                <c:pt idx="271">
                  <c:v>1996-08</c:v>
                </c:pt>
                <c:pt idx="272">
                  <c:v>1996-09</c:v>
                </c:pt>
                <c:pt idx="273">
                  <c:v>1996-10</c:v>
                </c:pt>
                <c:pt idx="274">
                  <c:v>1996-11</c:v>
                </c:pt>
                <c:pt idx="275">
                  <c:v>1996-12</c:v>
                </c:pt>
                <c:pt idx="276">
                  <c:v>1997-01</c:v>
                </c:pt>
                <c:pt idx="277">
                  <c:v>1997-02</c:v>
                </c:pt>
                <c:pt idx="278">
                  <c:v>1997-03</c:v>
                </c:pt>
                <c:pt idx="279">
                  <c:v>1997-04</c:v>
                </c:pt>
                <c:pt idx="280">
                  <c:v>1997-05</c:v>
                </c:pt>
                <c:pt idx="281">
                  <c:v>1997-06</c:v>
                </c:pt>
                <c:pt idx="282">
                  <c:v>1997-07</c:v>
                </c:pt>
                <c:pt idx="283">
                  <c:v>1997-08</c:v>
                </c:pt>
                <c:pt idx="284">
                  <c:v>1997-09</c:v>
                </c:pt>
                <c:pt idx="285">
                  <c:v>1997-10</c:v>
                </c:pt>
                <c:pt idx="286">
                  <c:v>1997-11</c:v>
                </c:pt>
                <c:pt idx="287">
                  <c:v>1997-12</c:v>
                </c:pt>
                <c:pt idx="288">
                  <c:v>1998-01</c:v>
                </c:pt>
                <c:pt idx="289">
                  <c:v>1998-02</c:v>
                </c:pt>
                <c:pt idx="290">
                  <c:v>1998-03</c:v>
                </c:pt>
                <c:pt idx="291">
                  <c:v>1998-04</c:v>
                </c:pt>
                <c:pt idx="292">
                  <c:v>1998-05</c:v>
                </c:pt>
                <c:pt idx="293">
                  <c:v>1998-06</c:v>
                </c:pt>
                <c:pt idx="294">
                  <c:v>1998-07</c:v>
                </c:pt>
                <c:pt idx="295">
                  <c:v>1998-08</c:v>
                </c:pt>
                <c:pt idx="296">
                  <c:v>1998-09</c:v>
                </c:pt>
                <c:pt idx="297">
                  <c:v>1998-10</c:v>
                </c:pt>
                <c:pt idx="298">
                  <c:v>1998-11</c:v>
                </c:pt>
                <c:pt idx="299">
                  <c:v>1998-12</c:v>
                </c:pt>
                <c:pt idx="300">
                  <c:v>1999-01</c:v>
                </c:pt>
                <c:pt idx="301">
                  <c:v>1999-02</c:v>
                </c:pt>
                <c:pt idx="302">
                  <c:v>1999-03</c:v>
                </c:pt>
                <c:pt idx="303">
                  <c:v>1999-04</c:v>
                </c:pt>
                <c:pt idx="304">
                  <c:v>1999-05</c:v>
                </c:pt>
                <c:pt idx="305">
                  <c:v>1999-06</c:v>
                </c:pt>
                <c:pt idx="306">
                  <c:v>1999-07</c:v>
                </c:pt>
                <c:pt idx="307">
                  <c:v>1999-08</c:v>
                </c:pt>
                <c:pt idx="308">
                  <c:v>1999-09</c:v>
                </c:pt>
                <c:pt idx="309">
                  <c:v>1999-10</c:v>
                </c:pt>
                <c:pt idx="310">
                  <c:v>1999-11</c:v>
                </c:pt>
                <c:pt idx="311">
                  <c:v>1999-12</c:v>
                </c:pt>
                <c:pt idx="312">
                  <c:v>2000-01</c:v>
                </c:pt>
                <c:pt idx="313">
                  <c:v>2000-02</c:v>
                </c:pt>
                <c:pt idx="314">
                  <c:v>2000-03</c:v>
                </c:pt>
                <c:pt idx="315">
                  <c:v>2000-04</c:v>
                </c:pt>
                <c:pt idx="316">
                  <c:v>2000-05</c:v>
                </c:pt>
                <c:pt idx="317">
                  <c:v>2000-06</c:v>
                </c:pt>
                <c:pt idx="318">
                  <c:v>2000-07</c:v>
                </c:pt>
                <c:pt idx="319">
                  <c:v>2000-08</c:v>
                </c:pt>
                <c:pt idx="320">
                  <c:v>2000-09</c:v>
                </c:pt>
                <c:pt idx="321">
                  <c:v>2000-10</c:v>
                </c:pt>
                <c:pt idx="322">
                  <c:v>2000-11</c:v>
                </c:pt>
                <c:pt idx="323">
                  <c:v>2000-12</c:v>
                </c:pt>
                <c:pt idx="324">
                  <c:v>2001-01</c:v>
                </c:pt>
                <c:pt idx="325">
                  <c:v>2001-02</c:v>
                </c:pt>
                <c:pt idx="326">
                  <c:v>2001-03</c:v>
                </c:pt>
                <c:pt idx="327">
                  <c:v>2001-04</c:v>
                </c:pt>
                <c:pt idx="328">
                  <c:v>2001-05</c:v>
                </c:pt>
                <c:pt idx="329">
                  <c:v>2001-06</c:v>
                </c:pt>
                <c:pt idx="330">
                  <c:v>2001-07</c:v>
                </c:pt>
                <c:pt idx="331">
                  <c:v>2001-08</c:v>
                </c:pt>
                <c:pt idx="332">
                  <c:v>2001-09</c:v>
                </c:pt>
                <c:pt idx="333">
                  <c:v>2001-10</c:v>
                </c:pt>
                <c:pt idx="334">
                  <c:v>2001-11</c:v>
                </c:pt>
                <c:pt idx="335">
                  <c:v>2001-12</c:v>
                </c:pt>
                <c:pt idx="336">
                  <c:v>2002-01</c:v>
                </c:pt>
                <c:pt idx="337">
                  <c:v>2002-02</c:v>
                </c:pt>
                <c:pt idx="338">
                  <c:v>2002-03</c:v>
                </c:pt>
                <c:pt idx="339">
                  <c:v>2002-04</c:v>
                </c:pt>
                <c:pt idx="340">
                  <c:v>2002-05</c:v>
                </c:pt>
                <c:pt idx="341">
                  <c:v>2002-06</c:v>
                </c:pt>
                <c:pt idx="342">
                  <c:v>2002-07</c:v>
                </c:pt>
                <c:pt idx="343">
                  <c:v>2002-08</c:v>
                </c:pt>
                <c:pt idx="344">
                  <c:v>2002-09</c:v>
                </c:pt>
                <c:pt idx="345">
                  <c:v>2002-10</c:v>
                </c:pt>
                <c:pt idx="346">
                  <c:v>2002-11</c:v>
                </c:pt>
                <c:pt idx="347">
                  <c:v>2002-12</c:v>
                </c:pt>
                <c:pt idx="348">
                  <c:v>2003-01</c:v>
                </c:pt>
                <c:pt idx="349">
                  <c:v>2003-02</c:v>
                </c:pt>
                <c:pt idx="350">
                  <c:v>2003-03</c:v>
                </c:pt>
                <c:pt idx="351">
                  <c:v>2003-04</c:v>
                </c:pt>
                <c:pt idx="352">
                  <c:v>2003-05</c:v>
                </c:pt>
                <c:pt idx="353">
                  <c:v>2003-06</c:v>
                </c:pt>
                <c:pt idx="354">
                  <c:v>2003-07</c:v>
                </c:pt>
                <c:pt idx="355">
                  <c:v>2003-08</c:v>
                </c:pt>
                <c:pt idx="356">
                  <c:v>2003-09</c:v>
                </c:pt>
                <c:pt idx="357">
                  <c:v>2003-10</c:v>
                </c:pt>
                <c:pt idx="358">
                  <c:v>2003-11</c:v>
                </c:pt>
                <c:pt idx="359">
                  <c:v>2003-12</c:v>
                </c:pt>
                <c:pt idx="360">
                  <c:v>2004-01</c:v>
                </c:pt>
                <c:pt idx="361">
                  <c:v>2004-02</c:v>
                </c:pt>
                <c:pt idx="362">
                  <c:v>2004-03</c:v>
                </c:pt>
                <c:pt idx="363">
                  <c:v>2004-04</c:v>
                </c:pt>
                <c:pt idx="364">
                  <c:v>2004-05</c:v>
                </c:pt>
                <c:pt idx="365">
                  <c:v>2004-06</c:v>
                </c:pt>
                <c:pt idx="366">
                  <c:v>2004-07</c:v>
                </c:pt>
                <c:pt idx="367">
                  <c:v>2004-08</c:v>
                </c:pt>
                <c:pt idx="368">
                  <c:v>2004-09</c:v>
                </c:pt>
                <c:pt idx="369">
                  <c:v>2004-10</c:v>
                </c:pt>
                <c:pt idx="370">
                  <c:v>2004-11</c:v>
                </c:pt>
                <c:pt idx="371">
                  <c:v>2004-12</c:v>
                </c:pt>
                <c:pt idx="372">
                  <c:v>2005-01</c:v>
                </c:pt>
                <c:pt idx="373">
                  <c:v>2005-02</c:v>
                </c:pt>
                <c:pt idx="374">
                  <c:v>2005-03</c:v>
                </c:pt>
                <c:pt idx="375">
                  <c:v>2005-04</c:v>
                </c:pt>
                <c:pt idx="376">
                  <c:v>2005-05</c:v>
                </c:pt>
                <c:pt idx="377">
                  <c:v>2005-06</c:v>
                </c:pt>
                <c:pt idx="378">
                  <c:v>2005-07</c:v>
                </c:pt>
                <c:pt idx="379">
                  <c:v>2005-08</c:v>
                </c:pt>
                <c:pt idx="380">
                  <c:v>2005-09</c:v>
                </c:pt>
                <c:pt idx="381">
                  <c:v>2005-10</c:v>
                </c:pt>
                <c:pt idx="382">
                  <c:v>2005-11</c:v>
                </c:pt>
                <c:pt idx="383">
                  <c:v>2005-12</c:v>
                </c:pt>
                <c:pt idx="384">
                  <c:v>2006-01</c:v>
                </c:pt>
                <c:pt idx="385">
                  <c:v>2006-02</c:v>
                </c:pt>
                <c:pt idx="386">
                  <c:v>2006-03</c:v>
                </c:pt>
                <c:pt idx="387">
                  <c:v>2006-04</c:v>
                </c:pt>
                <c:pt idx="388">
                  <c:v>2006-05</c:v>
                </c:pt>
                <c:pt idx="389">
                  <c:v>2006-06</c:v>
                </c:pt>
                <c:pt idx="390">
                  <c:v>2006-07</c:v>
                </c:pt>
                <c:pt idx="391">
                  <c:v>2006-08</c:v>
                </c:pt>
                <c:pt idx="392">
                  <c:v>2006-09</c:v>
                </c:pt>
                <c:pt idx="393">
                  <c:v>2006-10</c:v>
                </c:pt>
                <c:pt idx="394">
                  <c:v>2006-11</c:v>
                </c:pt>
                <c:pt idx="395">
                  <c:v>2006-12</c:v>
                </c:pt>
                <c:pt idx="396">
                  <c:v>2007-01</c:v>
                </c:pt>
                <c:pt idx="397">
                  <c:v>2007-02</c:v>
                </c:pt>
                <c:pt idx="398">
                  <c:v>2007-03</c:v>
                </c:pt>
                <c:pt idx="399">
                  <c:v>2007-04</c:v>
                </c:pt>
                <c:pt idx="400">
                  <c:v>2007-05</c:v>
                </c:pt>
                <c:pt idx="401">
                  <c:v>2007-06</c:v>
                </c:pt>
                <c:pt idx="402">
                  <c:v>2007-07</c:v>
                </c:pt>
                <c:pt idx="403">
                  <c:v>2007-08</c:v>
                </c:pt>
                <c:pt idx="404">
                  <c:v>2007-09</c:v>
                </c:pt>
                <c:pt idx="405">
                  <c:v>2007-10</c:v>
                </c:pt>
                <c:pt idx="406">
                  <c:v>2007-11</c:v>
                </c:pt>
                <c:pt idx="407">
                  <c:v>2007-12</c:v>
                </c:pt>
                <c:pt idx="408">
                  <c:v>2008-01</c:v>
                </c:pt>
                <c:pt idx="409">
                  <c:v>2008-02</c:v>
                </c:pt>
                <c:pt idx="410">
                  <c:v>2008-03</c:v>
                </c:pt>
                <c:pt idx="411">
                  <c:v>2008-04</c:v>
                </c:pt>
                <c:pt idx="412">
                  <c:v>2008-05</c:v>
                </c:pt>
                <c:pt idx="413">
                  <c:v>2008-06</c:v>
                </c:pt>
                <c:pt idx="414">
                  <c:v>2008-07</c:v>
                </c:pt>
                <c:pt idx="415">
                  <c:v>2008-08</c:v>
                </c:pt>
                <c:pt idx="416">
                  <c:v>2008-09</c:v>
                </c:pt>
                <c:pt idx="417">
                  <c:v>2008-10</c:v>
                </c:pt>
                <c:pt idx="418">
                  <c:v>2008-11</c:v>
                </c:pt>
                <c:pt idx="419">
                  <c:v>2008-12</c:v>
                </c:pt>
                <c:pt idx="420">
                  <c:v>2009-01</c:v>
                </c:pt>
                <c:pt idx="421">
                  <c:v>2009-02</c:v>
                </c:pt>
                <c:pt idx="422">
                  <c:v>2009-03</c:v>
                </c:pt>
                <c:pt idx="423">
                  <c:v>2009-04</c:v>
                </c:pt>
                <c:pt idx="424">
                  <c:v>2009-05</c:v>
                </c:pt>
                <c:pt idx="425">
                  <c:v>2009-06</c:v>
                </c:pt>
                <c:pt idx="426">
                  <c:v>2009-07</c:v>
                </c:pt>
                <c:pt idx="427">
                  <c:v>2009-08</c:v>
                </c:pt>
                <c:pt idx="428">
                  <c:v>2009-09</c:v>
                </c:pt>
                <c:pt idx="429">
                  <c:v>2009-10</c:v>
                </c:pt>
                <c:pt idx="430">
                  <c:v>2009-11</c:v>
                </c:pt>
                <c:pt idx="431">
                  <c:v>2009-12</c:v>
                </c:pt>
                <c:pt idx="432">
                  <c:v>2010-01</c:v>
                </c:pt>
                <c:pt idx="433">
                  <c:v>2010-02</c:v>
                </c:pt>
                <c:pt idx="434">
                  <c:v>2010-03</c:v>
                </c:pt>
                <c:pt idx="435">
                  <c:v>2010-04</c:v>
                </c:pt>
                <c:pt idx="436">
                  <c:v>2010-05</c:v>
                </c:pt>
                <c:pt idx="437">
                  <c:v>2010-06</c:v>
                </c:pt>
                <c:pt idx="438">
                  <c:v>2010-07</c:v>
                </c:pt>
                <c:pt idx="439">
                  <c:v>2010-08</c:v>
                </c:pt>
                <c:pt idx="440">
                  <c:v>2010-09</c:v>
                </c:pt>
                <c:pt idx="441">
                  <c:v>2010-10</c:v>
                </c:pt>
                <c:pt idx="442">
                  <c:v>2010-11</c:v>
                </c:pt>
                <c:pt idx="443">
                  <c:v>2010-12</c:v>
                </c:pt>
                <c:pt idx="444">
                  <c:v>2011-01</c:v>
                </c:pt>
                <c:pt idx="445">
                  <c:v>2011-02</c:v>
                </c:pt>
                <c:pt idx="446">
                  <c:v>2011-03</c:v>
                </c:pt>
                <c:pt idx="447">
                  <c:v>2011-04</c:v>
                </c:pt>
                <c:pt idx="448">
                  <c:v>2011-05</c:v>
                </c:pt>
                <c:pt idx="449">
                  <c:v>2011-06</c:v>
                </c:pt>
                <c:pt idx="450">
                  <c:v>2011-07</c:v>
                </c:pt>
                <c:pt idx="451">
                  <c:v>2011-08</c:v>
                </c:pt>
                <c:pt idx="452">
                  <c:v>2011-09</c:v>
                </c:pt>
                <c:pt idx="453">
                  <c:v>2011-10</c:v>
                </c:pt>
                <c:pt idx="454">
                  <c:v>2011-11</c:v>
                </c:pt>
                <c:pt idx="455">
                  <c:v>2011-12</c:v>
                </c:pt>
                <c:pt idx="456">
                  <c:v>2012-01</c:v>
                </c:pt>
                <c:pt idx="457">
                  <c:v>2012-02</c:v>
                </c:pt>
                <c:pt idx="458">
                  <c:v>2012-03</c:v>
                </c:pt>
                <c:pt idx="459">
                  <c:v>2012-04</c:v>
                </c:pt>
                <c:pt idx="460">
                  <c:v>2012-05</c:v>
                </c:pt>
                <c:pt idx="461">
                  <c:v>2012-06</c:v>
                </c:pt>
                <c:pt idx="462">
                  <c:v>2012-07</c:v>
                </c:pt>
                <c:pt idx="463">
                  <c:v>2012-08</c:v>
                </c:pt>
                <c:pt idx="464">
                  <c:v>2012-09</c:v>
                </c:pt>
                <c:pt idx="465">
                  <c:v>2012-10</c:v>
                </c:pt>
                <c:pt idx="466">
                  <c:v>2012-11</c:v>
                </c:pt>
                <c:pt idx="467">
                  <c:v>2012-12</c:v>
                </c:pt>
                <c:pt idx="468">
                  <c:v>2013-01</c:v>
                </c:pt>
                <c:pt idx="469">
                  <c:v>2013-02</c:v>
                </c:pt>
                <c:pt idx="470">
                  <c:v>2013-03</c:v>
                </c:pt>
                <c:pt idx="471">
                  <c:v>2013-04</c:v>
                </c:pt>
                <c:pt idx="472">
                  <c:v>2013-05</c:v>
                </c:pt>
                <c:pt idx="473">
                  <c:v>2013-06</c:v>
                </c:pt>
                <c:pt idx="474">
                  <c:v>2013-07</c:v>
                </c:pt>
                <c:pt idx="475">
                  <c:v>2013-08</c:v>
                </c:pt>
                <c:pt idx="476">
                  <c:v>2013-09</c:v>
                </c:pt>
                <c:pt idx="477">
                  <c:v>2013-10</c:v>
                </c:pt>
                <c:pt idx="478">
                  <c:v>2013-11</c:v>
                </c:pt>
                <c:pt idx="479">
                  <c:v>2013-12</c:v>
                </c:pt>
                <c:pt idx="480">
                  <c:v>2014-01</c:v>
                </c:pt>
                <c:pt idx="481">
                  <c:v>2014-02</c:v>
                </c:pt>
                <c:pt idx="482">
                  <c:v>2014-03</c:v>
                </c:pt>
                <c:pt idx="483">
                  <c:v>2014-04</c:v>
                </c:pt>
                <c:pt idx="484">
                  <c:v>2014-05</c:v>
                </c:pt>
                <c:pt idx="485">
                  <c:v>2014-06</c:v>
                </c:pt>
                <c:pt idx="486">
                  <c:v>2014-07</c:v>
                </c:pt>
                <c:pt idx="487">
                  <c:v>2014-08</c:v>
                </c:pt>
                <c:pt idx="488">
                  <c:v>2014-09</c:v>
                </c:pt>
                <c:pt idx="489">
                  <c:v>2014-10</c:v>
                </c:pt>
                <c:pt idx="490">
                  <c:v>2014-11</c:v>
                </c:pt>
                <c:pt idx="491">
                  <c:v>2014-12</c:v>
                </c:pt>
                <c:pt idx="492">
                  <c:v>2015-01</c:v>
                </c:pt>
                <c:pt idx="493">
                  <c:v>2015-02</c:v>
                </c:pt>
                <c:pt idx="494">
                  <c:v>2015-03</c:v>
                </c:pt>
                <c:pt idx="495">
                  <c:v>2015-04</c:v>
                </c:pt>
                <c:pt idx="496">
                  <c:v>2015-05</c:v>
                </c:pt>
                <c:pt idx="497">
                  <c:v>2015-06</c:v>
                </c:pt>
                <c:pt idx="498">
                  <c:v>2015-07</c:v>
                </c:pt>
                <c:pt idx="499">
                  <c:v>2015-08</c:v>
                </c:pt>
                <c:pt idx="500">
                  <c:v>2015-09</c:v>
                </c:pt>
                <c:pt idx="501">
                  <c:v>2015-10</c:v>
                </c:pt>
                <c:pt idx="502">
                  <c:v>2015-11</c:v>
                </c:pt>
                <c:pt idx="503">
                  <c:v>2015-12</c:v>
                </c:pt>
                <c:pt idx="504">
                  <c:v>2016-01</c:v>
                </c:pt>
                <c:pt idx="505">
                  <c:v>2016-02</c:v>
                </c:pt>
                <c:pt idx="506">
                  <c:v>2016-03</c:v>
                </c:pt>
                <c:pt idx="507">
                  <c:v>2016-04</c:v>
                </c:pt>
                <c:pt idx="508">
                  <c:v>2016-05</c:v>
                </c:pt>
                <c:pt idx="509">
                  <c:v>2016-06</c:v>
                </c:pt>
                <c:pt idx="510">
                  <c:v>2016-07</c:v>
                </c:pt>
                <c:pt idx="511">
                  <c:v>2016-08</c:v>
                </c:pt>
                <c:pt idx="512">
                  <c:v>2016-09</c:v>
                </c:pt>
                <c:pt idx="513">
                  <c:v>2016-10</c:v>
                </c:pt>
                <c:pt idx="514">
                  <c:v>2016-11</c:v>
                </c:pt>
                <c:pt idx="515">
                  <c:v>2016-12</c:v>
                </c:pt>
                <c:pt idx="516">
                  <c:v>2017-01</c:v>
                </c:pt>
                <c:pt idx="517">
                  <c:v>2017-02</c:v>
                </c:pt>
                <c:pt idx="518">
                  <c:v>2017-03</c:v>
                </c:pt>
                <c:pt idx="519">
                  <c:v>2017-04</c:v>
                </c:pt>
                <c:pt idx="520">
                  <c:v>2017-05</c:v>
                </c:pt>
                <c:pt idx="521">
                  <c:v>2017-06</c:v>
                </c:pt>
                <c:pt idx="522">
                  <c:v>2017-07</c:v>
                </c:pt>
                <c:pt idx="523">
                  <c:v>2017-08</c:v>
                </c:pt>
                <c:pt idx="524">
                  <c:v>2017-09</c:v>
                </c:pt>
                <c:pt idx="525">
                  <c:v>2017-10</c:v>
                </c:pt>
                <c:pt idx="526">
                  <c:v>2017-11</c:v>
                </c:pt>
                <c:pt idx="527">
                  <c:v>2017-12</c:v>
                </c:pt>
                <c:pt idx="528">
                  <c:v>2018-01</c:v>
                </c:pt>
                <c:pt idx="529">
                  <c:v>2018-02</c:v>
                </c:pt>
                <c:pt idx="530">
                  <c:v>2018-03</c:v>
                </c:pt>
                <c:pt idx="531">
                  <c:v>2018-04</c:v>
                </c:pt>
                <c:pt idx="532">
                  <c:v>2018-05</c:v>
                </c:pt>
                <c:pt idx="533">
                  <c:v>2018-06</c:v>
                </c:pt>
                <c:pt idx="534">
                  <c:v>2018-07</c:v>
                </c:pt>
                <c:pt idx="535">
                  <c:v>2018-08</c:v>
                </c:pt>
                <c:pt idx="536">
                  <c:v>2018-09</c:v>
                </c:pt>
                <c:pt idx="537">
                  <c:v>2018-10</c:v>
                </c:pt>
                <c:pt idx="538">
                  <c:v>2018-11</c:v>
                </c:pt>
                <c:pt idx="539">
                  <c:v>2018-12</c:v>
                </c:pt>
                <c:pt idx="540">
                  <c:v>2019-01</c:v>
                </c:pt>
                <c:pt idx="541">
                  <c:v>2019-02</c:v>
                </c:pt>
                <c:pt idx="542">
                  <c:v>2019-03</c:v>
                </c:pt>
              </c:strCache>
            </c:strRef>
          </c:cat>
          <c:val>
            <c:numRef>
              <c:f>CCI!$C$2:$C$544</c:f>
              <c:numCache>
                <c:formatCode>0.00</c:formatCode>
                <c:ptCount val="543"/>
                <c:pt idx="0">
                  <c:v>1.657039999999995</c:v>
                </c:pt>
                <c:pt idx="1">
                  <c:v>1.6256000000000057</c:v>
                </c:pt>
                <c:pt idx="2">
                  <c:v>1.5688200000000023</c:v>
                </c:pt>
                <c:pt idx="3">
                  <c:v>1.4673899999999946</c:v>
                </c:pt>
                <c:pt idx="4">
                  <c:v>1.3649300000000011</c:v>
                </c:pt>
                <c:pt idx="5">
                  <c:v>1.3039100000000019</c:v>
                </c:pt>
                <c:pt idx="6">
                  <c:v>1.2627600000000001</c:v>
                </c:pt>
                <c:pt idx="7">
                  <c:v>1.2168800000000033</c:v>
                </c:pt>
                <c:pt idx="8">
                  <c:v>1.1797799999999938</c:v>
                </c:pt>
                <c:pt idx="9">
                  <c:v>1.2489900000000063</c:v>
                </c:pt>
                <c:pt idx="10">
                  <c:v>1.4777100000000019</c:v>
                </c:pt>
                <c:pt idx="11">
                  <c:v>1.80565</c:v>
                </c:pt>
                <c:pt idx="12">
                  <c:v>2.1611199999999968</c:v>
                </c:pt>
                <c:pt idx="13">
                  <c:v>2.6292100000000005</c:v>
                </c:pt>
                <c:pt idx="14">
                  <c:v>3.0964400000000012</c:v>
                </c:pt>
                <c:pt idx="15">
                  <c:v>3.4441699999999997</c:v>
                </c:pt>
                <c:pt idx="16">
                  <c:v>3.5776000000000039</c:v>
                </c:pt>
                <c:pt idx="17">
                  <c:v>3.4088600000000042</c:v>
                </c:pt>
                <c:pt idx="18">
                  <c:v>3.0543899999999979</c:v>
                </c:pt>
                <c:pt idx="19">
                  <c:v>2.67286</c:v>
                </c:pt>
                <c:pt idx="20">
                  <c:v>2.3234300000000019</c:v>
                </c:pt>
                <c:pt idx="21">
                  <c:v>2.0164900000000046</c:v>
                </c:pt>
                <c:pt idx="22">
                  <c:v>1.7322800000000029</c:v>
                </c:pt>
                <c:pt idx="23">
                  <c:v>1.3970599999999962</c:v>
                </c:pt>
                <c:pt idx="24">
                  <c:v>1.0018500000000046</c:v>
                </c:pt>
                <c:pt idx="25">
                  <c:v>0.60693000000000552</c:v>
                </c:pt>
                <c:pt idx="26">
                  <c:v>0.24075000000000557</c:v>
                </c:pt>
                <c:pt idx="27">
                  <c:v>-3.5899999999998045E-2</c:v>
                </c:pt>
                <c:pt idx="28">
                  <c:v>-9.4300000000004047E-2</c:v>
                </c:pt>
                <c:pt idx="29">
                  <c:v>0.20741999999999905</c:v>
                </c:pt>
                <c:pt idx="30">
                  <c:v>0.75265000000000271</c:v>
                </c:pt>
                <c:pt idx="31">
                  <c:v>1.360280000000003</c:v>
                </c:pt>
                <c:pt idx="32">
                  <c:v>1.9012799999999999</c:v>
                </c:pt>
                <c:pt idx="33">
                  <c:v>2.1871799999999979</c:v>
                </c:pt>
                <c:pt idx="34">
                  <c:v>2.0907600000000031</c:v>
                </c:pt>
                <c:pt idx="35">
                  <c:v>1.7562800000000038</c:v>
                </c:pt>
                <c:pt idx="36">
                  <c:v>1.3651299999999935</c:v>
                </c:pt>
                <c:pt idx="37">
                  <c:v>1.1394999999999982</c:v>
                </c:pt>
                <c:pt idx="38">
                  <c:v>1.0719299999999947</c:v>
                </c:pt>
                <c:pt idx="39">
                  <c:v>0.9855400000000003</c:v>
                </c:pt>
                <c:pt idx="40">
                  <c:v>0.76700999999999908</c:v>
                </c:pt>
                <c:pt idx="41">
                  <c:v>0.28753000000000384</c:v>
                </c:pt>
                <c:pt idx="42">
                  <c:v>-0.37860000000000582</c:v>
                </c:pt>
                <c:pt idx="43">
                  <c:v>-1.1362000000000023</c:v>
                </c:pt>
                <c:pt idx="44">
                  <c:v>-1.8645999999999958</c:v>
                </c:pt>
                <c:pt idx="45">
                  <c:v>-2.4868000000000023</c:v>
                </c:pt>
                <c:pt idx="46">
                  <c:v>-2.9034000000000049</c:v>
                </c:pt>
                <c:pt idx="47">
                  <c:v>-3.1966000000000037</c:v>
                </c:pt>
                <c:pt idx="48">
                  <c:v>-3.379400000000004</c:v>
                </c:pt>
                <c:pt idx="49">
                  <c:v>-3.4331999999999994</c:v>
                </c:pt>
                <c:pt idx="50">
                  <c:v>-3.4560000000000031</c:v>
                </c:pt>
                <c:pt idx="51">
                  <c:v>-3.4425999999999988</c:v>
                </c:pt>
                <c:pt idx="52">
                  <c:v>-3.4277000000000015</c:v>
                </c:pt>
                <c:pt idx="53">
                  <c:v>-3.3338999999999999</c:v>
                </c:pt>
                <c:pt idx="54">
                  <c:v>-3.1517999999999944</c:v>
                </c:pt>
                <c:pt idx="55">
                  <c:v>-2.8683999999999941</c:v>
                </c:pt>
                <c:pt idx="56">
                  <c:v>-2.4836999999999989</c:v>
                </c:pt>
                <c:pt idx="57">
                  <c:v>-1.9638000000000062</c:v>
                </c:pt>
                <c:pt idx="58">
                  <c:v>-1.2939999999999969</c:v>
                </c:pt>
                <c:pt idx="59">
                  <c:v>-0.66870000000000118</c:v>
                </c:pt>
                <c:pt idx="60">
                  <c:v>-0.33339999999999748</c:v>
                </c:pt>
                <c:pt idx="61">
                  <c:v>-0.54919999999999902</c:v>
                </c:pt>
                <c:pt idx="62">
                  <c:v>-1.1004999999999967</c:v>
                </c:pt>
                <c:pt idx="63">
                  <c:v>-1.7412000000000063</c:v>
                </c:pt>
                <c:pt idx="64">
                  <c:v>-2.1390999999999991</c:v>
                </c:pt>
                <c:pt idx="65">
                  <c:v>-2.0630000000000024</c:v>
                </c:pt>
                <c:pt idx="66">
                  <c:v>-1.645700000000005</c:v>
                </c:pt>
                <c:pt idx="67">
                  <c:v>-1.129400000000004</c:v>
                </c:pt>
                <c:pt idx="68">
                  <c:v>-0.62170000000000414</c:v>
                </c:pt>
                <c:pt idx="69">
                  <c:v>-0.11549999999999727</c:v>
                </c:pt>
                <c:pt idx="70">
                  <c:v>0.33379999999999654</c:v>
                </c:pt>
                <c:pt idx="71">
                  <c:v>0.76434000000000424</c:v>
                </c:pt>
                <c:pt idx="72">
                  <c:v>1.1887200000000036</c:v>
                </c:pt>
                <c:pt idx="73">
                  <c:v>1.6599599999999981</c:v>
                </c:pt>
                <c:pt idx="74">
                  <c:v>2.0123899999999963</c:v>
                </c:pt>
                <c:pt idx="75">
                  <c:v>2.052109999999999</c:v>
                </c:pt>
                <c:pt idx="76">
                  <c:v>2.0314900000000051</c:v>
                </c:pt>
                <c:pt idx="77">
                  <c:v>2.11327</c:v>
                </c:pt>
                <c:pt idx="78">
                  <c:v>2.2258099999999956</c:v>
                </c:pt>
                <c:pt idx="79">
                  <c:v>2.1466800000000035</c:v>
                </c:pt>
                <c:pt idx="80">
                  <c:v>2.0517300000000063</c:v>
                </c:pt>
                <c:pt idx="81">
                  <c:v>1.93262</c:v>
                </c:pt>
                <c:pt idx="82">
                  <c:v>2.0225400000000064</c:v>
                </c:pt>
                <c:pt idx="83">
                  <c:v>2.0883800000000008</c:v>
                </c:pt>
                <c:pt idx="84">
                  <c:v>2.0023300000000006</c:v>
                </c:pt>
                <c:pt idx="85">
                  <c:v>2.0069400000000002</c:v>
                </c:pt>
                <c:pt idx="86">
                  <c:v>2.1394599999999997</c:v>
                </c:pt>
                <c:pt idx="87">
                  <c:v>2.227320000000006</c:v>
                </c:pt>
                <c:pt idx="88">
                  <c:v>2.0863599999999991</c:v>
                </c:pt>
                <c:pt idx="89">
                  <c:v>2.0945899999999966</c:v>
                </c:pt>
                <c:pt idx="90">
                  <c:v>2.1753499999999946</c:v>
                </c:pt>
                <c:pt idx="91">
                  <c:v>2.1199000000000012</c:v>
                </c:pt>
                <c:pt idx="92">
                  <c:v>2.0027800000000013</c:v>
                </c:pt>
                <c:pt idx="93">
                  <c:v>2.0719699999999932</c:v>
                </c:pt>
                <c:pt idx="94">
                  <c:v>2.0389399999999966</c:v>
                </c:pt>
                <c:pt idx="95">
                  <c:v>2.0018699999999967</c:v>
                </c:pt>
                <c:pt idx="96">
                  <c:v>1.8170899999999932</c:v>
                </c:pt>
                <c:pt idx="97">
                  <c:v>1.6323399999999992</c:v>
                </c:pt>
                <c:pt idx="98">
                  <c:v>1.2445500000000038</c:v>
                </c:pt>
                <c:pt idx="99">
                  <c:v>0.78082000000000562</c:v>
                </c:pt>
                <c:pt idx="100">
                  <c:v>0.25915999999999428</c:v>
                </c:pt>
                <c:pt idx="101">
                  <c:v>-0.11320000000000618</c:v>
                </c:pt>
                <c:pt idx="102">
                  <c:v>-0.24500000000000455</c:v>
                </c:pt>
                <c:pt idx="103">
                  <c:v>-0.28509999999999991</c:v>
                </c:pt>
                <c:pt idx="104">
                  <c:v>-0.32489999999999952</c:v>
                </c:pt>
                <c:pt idx="105">
                  <c:v>-0.52389999999999759</c:v>
                </c:pt>
                <c:pt idx="106">
                  <c:v>-0.73900000000000432</c:v>
                </c:pt>
                <c:pt idx="107">
                  <c:v>-0.82179999999999609</c:v>
                </c:pt>
                <c:pt idx="108">
                  <c:v>-0.8995000000000033</c:v>
                </c:pt>
                <c:pt idx="109">
                  <c:v>-0.96150000000000091</c:v>
                </c:pt>
                <c:pt idx="110">
                  <c:v>-1.1124999999999972</c:v>
                </c:pt>
                <c:pt idx="111">
                  <c:v>-1.1795999999999935</c:v>
                </c:pt>
                <c:pt idx="112">
                  <c:v>-1.2228000000000065</c:v>
                </c:pt>
                <c:pt idx="113">
                  <c:v>-1.3029999999999973</c:v>
                </c:pt>
                <c:pt idx="114">
                  <c:v>-1.4381000000000057</c:v>
                </c:pt>
                <c:pt idx="115">
                  <c:v>-1.5232000000000028</c:v>
                </c:pt>
                <c:pt idx="116">
                  <c:v>-1.5264999999999986</c:v>
                </c:pt>
                <c:pt idx="117">
                  <c:v>-1.5690000000000026</c:v>
                </c:pt>
                <c:pt idx="118">
                  <c:v>-1.756299999999996</c:v>
                </c:pt>
                <c:pt idx="119">
                  <c:v>-1.9702999999999946</c:v>
                </c:pt>
                <c:pt idx="120">
                  <c:v>-2.013300000000001</c:v>
                </c:pt>
                <c:pt idx="121">
                  <c:v>-1.8896000000000015</c:v>
                </c:pt>
                <c:pt idx="122">
                  <c:v>-1.5973000000000042</c:v>
                </c:pt>
                <c:pt idx="123">
                  <c:v>-1.2520999999999987</c:v>
                </c:pt>
                <c:pt idx="124">
                  <c:v>-0.71810000000000684</c:v>
                </c:pt>
                <c:pt idx="125">
                  <c:v>-0.28340000000000032</c:v>
                </c:pt>
                <c:pt idx="126">
                  <c:v>-3.67999999999995E-2</c:v>
                </c:pt>
                <c:pt idx="127">
                  <c:v>2.87399999999991E-2</c:v>
                </c:pt>
                <c:pt idx="128">
                  <c:v>-6.5299999999993474E-2</c:v>
                </c:pt>
                <c:pt idx="129">
                  <c:v>-0.18319999999999936</c:v>
                </c:pt>
                <c:pt idx="130">
                  <c:v>-0.31149999999999523</c:v>
                </c:pt>
                <c:pt idx="131">
                  <c:v>-0.27589999999999293</c:v>
                </c:pt>
                <c:pt idx="132">
                  <c:v>5.6049999999999045E-2</c:v>
                </c:pt>
                <c:pt idx="133">
                  <c:v>0.40909999999999513</c:v>
                </c:pt>
                <c:pt idx="134">
                  <c:v>0.57832000000000505</c:v>
                </c:pt>
                <c:pt idx="135">
                  <c:v>0.72131000000000256</c:v>
                </c:pt>
                <c:pt idx="136">
                  <c:v>0.84161000000000286</c:v>
                </c:pt>
                <c:pt idx="137">
                  <c:v>0.89382999999999413</c:v>
                </c:pt>
                <c:pt idx="138">
                  <c:v>0.81215000000000259</c:v>
                </c:pt>
                <c:pt idx="139">
                  <c:v>0.67318000000000211</c:v>
                </c:pt>
                <c:pt idx="140">
                  <c:v>0.46335999999999444</c:v>
                </c:pt>
                <c:pt idx="141">
                  <c:v>0.30060000000000286</c:v>
                </c:pt>
                <c:pt idx="142">
                  <c:v>0.21411000000000513</c:v>
                </c:pt>
                <c:pt idx="143">
                  <c:v>0.15827000000000169</c:v>
                </c:pt>
                <c:pt idx="144">
                  <c:v>0.23141999999999996</c:v>
                </c:pt>
                <c:pt idx="145">
                  <c:v>0.35133000000000436</c:v>
                </c:pt>
                <c:pt idx="146">
                  <c:v>0.41355000000000075</c:v>
                </c:pt>
                <c:pt idx="147">
                  <c:v>0.38660000000000139</c:v>
                </c:pt>
                <c:pt idx="148">
                  <c:v>0.33235000000000525</c:v>
                </c:pt>
                <c:pt idx="149">
                  <c:v>0.23460000000000036</c:v>
                </c:pt>
                <c:pt idx="150">
                  <c:v>0.1028699999999958</c:v>
                </c:pt>
                <c:pt idx="151">
                  <c:v>-1.2500000000002842E-2</c:v>
                </c:pt>
                <c:pt idx="152">
                  <c:v>-0.10380000000000678</c:v>
                </c:pt>
                <c:pt idx="153">
                  <c:v>-0.20589999999999975</c:v>
                </c:pt>
                <c:pt idx="154">
                  <c:v>-0.30570000000000164</c:v>
                </c:pt>
                <c:pt idx="155">
                  <c:v>-0.37179999999999325</c:v>
                </c:pt>
                <c:pt idx="156">
                  <c:v>-0.53570000000000562</c:v>
                </c:pt>
                <c:pt idx="157">
                  <c:v>-0.89400000000000546</c:v>
                </c:pt>
                <c:pt idx="158">
                  <c:v>-1.1787999999999954</c:v>
                </c:pt>
                <c:pt idx="159">
                  <c:v>-1.4081000000000046</c:v>
                </c:pt>
                <c:pt idx="160">
                  <c:v>-1.5353999999999957</c:v>
                </c:pt>
                <c:pt idx="161">
                  <c:v>-1.600200000000001</c:v>
                </c:pt>
                <c:pt idx="162">
                  <c:v>-1.5185000000000031</c:v>
                </c:pt>
                <c:pt idx="163">
                  <c:v>-1.4313999999999965</c:v>
                </c:pt>
                <c:pt idx="164">
                  <c:v>-1.3400000000000034</c:v>
                </c:pt>
                <c:pt idx="165">
                  <c:v>-1.2918999999999983</c:v>
                </c:pt>
                <c:pt idx="166">
                  <c:v>-1.1915000000000049</c:v>
                </c:pt>
                <c:pt idx="167">
                  <c:v>-1.1289000000000016</c:v>
                </c:pt>
                <c:pt idx="168">
                  <c:v>-1.1004999999999967</c:v>
                </c:pt>
                <c:pt idx="169">
                  <c:v>-1.0874000000000024</c:v>
                </c:pt>
                <c:pt idx="170">
                  <c:v>-1.0679999999999978</c:v>
                </c:pt>
                <c:pt idx="171">
                  <c:v>-1.0304000000000002</c:v>
                </c:pt>
                <c:pt idx="172">
                  <c:v>-1.0751999999999953</c:v>
                </c:pt>
                <c:pt idx="173">
                  <c:v>-1.055499999999995</c:v>
                </c:pt>
                <c:pt idx="174">
                  <c:v>-0.94620000000000459</c:v>
                </c:pt>
                <c:pt idx="175">
                  <c:v>-0.74729999999999563</c:v>
                </c:pt>
                <c:pt idx="176">
                  <c:v>-0.49439999999999884</c:v>
                </c:pt>
                <c:pt idx="177">
                  <c:v>-0.27549999999999386</c:v>
                </c:pt>
                <c:pt idx="178">
                  <c:v>-0.11990000000000123</c:v>
                </c:pt>
                <c:pt idx="179">
                  <c:v>8.019000000000176E-2</c:v>
                </c:pt>
                <c:pt idx="180">
                  <c:v>0.21617999999999427</c:v>
                </c:pt>
                <c:pt idx="181">
                  <c:v>0.32489999999999952</c:v>
                </c:pt>
                <c:pt idx="182">
                  <c:v>0.55204999999999416</c:v>
                </c:pt>
                <c:pt idx="183">
                  <c:v>0.72920000000000584</c:v>
                </c:pt>
                <c:pt idx="184">
                  <c:v>0.84130000000000393</c:v>
                </c:pt>
                <c:pt idx="185">
                  <c:v>0.98185999999999751</c:v>
                </c:pt>
                <c:pt idx="186">
                  <c:v>0.99272999999999456</c:v>
                </c:pt>
                <c:pt idx="187">
                  <c:v>0.96863999999999351</c:v>
                </c:pt>
                <c:pt idx="188">
                  <c:v>1.0478399999999937</c:v>
                </c:pt>
                <c:pt idx="189">
                  <c:v>1.3369200000000063</c:v>
                </c:pt>
                <c:pt idx="190">
                  <c:v>1.418139999999994</c:v>
                </c:pt>
                <c:pt idx="191">
                  <c:v>1.3504300000000029</c:v>
                </c:pt>
                <c:pt idx="192">
                  <c:v>1.3567000000000036</c:v>
                </c:pt>
                <c:pt idx="193">
                  <c:v>1.6764299999999963</c:v>
                </c:pt>
                <c:pt idx="194">
                  <c:v>2.145939999999996</c:v>
                </c:pt>
                <c:pt idx="195">
                  <c:v>2.3252499999999969</c:v>
                </c:pt>
                <c:pt idx="196">
                  <c:v>2.3021200000000022</c:v>
                </c:pt>
                <c:pt idx="197">
                  <c:v>2.1489299999999929</c:v>
                </c:pt>
                <c:pt idx="198">
                  <c:v>1.9953299999999956</c:v>
                </c:pt>
                <c:pt idx="199">
                  <c:v>1.9334599999999966</c:v>
                </c:pt>
                <c:pt idx="200">
                  <c:v>1.8571500000000043</c:v>
                </c:pt>
                <c:pt idx="201">
                  <c:v>1.6065799999999939</c:v>
                </c:pt>
                <c:pt idx="202">
                  <c:v>1.3753999999999991</c:v>
                </c:pt>
                <c:pt idx="203">
                  <c:v>1.1176499999999976</c:v>
                </c:pt>
                <c:pt idx="204">
                  <c:v>1.1594999999999942</c:v>
                </c:pt>
                <c:pt idx="205">
                  <c:v>1.0178999999999974</c:v>
                </c:pt>
                <c:pt idx="206">
                  <c:v>0.64891000000000076</c:v>
                </c:pt>
                <c:pt idx="207">
                  <c:v>0.40734000000000492</c:v>
                </c:pt>
                <c:pt idx="208">
                  <c:v>0.35720999999999492</c:v>
                </c:pt>
                <c:pt idx="209">
                  <c:v>0.41401000000000465</c:v>
                </c:pt>
                <c:pt idx="210">
                  <c:v>0.4279899999999941</c:v>
                </c:pt>
                <c:pt idx="211">
                  <c:v>0.2100200000000001</c:v>
                </c:pt>
                <c:pt idx="212">
                  <c:v>-0.13509999999999422</c:v>
                </c:pt>
                <c:pt idx="213">
                  <c:v>-0.33780000000000143</c:v>
                </c:pt>
                <c:pt idx="214">
                  <c:v>-0.24750000000000227</c:v>
                </c:pt>
                <c:pt idx="215">
                  <c:v>-4.3199999999998795E-2</c:v>
                </c:pt>
                <c:pt idx="216">
                  <c:v>7.050000000006662E-3</c:v>
                </c:pt>
                <c:pt idx="217">
                  <c:v>-0.22809999999999775</c:v>
                </c:pt>
                <c:pt idx="218">
                  <c:v>-0.56210000000000093</c:v>
                </c:pt>
                <c:pt idx="219">
                  <c:v>-0.768100000000004</c:v>
                </c:pt>
                <c:pt idx="220">
                  <c:v>-0.70770000000000266</c:v>
                </c:pt>
                <c:pt idx="221">
                  <c:v>-0.30740000000000123</c:v>
                </c:pt>
                <c:pt idx="222">
                  <c:v>0.31512999999999636</c:v>
                </c:pt>
                <c:pt idx="223">
                  <c:v>0.96327999999999747</c:v>
                </c:pt>
                <c:pt idx="224">
                  <c:v>1.5165800000000047</c:v>
                </c:pt>
                <c:pt idx="225">
                  <c:v>1.8447800000000001</c:v>
                </c:pt>
                <c:pt idx="226">
                  <c:v>1.8335000000000008</c:v>
                </c:pt>
                <c:pt idx="227">
                  <c:v>1.5191599999999994</c:v>
                </c:pt>
                <c:pt idx="228">
                  <c:v>1.1167499999999961</c:v>
                </c:pt>
                <c:pt idx="229">
                  <c:v>0.98690999999999462</c:v>
                </c:pt>
                <c:pt idx="230">
                  <c:v>0.96313999999999567</c:v>
                </c:pt>
                <c:pt idx="231">
                  <c:v>0.94486999999999455</c:v>
                </c:pt>
                <c:pt idx="232">
                  <c:v>0.85493999999999915</c:v>
                </c:pt>
                <c:pt idx="233">
                  <c:v>0.8399299999999954</c:v>
                </c:pt>
                <c:pt idx="234">
                  <c:v>0.68186000000000035</c:v>
                </c:pt>
                <c:pt idx="235">
                  <c:v>0.47485000000000355</c:v>
                </c:pt>
                <c:pt idx="236">
                  <c:v>0.45238999999999407</c:v>
                </c:pt>
                <c:pt idx="237">
                  <c:v>0.64848999999999535</c:v>
                </c:pt>
                <c:pt idx="238">
                  <c:v>0.8539999999999992</c:v>
                </c:pt>
                <c:pt idx="239">
                  <c:v>0.9828899999999976</c:v>
                </c:pt>
                <c:pt idx="240">
                  <c:v>0.98251000000000488</c:v>
                </c:pt>
                <c:pt idx="241">
                  <c:v>1.1677899999999966</c:v>
                </c:pt>
                <c:pt idx="242">
                  <c:v>1.5104500000000058</c:v>
                </c:pt>
                <c:pt idx="243">
                  <c:v>1.7844900000000052</c:v>
                </c:pt>
                <c:pt idx="244">
                  <c:v>1.7528400000000062</c:v>
                </c:pt>
                <c:pt idx="245">
                  <c:v>1.4225399999999979</c:v>
                </c:pt>
                <c:pt idx="246">
                  <c:v>1.0433900000000023</c:v>
                </c:pt>
                <c:pt idx="247">
                  <c:v>0.76005999999999574</c:v>
                </c:pt>
                <c:pt idx="248">
                  <c:v>0.62739999999999441</c:v>
                </c:pt>
                <c:pt idx="249">
                  <c:v>0.57941999999999894</c:v>
                </c:pt>
                <c:pt idx="250">
                  <c:v>0.62821999999999889</c:v>
                </c:pt>
                <c:pt idx="251">
                  <c:v>0.81265000000000498</c:v>
                </c:pt>
                <c:pt idx="252">
                  <c:v>0.76913000000000409</c:v>
                </c:pt>
                <c:pt idx="253">
                  <c:v>0.73810000000000286</c:v>
                </c:pt>
                <c:pt idx="254">
                  <c:v>0.79702000000000339</c:v>
                </c:pt>
                <c:pt idx="255">
                  <c:v>0.87494999999999834</c:v>
                </c:pt>
                <c:pt idx="256">
                  <c:v>0.84242999999999313</c:v>
                </c:pt>
                <c:pt idx="257">
                  <c:v>0.46663999999999817</c:v>
                </c:pt>
                <c:pt idx="258">
                  <c:v>0.10557000000000016</c:v>
                </c:pt>
                <c:pt idx="259">
                  <c:v>-9.0599999999994907E-2</c:v>
                </c:pt>
                <c:pt idx="260">
                  <c:v>-0.23199999999999932</c:v>
                </c:pt>
                <c:pt idx="261">
                  <c:v>-0.39329999999999643</c:v>
                </c:pt>
                <c:pt idx="262">
                  <c:v>-0.48940000000000339</c:v>
                </c:pt>
                <c:pt idx="263">
                  <c:v>-0.57670000000000243</c:v>
                </c:pt>
                <c:pt idx="264">
                  <c:v>-0.64149999999999352</c:v>
                </c:pt>
                <c:pt idx="265">
                  <c:v>-0.67829999999999302</c:v>
                </c:pt>
                <c:pt idx="266">
                  <c:v>-0.70720000000000027</c:v>
                </c:pt>
                <c:pt idx="267">
                  <c:v>-0.68819999999999482</c:v>
                </c:pt>
                <c:pt idx="268">
                  <c:v>-0.55769999999999698</c:v>
                </c:pt>
                <c:pt idx="269">
                  <c:v>-0.47939999999999827</c:v>
                </c:pt>
                <c:pt idx="270">
                  <c:v>-0.5613000000000028</c:v>
                </c:pt>
                <c:pt idx="271">
                  <c:v>-0.7353999999999985</c:v>
                </c:pt>
                <c:pt idx="272">
                  <c:v>-0.94089999999999918</c:v>
                </c:pt>
                <c:pt idx="273">
                  <c:v>-1.1149000000000058</c:v>
                </c:pt>
                <c:pt idx="274">
                  <c:v>-1.2352000000000061</c:v>
                </c:pt>
                <c:pt idx="275">
                  <c:v>-1.2622000000000071</c:v>
                </c:pt>
                <c:pt idx="276">
                  <c:v>-1.332800000000006</c:v>
                </c:pt>
                <c:pt idx="277">
                  <c:v>-1.5185000000000031</c:v>
                </c:pt>
                <c:pt idx="278">
                  <c:v>-1.6222999999999956</c:v>
                </c:pt>
                <c:pt idx="279">
                  <c:v>-1.6877999999999957</c:v>
                </c:pt>
                <c:pt idx="280">
                  <c:v>-1.7794999999999987</c:v>
                </c:pt>
                <c:pt idx="281">
                  <c:v>-1.7849999999999966</c:v>
                </c:pt>
                <c:pt idx="282">
                  <c:v>-1.7369999999999948</c:v>
                </c:pt>
                <c:pt idx="283">
                  <c:v>-1.7412999999999954</c:v>
                </c:pt>
                <c:pt idx="284">
                  <c:v>-1.8101000000000056</c:v>
                </c:pt>
                <c:pt idx="285">
                  <c:v>-1.8408000000000015</c:v>
                </c:pt>
                <c:pt idx="286">
                  <c:v>-1.7460999999999984</c:v>
                </c:pt>
                <c:pt idx="287">
                  <c:v>-1.6547000000000054</c:v>
                </c:pt>
                <c:pt idx="288">
                  <c:v>-1.5425999999999931</c:v>
                </c:pt>
                <c:pt idx="289">
                  <c:v>-1.5399000000000029</c:v>
                </c:pt>
                <c:pt idx="290">
                  <c:v>-1.596500000000006</c:v>
                </c:pt>
                <c:pt idx="291">
                  <c:v>-1.6328000000000031</c:v>
                </c:pt>
                <c:pt idx="292">
                  <c:v>-1.5336999999999961</c:v>
                </c:pt>
                <c:pt idx="293">
                  <c:v>-1.2439999999999998</c:v>
                </c:pt>
                <c:pt idx="294">
                  <c:v>-0.88429999999999609</c:v>
                </c:pt>
                <c:pt idx="295">
                  <c:v>-0.6273000000000053</c:v>
                </c:pt>
                <c:pt idx="296">
                  <c:v>-0.56100000000000705</c:v>
                </c:pt>
                <c:pt idx="297">
                  <c:v>-0.58180000000000121</c:v>
                </c:pt>
                <c:pt idx="298">
                  <c:v>-0.72570000000000334</c:v>
                </c:pt>
                <c:pt idx="299">
                  <c:v>-0.84980000000000189</c:v>
                </c:pt>
                <c:pt idx="300">
                  <c:v>-1.0173000000000059</c:v>
                </c:pt>
                <c:pt idx="301">
                  <c:v>-1.2416000000000054</c:v>
                </c:pt>
                <c:pt idx="302">
                  <c:v>-1.4339999999999975</c:v>
                </c:pt>
                <c:pt idx="303">
                  <c:v>-1.5104000000000042</c:v>
                </c:pt>
                <c:pt idx="304">
                  <c:v>-1.5138000000000034</c:v>
                </c:pt>
                <c:pt idx="305">
                  <c:v>-1.5200999999999993</c:v>
                </c:pt>
                <c:pt idx="306">
                  <c:v>-1.5367999999999995</c:v>
                </c:pt>
                <c:pt idx="307">
                  <c:v>-1.578400000000002</c:v>
                </c:pt>
                <c:pt idx="308">
                  <c:v>-1.5840000000000032</c:v>
                </c:pt>
                <c:pt idx="309">
                  <c:v>-1.6567000000000007</c:v>
                </c:pt>
                <c:pt idx="310">
                  <c:v>-1.7437999999999931</c:v>
                </c:pt>
                <c:pt idx="311">
                  <c:v>-1.894999999999996</c:v>
                </c:pt>
                <c:pt idx="312">
                  <c:v>-1.8937999999999988</c:v>
                </c:pt>
                <c:pt idx="313">
                  <c:v>-1.7188000000000017</c:v>
                </c:pt>
                <c:pt idx="314">
                  <c:v>-1.4949000000000012</c:v>
                </c:pt>
                <c:pt idx="315">
                  <c:v>-1.3542000000000058</c:v>
                </c:pt>
                <c:pt idx="316">
                  <c:v>-1.3127000000000066</c:v>
                </c:pt>
                <c:pt idx="317">
                  <c:v>-1.2781999999999982</c:v>
                </c:pt>
                <c:pt idx="318">
                  <c:v>-1.2575999999999965</c:v>
                </c:pt>
                <c:pt idx="319">
                  <c:v>-1.2426999999999992</c:v>
                </c:pt>
                <c:pt idx="320">
                  <c:v>-1.1805999999999983</c:v>
                </c:pt>
                <c:pt idx="321">
                  <c:v>-1.3365000000000009</c:v>
                </c:pt>
                <c:pt idx="322">
                  <c:v>-1.4950999999999937</c:v>
                </c:pt>
                <c:pt idx="323">
                  <c:v>-1.6488999999999976</c:v>
                </c:pt>
                <c:pt idx="324">
                  <c:v>-1.707099999999997</c:v>
                </c:pt>
                <c:pt idx="325">
                  <c:v>-1.7218000000000018</c:v>
                </c:pt>
                <c:pt idx="326">
                  <c:v>-1.7312000000000012</c:v>
                </c:pt>
                <c:pt idx="327">
                  <c:v>-1.6948000000000008</c:v>
                </c:pt>
                <c:pt idx="328">
                  <c:v>-1.6992000000000047</c:v>
                </c:pt>
                <c:pt idx="329">
                  <c:v>-1.7464999999999975</c:v>
                </c:pt>
                <c:pt idx="330">
                  <c:v>-1.7000000000000028</c:v>
                </c:pt>
                <c:pt idx="331">
                  <c:v>-1.5016999999999996</c:v>
                </c:pt>
                <c:pt idx="332">
                  <c:v>-1.3181000000000012</c:v>
                </c:pt>
                <c:pt idx="333">
                  <c:v>-1.1593000000000018</c:v>
                </c:pt>
                <c:pt idx="334">
                  <c:v>-1.2614999999999981</c:v>
                </c:pt>
                <c:pt idx="335">
                  <c:v>-1.4847000000000037</c:v>
                </c:pt>
                <c:pt idx="336">
                  <c:v>-1.6242000000000019</c:v>
                </c:pt>
                <c:pt idx="337">
                  <c:v>-1.7000000000000028</c:v>
                </c:pt>
                <c:pt idx="338">
                  <c:v>-1.7510999999999939</c:v>
                </c:pt>
                <c:pt idx="339">
                  <c:v>-1.7762000000000029</c:v>
                </c:pt>
                <c:pt idx="340">
                  <c:v>-1.7159000000000049</c:v>
                </c:pt>
                <c:pt idx="341">
                  <c:v>-1.659000000000006</c:v>
                </c:pt>
                <c:pt idx="342">
                  <c:v>-1.6875</c:v>
                </c:pt>
                <c:pt idx="343">
                  <c:v>-1.7853000000000065</c:v>
                </c:pt>
                <c:pt idx="344">
                  <c:v>-1.8920999999999992</c:v>
                </c:pt>
                <c:pt idx="345">
                  <c:v>-1.8218999999999994</c:v>
                </c:pt>
                <c:pt idx="346">
                  <c:v>-1.6029999999999944</c:v>
                </c:pt>
                <c:pt idx="347">
                  <c:v>-1.2009999999999934</c:v>
                </c:pt>
                <c:pt idx="348">
                  <c:v>-0.77039999999999509</c:v>
                </c:pt>
                <c:pt idx="349">
                  <c:v>-0.51099999999999568</c:v>
                </c:pt>
                <c:pt idx="350">
                  <c:v>-0.50339999999999918</c:v>
                </c:pt>
                <c:pt idx="351">
                  <c:v>-0.63670000000000471</c:v>
                </c:pt>
                <c:pt idx="352">
                  <c:v>-0.66679999999999495</c:v>
                </c:pt>
                <c:pt idx="353">
                  <c:v>-0.69419999999999504</c:v>
                </c:pt>
                <c:pt idx="354">
                  <c:v>-0.70449999999999591</c:v>
                </c:pt>
                <c:pt idx="355">
                  <c:v>-0.70589999999999975</c:v>
                </c:pt>
                <c:pt idx="356">
                  <c:v>-0.73600000000000421</c:v>
                </c:pt>
                <c:pt idx="357">
                  <c:v>-0.694500000000005</c:v>
                </c:pt>
                <c:pt idx="358">
                  <c:v>-0.66030000000000655</c:v>
                </c:pt>
                <c:pt idx="359">
                  <c:v>-0.66899999999999693</c:v>
                </c:pt>
                <c:pt idx="360">
                  <c:v>-0.71370000000000289</c:v>
                </c:pt>
                <c:pt idx="361">
                  <c:v>-0.75260000000000105</c:v>
                </c:pt>
                <c:pt idx="362">
                  <c:v>-0.7804000000000002</c:v>
                </c:pt>
                <c:pt idx="363">
                  <c:v>-0.69029999999999347</c:v>
                </c:pt>
                <c:pt idx="364">
                  <c:v>-0.54330000000000211</c:v>
                </c:pt>
                <c:pt idx="365">
                  <c:v>-0.44400000000000261</c:v>
                </c:pt>
                <c:pt idx="366">
                  <c:v>-0.422300000000007</c:v>
                </c:pt>
                <c:pt idx="367">
                  <c:v>-0.41759999999999309</c:v>
                </c:pt>
                <c:pt idx="368">
                  <c:v>-0.44870000000000232</c:v>
                </c:pt>
                <c:pt idx="369">
                  <c:v>-0.56940000000000168</c:v>
                </c:pt>
                <c:pt idx="370">
                  <c:v>-0.70470000000000255</c:v>
                </c:pt>
                <c:pt idx="371">
                  <c:v>-0.77830000000000155</c:v>
                </c:pt>
                <c:pt idx="372">
                  <c:v>-0.85869999999999891</c:v>
                </c:pt>
                <c:pt idx="373">
                  <c:v>-0.95310000000000628</c:v>
                </c:pt>
                <c:pt idx="374">
                  <c:v>-0.99330000000000496</c:v>
                </c:pt>
                <c:pt idx="375">
                  <c:v>-0.92300000000000182</c:v>
                </c:pt>
                <c:pt idx="376">
                  <c:v>-0.80660000000000309</c:v>
                </c:pt>
                <c:pt idx="377">
                  <c:v>-0.73439999999999372</c:v>
                </c:pt>
                <c:pt idx="378">
                  <c:v>-0.73980000000000246</c:v>
                </c:pt>
                <c:pt idx="379">
                  <c:v>-0.7231000000000023</c:v>
                </c:pt>
                <c:pt idx="380">
                  <c:v>-0.64470000000000027</c:v>
                </c:pt>
                <c:pt idx="381">
                  <c:v>-0.52490000000000236</c:v>
                </c:pt>
                <c:pt idx="382">
                  <c:v>-0.43989999999999441</c:v>
                </c:pt>
                <c:pt idx="383">
                  <c:v>-0.42659999999999343</c:v>
                </c:pt>
                <c:pt idx="384">
                  <c:v>-0.50100000000000477</c:v>
                </c:pt>
                <c:pt idx="385">
                  <c:v>-0.53990000000000293</c:v>
                </c:pt>
                <c:pt idx="386">
                  <c:v>-0.5035000000000025</c:v>
                </c:pt>
                <c:pt idx="387">
                  <c:v>-0.529200000000003</c:v>
                </c:pt>
                <c:pt idx="388">
                  <c:v>-0.50459999999999638</c:v>
                </c:pt>
                <c:pt idx="389">
                  <c:v>-0.47239999999999327</c:v>
                </c:pt>
                <c:pt idx="390">
                  <c:v>-0.42279999999999518</c:v>
                </c:pt>
                <c:pt idx="391">
                  <c:v>-0.42539999999999623</c:v>
                </c:pt>
                <c:pt idx="392">
                  <c:v>-0.49660000000000082</c:v>
                </c:pt>
                <c:pt idx="393">
                  <c:v>-0.59709999999999752</c:v>
                </c:pt>
                <c:pt idx="394">
                  <c:v>-0.54430000000000689</c:v>
                </c:pt>
                <c:pt idx="395">
                  <c:v>-0.40760000000000218</c:v>
                </c:pt>
                <c:pt idx="396">
                  <c:v>-0.24750000000000227</c:v>
                </c:pt>
                <c:pt idx="397">
                  <c:v>-0.23520000000000607</c:v>
                </c:pt>
                <c:pt idx="398">
                  <c:v>-0.31690000000000396</c:v>
                </c:pt>
                <c:pt idx="399">
                  <c:v>-0.47400000000000375</c:v>
                </c:pt>
                <c:pt idx="400">
                  <c:v>-0.65789999999999793</c:v>
                </c:pt>
                <c:pt idx="401">
                  <c:v>-0.71559999999999491</c:v>
                </c:pt>
                <c:pt idx="402">
                  <c:v>-0.71880000000000166</c:v>
                </c:pt>
                <c:pt idx="403">
                  <c:v>-0.74060000000000059</c:v>
                </c:pt>
                <c:pt idx="404">
                  <c:v>-0.71980000000000643</c:v>
                </c:pt>
                <c:pt idx="405">
                  <c:v>-0.63800000000000523</c:v>
                </c:pt>
                <c:pt idx="406">
                  <c:v>-0.45730000000000359</c:v>
                </c:pt>
                <c:pt idx="407">
                  <c:v>-0.28480000000000416</c:v>
                </c:pt>
                <c:pt idx="408">
                  <c:v>-9.0699999999998226E-2</c:v>
                </c:pt>
                <c:pt idx="409">
                  <c:v>0.2026299999999992</c:v>
                </c:pt>
                <c:pt idx="410">
                  <c:v>0.62502999999999531</c:v>
                </c:pt>
                <c:pt idx="411">
                  <c:v>1.2296800000000019</c:v>
                </c:pt>
                <c:pt idx="412">
                  <c:v>1.8524199999999951</c:v>
                </c:pt>
                <c:pt idx="413">
                  <c:v>2.4333400000000012</c:v>
                </c:pt>
                <c:pt idx="414">
                  <c:v>2.8075900000000047</c:v>
                </c:pt>
                <c:pt idx="415">
                  <c:v>2.8025700000000029</c:v>
                </c:pt>
                <c:pt idx="416">
                  <c:v>2.6907199999999989</c:v>
                </c:pt>
                <c:pt idx="417">
                  <c:v>2.665229999999994</c:v>
                </c:pt>
                <c:pt idx="418">
                  <c:v>2.7203399999999931</c:v>
                </c:pt>
                <c:pt idx="419">
                  <c:v>2.8918199999999956</c:v>
                </c:pt>
                <c:pt idx="420">
                  <c:v>3.0695999999999941</c:v>
                </c:pt>
                <c:pt idx="421">
                  <c:v>2.9254999999999995</c:v>
                </c:pt>
                <c:pt idx="422">
                  <c:v>2.5293700000000001</c:v>
                </c:pt>
                <c:pt idx="423">
                  <c:v>2.0962099999999992</c:v>
                </c:pt>
                <c:pt idx="424">
                  <c:v>1.7538499999999999</c:v>
                </c:pt>
                <c:pt idx="425">
                  <c:v>1.4136400000000009</c:v>
                </c:pt>
                <c:pt idx="426">
                  <c:v>1.1128700000000009</c:v>
                </c:pt>
                <c:pt idx="427">
                  <c:v>0.79264999999999475</c:v>
                </c:pt>
                <c:pt idx="428">
                  <c:v>0.3504999999999967</c:v>
                </c:pt>
                <c:pt idx="429">
                  <c:v>7.6419999999998822E-2</c:v>
                </c:pt>
                <c:pt idx="430">
                  <c:v>-1.3199999999997658E-2</c:v>
                </c:pt>
                <c:pt idx="431">
                  <c:v>-3.3699999999996066E-2</c:v>
                </c:pt>
                <c:pt idx="432">
                  <c:v>-0.14289999999999736</c:v>
                </c:pt>
                <c:pt idx="433">
                  <c:v>-0.22230000000000416</c:v>
                </c:pt>
                <c:pt idx="434">
                  <c:v>-0.165300000000002</c:v>
                </c:pt>
                <c:pt idx="435">
                  <c:v>3.910000000004743E-3</c:v>
                </c:pt>
                <c:pt idx="436">
                  <c:v>0.23861999999999739</c:v>
                </c:pt>
                <c:pt idx="437">
                  <c:v>0.44938999999999396</c:v>
                </c:pt>
                <c:pt idx="438">
                  <c:v>0.63316000000000372</c:v>
                </c:pt>
                <c:pt idx="439">
                  <c:v>0.76171999999999684</c:v>
                </c:pt>
                <c:pt idx="440">
                  <c:v>0.99492999999999654</c:v>
                </c:pt>
                <c:pt idx="441">
                  <c:v>1.2048099999999948</c:v>
                </c:pt>
                <c:pt idx="442">
                  <c:v>1.4039199999999994</c:v>
                </c:pt>
                <c:pt idx="443">
                  <c:v>1.6016400000000033</c:v>
                </c:pt>
                <c:pt idx="444">
                  <c:v>1.8697300000000041</c:v>
                </c:pt>
                <c:pt idx="445">
                  <c:v>2.0288000000000039</c:v>
                </c:pt>
                <c:pt idx="446">
                  <c:v>2.1245499999999993</c:v>
                </c:pt>
                <c:pt idx="447">
                  <c:v>2.1032600000000059</c:v>
                </c:pt>
                <c:pt idx="448">
                  <c:v>1.8649499999999932</c:v>
                </c:pt>
                <c:pt idx="449">
                  <c:v>1.8470200000000006</c:v>
                </c:pt>
                <c:pt idx="450">
                  <c:v>2.0385200000000054</c:v>
                </c:pt>
                <c:pt idx="451">
                  <c:v>2.3289999999999935</c:v>
                </c:pt>
                <c:pt idx="452">
                  <c:v>2.5815999999999946</c:v>
                </c:pt>
                <c:pt idx="453">
                  <c:v>2.7394699999999972</c:v>
                </c:pt>
                <c:pt idx="454">
                  <c:v>2.7221600000000024</c:v>
                </c:pt>
                <c:pt idx="455">
                  <c:v>2.5984299999999934</c:v>
                </c:pt>
                <c:pt idx="456">
                  <c:v>2.4051400000000029</c:v>
                </c:pt>
                <c:pt idx="457">
                  <c:v>2.3536699999999939</c:v>
                </c:pt>
                <c:pt idx="458">
                  <c:v>2.4443100000000015</c:v>
                </c:pt>
                <c:pt idx="459">
                  <c:v>2.5342600000000033</c:v>
                </c:pt>
                <c:pt idx="460">
                  <c:v>2.5281700000000029</c:v>
                </c:pt>
                <c:pt idx="461">
                  <c:v>2.4205400000000026</c:v>
                </c:pt>
                <c:pt idx="462">
                  <c:v>2.2521700000000067</c:v>
                </c:pt>
                <c:pt idx="463">
                  <c:v>2.1846800000000002</c:v>
                </c:pt>
                <c:pt idx="464">
                  <c:v>2.2058399999999949</c:v>
                </c:pt>
                <c:pt idx="465">
                  <c:v>2.1473299999999966</c:v>
                </c:pt>
                <c:pt idx="466">
                  <c:v>1.9448500000000024</c:v>
                </c:pt>
                <c:pt idx="467">
                  <c:v>1.895079999999993</c:v>
                </c:pt>
                <c:pt idx="468">
                  <c:v>1.8987800000000021</c:v>
                </c:pt>
                <c:pt idx="469">
                  <c:v>1.9241600000000005</c:v>
                </c:pt>
                <c:pt idx="470">
                  <c:v>1.8542499999999933</c:v>
                </c:pt>
                <c:pt idx="471">
                  <c:v>1.7261900000000026</c:v>
                </c:pt>
                <c:pt idx="472">
                  <c:v>1.5034200000000055</c:v>
                </c:pt>
                <c:pt idx="473">
                  <c:v>1.1375599999999935</c:v>
                </c:pt>
                <c:pt idx="474">
                  <c:v>0.62581000000000131</c:v>
                </c:pt>
                <c:pt idx="475">
                  <c:v>0.29410000000000025</c:v>
                </c:pt>
                <c:pt idx="476">
                  <c:v>0.16754000000000246</c:v>
                </c:pt>
                <c:pt idx="477">
                  <c:v>0.18640000000000612</c:v>
                </c:pt>
                <c:pt idx="478">
                  <c:v>0.20031000000000176</c:v>
                </c:pt>
                <c:pt idx="479">
                  <c:v>3.211000000000297E-2</c:v>
                </c:pt>
                <c:pt idx="480">
                  <c:v>-0.27139999999999986</c:v>
                </c:pt>
                <c:pt idx="481">
                  <c:v>-0.50289999999999679</c:v>
                </c:pt>
                <c:pt idx="482">
                  <c:v>-0.71859999999999502</c:v>
                </c:pt>
                <c:pt idx="483">
                  <c:v>-0.89130000000000109</c:v>
                </c:pt>
                <c:pt idx="484">
                  <c:v>-0.99200000000000443</c:v>
                </c:pt>
                <c:pt idx="485">
                  <c:v>-1.0490999999999957</c:v>
                </c:pt>
                <c:pt idx="486">
                  <c:v>-1.0476000000000028</c:v>
                </c:pt>
                <c:pt idx="487">
                  <c:v>-1.0373000000000019</c:v>
                </c:pt>
                <c:pt idx="488">
                  <c:v>-0.93590000000000373</c:v>
                </c:pt>
                <c:pt idx="489">
                  <c:v>-0.88660000000000139</c:v>
                </c:pt>
                <c:pt idx="490">
                  <c:v>-0.86329999999999529</c:v>
                </c:pt>
                <c:pt idx="491">
                  <c:v>-0.95130000000000337</c:v>
                </c:pt>
                <c:pt idx="492">
                  <c:v>-1.1396000000000015</c:v>
                </c:pt>
                <c:pt idx="493">
                  <c:v>-1.3149999999999977</c:v>
                </c:pt>
                <c:pt idx="494">
                  <c:v>-1.4381000000000057</c:v>
                </c:pt>
                <c:pt idx="495">
                  <c:v>-1.4335999999999984</c:v>
                </c:pt>
                <c:pt idx="496">
                  <c:v>-1.3490000000000038</c:v>
                </c:pt>
                <c:pt idx="497">
                  <c:v>-1.4411000000000058</c:v>
                </c:pt>
                <c:pt idx="498">
                  <c:v>-1.5002999999999957</c:v>
                </c:pt>
                <c:pt idx="499">
                  <c:v>-1.4860000000000042</c:v>
                </c:pt>
                <c:pt idx="500">
                  <c:v>-1.4347999999999956</c:v>
                </c:pt>
                <c:pt idx="501">
                  <c:v>-1.424199999999999</c:v>
                </c:pt>
                <c:pt idx="502">
                  <c:v>-1.4594000000000023</c:v>
                </c:pt>
                <c:pt idx="503">
                  <c:v>-1.5825999999999993</c:v>
                </c:pt>
                <c:pt idx="504">
                  <c:v>-1.5896000000000043</c:v>
                </c:pt>
                <c:pt idx="505">
                  <c:v>-1.469300000000004</c:v>
                </c:pt>
                <c:pt idx="506">
                  <c:v>-1.3305000000000007</c:v>
                </c:pt>
                <c:pt idx="507">
                  <c:v>-1.1911000000000058</c:v>
                </c:pt>
                <c:pt idx="508">
                  <c:v>-1.0344999999999942</c:v>
                </c:pt>
                <c:pt idx="509">
                  <c:v>-0.76720000000000255</c:v>
                </c:pt>
                <c:pt idx="510">
                  <c:v>-0.40800000000000125</c:v>
                </c:pt>
                <c:pt idx="511">
                  <c:v>-0.40519999999999357</c:v>
                </c:pt>
                <c:pt idx="512">
                  <c:v>-0.6396000000000015</c:v>
                </c:pt>
                <c:pt idx="513">
                  <c:v>-0.74139999999999873</c:v>
                </c:pt>
                <c:pt idx="514">
                  <c:v>-0.68290000000000362</c:v>
                </c:pt>
                <c:pt idx="515">
                  <c:v>-0.62720000000000198</c:v>
                </c:pt>
                <c:pt idx="516">
                  <c:v>-0.55620000000000402</c:v>
                </c:pt>
                <c:pt idx="517">
                  <c:v>-0.49209999999999354</c:v>
                </c:pt>
                <c:pt idx="518">
                  <c:v>-0.46909999999999741</c:v>
                </c:pt>
                <c:pt idx="519">
                  <c:v>-0.44870000000000232</c:v>
                </c:pt>
                <c:pt idx="520">
                  <c:v>-0.39209999999999923</c:v>
                </c:pt>
                <c:pt idx="521">
                  <c:v>-0.28069999999999595</c:v>
                </c:pt>
                <c:pt idx="522">
                  <c:v>-0.238900000000001</c:v>
                </c:pt>
                <c:pt idx="523">
                  <c:v>-0.19889999999999475</c:v>
                </c:pt>
                <c:pt idx="524">
                  <c:v>-0.19089999999999918</c:v>
                </c:pt>
                <c:pt idx="525">
                  <c:v>-0.21699999999999875</c:v>
                </c:pt>
                <c:pt idx="526">
                  <c:v>-0.22669999999999391</c:v>
                </c:pt>
                <c:pt idx="527">
                  <c:v>-0.23940000000000339</c:v>
                </c:pt>
                <c:pt idx="528">
                  <c:v>-0.28539999999999566</c:v>
                </c:pt>
                <c:pt idx="529">
                  <c:v>-0.35949999999999704</c:v>
                </c:pt>
                <c:pt idx="530">
                  <c:v>-0.4252000000000038</c:v>
                </c:pt>
                <c:pt idx="531">
                  <c:v>-0.45610000000000639</c:v>
                </c:pt>
                <c:pt idx="532">
                  <c:v>-0.53600000000000136</c:v>
                </c:pt>
                <c:pt idx="533">
                  <c:v>-0.56270000000000664</c:v>
                </c:pt>
                <c:pt idx="534">
                  <c:v>-0.6150999999999982</c:v>
                </c:pt>
                <c:pt idx="535">
                  <c:v>-0.56229999999999336</c:v>
                </c:pt>
                <c:pt idx="536">
                  <c:v>-0.44169999999999732</c:v>
                </c:pt>
                <c:pt idx="537">
                  <c:v>-0.31329999999999814</c:v>
                </c:pt>
                <c:pt idx="538">
                  <c:v>-0.14809999999999945</c:v>
                </c:pt>
                <c:pt idx="539">
                  <c:v>4.2919999999995184E-2</c:v>
                </c:pt>
                <c:pt idx="540">
                  <c:v>0.22545999999999822</c:v>
                </c:pt>
                <c:pt idx="541">
                  <c:v>0.33328000000000202</c:v>
                </c:pt>
                <c:pt idx="542">
                  <c:v>0.43268000000000484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7-4867-BB88-0BF4714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81888"/>
        <c:axId val="164136288"/>
      </c:areaChart>
      <c:dateAx>
        <c:axId val="909181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136288"/>
        <c:crosses val="autoZero"/>
        <c:auto val="0"/>
        <c:lblOffset val="100"/>
        <c:baseTimeUnit val="days"/>
      </c:dateAx>
      <c:valAx>
        <c:axId val="1641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category sales by instore/online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'Online vs Store'!$D$1</c:f>
              <c:strCache>
                <c:ptCount val="1"/>
                <c:pt idx="0">
                  <c:v>% online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vs Store'!$A$2:$A$8</c:f>
              <c:strCache>
                <c:ptCount val="7"/>
                <c:pt idx="0">
                  <c:v>Food</c:v>
                </c:pt>
                <c:pt idx="1">
                  <c:v>Non-food</c:v>
                </c:pt>
                <c:pt idx="2">
                  <c:v>Department stores</c:v>
                </c:pt>
                <c:pt idx="3">
                  <c:v>Other non-food</c:v>
                </c:pt>
                <c:pt idx="4">
                  <c:v>Textile clothing and footwear</c:v>
                </c:pt>
                <c:pt idx="5">
                  <c:v>Household goods</c:v>
                </c:pt>
                <c:pt idx="6">
                  <c:v>Non-store</c:v>
                </c:pt>
              </c:strCache>
            </c:strRef>
          </c:cat>
          <c:val>
            <c:numRef>
              <c:f>'Online vs Store'!$D$2:$D$8</c:f>
              <c:numCache>
                <c:formatCode>General</c:formatCode>
                <c:ptCount val="7"/>
                <c:pt idx="0">
                  <c:v>5.2880880257720353</c:v>
                </c:pt>
                <c:pt idx="1">
                  <c:v>12.368566701492583</c:v>
                </c:pt>
                <c:pt idx="2">
                  <c:v>13.970507950555419</c:v>
                </c:pt>
                <c:pt idx="3">
                  <c:v>9.4236101814843849</c:v>
                </c:pt>
                <c:pt idx="4">
                  <c:v>15.129612140889289</c:v>
                </c:pt>
                <c:pt idx="5">
                  <c:v>11.286707522165161</c:v>
                </c:pt>
                <c:pt idx="6">
                  <c:v>78.217611597494511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E-48A8-94DF-0F46772459CF}"/>
            </c:ext>
          </c:extLst>
        </c:ser>
        <c:ser>
          <c:idx val="3"/>
          <c:order val="3"/>
          <c:tx>
            <c:strRef>
              <c:f>'Online vs Store'!$E$1</c:f>
              <c:strCache>
                <c:ptCount val="1"/>
                <c:pt idx="0">
                  <c:v>%store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vs Store'!$A$2:$A$8</c:f>
              <c:strCache>
                <c:ptCount val="7"/>
                <c:pt idx="0">
                  <c:v>Food</c:v>
                </c:pt>
                <c:pt idx="1">
                  <c:v>Non-food</c:v>
                </c:pt>
                <c:pt idx="2">
                  <c:v>Department stores</c:v>
                </c:pt>
                <c:pt idx="3">
                  <c:v>Other non-food</c:v>
                </c:pt>
                <c:pt idx="4">
                  <c:v>Textile clothing and footwear</c:v>
                </c:pt>
                <c:pt idx="5">
                  <c:v>Household goods</c:v>
                </c:pt>
                <c:pt idx="6">
                  <c:v>Non-store</c:v>
                </c:pt>
              </c:strCache>
            </c:strRef>
          </c:cat>
          <c:val>
            <c:numRef>
              <c:f>'Online vs Store'!$E$2:$E$8</c:f>
              <c:numCache>
                <c:formatCode>General</c:formatCode>
                <c:ptCount val="7"/>
                <c:pt idx="0">
                  <c:v>94.711911974227959</c:v>
                </c:pt>
                <c:pt idx="1">
                  <c:v>87.631433298507417</c:v>
                </c:pt>
                <c:pt idx="2">
                  <c:v>86.029492049444585</c:v>
                </c:pt>
                <c:pt idx="3">
                  <c:v>90.576389818515622</c:v>
                </c:pt>
                <c:pt idx="4">
                  <c:v>84.870387859110707</c:v>
                </c:pt>
                <c:pt idx="5">
                  <c:v>88.713292477834841</c:v>
                </c:pt>
                <c:pt idx="6">
                  <c:v>21.782388402505489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E-48A8-94DF-0F467724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243472"/>
        <c:axId val="161200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vs Store'!$B$1</c15:sqref>
                        </c15:formulaRef>
                      </c:ext>
                    </c:extLst>
                    <c:strCache>
                      <c:ptCount val="1"/>
                      <c:pt idx="0">
                        <c:v>Online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'Online vs Store'!$A$2:$A$8</c15:sqref>
                        </c15:formulaRef>
                      </c:ext>
                    </c:extLst>
                    <c:strCache>
                      <c:ptCount val="7"/>
                      <c:pt idx="0">
                        <c:v>Food</c:v>
                      </c:pt>
                      <c:pt idx="1">
                        <c:v>Non-food</c:v>
                      </c:pt>
                      <c:pt idx="2">
                        <c:v>Department stores</c:v>
                      </c:pt>
                      <c:pt idx="3">
                        <c:v>Other non-food</c:v>
                      </c:pt>
                      <c:pt idx="4">
                        <c:v>Textile clothing and footwear</c:v>
                      </c:pt>
                      <c:pt idx="5">
                        <c:v>Household goods</c:v>
                      </c:pt>
                      <c:pt idx="6">
                        <c:v>Non-store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vs Store'!$B$2:$B$8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 formatCode="General">
                        <c:v>0</c:v>
                      </c:pt>
                      <c:pt idx="1">
                        <c:v>20894.900000000001</c:v>
                      </c:pt>
                      <c:pt idx="2">
                        <c:v>4862.1000000000004</c:v>
                      </c:pt>
                      <c:pt idx="3">
                        <c:v>4927.7</c:v>
                      </c:pt>
                      <c:pt idx="4">
                        <c:v>7353.4</c:v>
                      </c:pt>
                      <c:pt idx="5">
                        <c:v>3751.6</c:v>
                      </c:pt>
                      <c:pt idx="6">
                        <c:v>30581.599999999999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B6E-48A8-94DF-0F46772459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vs Store'!$C$1</c15:sqref>
                        </c15:formulaRef>
                      </c:ext>
                    </c:extLst>
                    <c:strCache>
                      <c:ptCount val="1"/>
                      <c:pt idx="0">
                        <c:v>Store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vs Store'!$A$2:$A$8</c15:sqref>
                        </c15:formulaRef>
                      </c:ext>
                    </c:extLst>
                    <c:strCache>
                      <c:ptCount val="7"/>
                      <c:pt idx="0">
                        <c:v>Food</c:v>
                      </c:pt>
                      <c:pt idx="1">
                        <c:v>Non-food</c:v>
                      </c:pt>
                      <c:pt idx="2">
                        <c:v>Department stores</c:v>
                      </c:pt>
                      <c:pt idx="3">
                        <c:v>Other non-food</c:v>
                      </c:pt>
                      <c:pt idx="4">
                        <c:v>Textile clothing and footwear</c:v>
                      </c:pt>
                      <c:pt idx="5">
                        <c:v>Household goods</c:v>
                      </c:pt>
                      <c:pt idx="6">
                        <c:v>Non-store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vs Store'!$C$2:$C$8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 formatCode="General">
                        <c:v>0</c:v>
                      </c:pt>
                      <c:pt idx="1">
                        <c:v>148040.6</c:v>
                      </c:pt>
                      <c:pt idx="2">
                        <c:v>29940.5</c:v>
                      </c:pt>
                      <c:pt idx="3">
                        <c:v>47363.3</c:v>
                      </c:pt>
                      <c:pt idx="4">
                        <c:v>41249.300000000003</c:v>
                      </c:pt>
                      <c:pt idx="5">
                        <c:v>29487.5</c:v>
                      </c:pt>
                      <c:pt idx="6">
                        <c:v>8516.5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E-48A8-94DF-0F46772459CF}"/>
                  </c:ext>
                </c:extLst>
              </c15:ser>
            </c15:filteredBarSeries>
          </c:ext>
        </c:extLst>
      </c:barChart>
      <c:catAx>
        <c:axId val="16152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8736"/>
        <c:crosses val="autoZero"/>
        <c:auto val="1"/>
        <c:lblAlgn val="ctr"/>
        <c:lblOffset val="100"/>
        <c:noMultiLvlLbl val="0"/>
      </c:catAx>
      <c:valAx>
        <c:axId val="16120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Grocery marketshare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49696574552386E-2"/>
          <c:y val="9.1363493727270872E-2"/>
          <c:w val="0.93285922062289983"/>
          <c:h val="0.73356522597926388"/>
        </c:manualLayout>
      </c:layout>
      <c:areaChart>
        <c:grouping val="stacked"/>
        <c:varyColors val="0"/>
        <c:ser>
          <c:idx val="0"/>
          <c:order val="0"/>
          <c:tx>
            <c:strRef>
              <c:f>'Grocery marketshare'!$B$3</c:f>
              <c:strCache>
                <c:ptCount val="1"/>
                <c:pt idx="0">
                  <c:v>Tesco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marketshare'!$B$4:$B$48</c:f>
              <c:numCache>
                <c:formatCode>General</c:formatCode>
                <c:ptCount val="45"/>
                <c:pt idx="0">
                  <c:v>29</c:v>
                </c:pt>
                <c:pt idx="1">
                  <c:v>28.7</c:v>
                </c:pt>
                <c:pt idx="2">
                  <c:v>28.4</c:v>
                </c:pt>
                <c:pt idx="3">
                  <c:v>28.4</c:v>
                </c:pt>
                <c:pt idx="4">
                  <c:v>28.6</c:v>
                </c:pt>
                <c:pt idx="5">
                  <c:v>28.6</c:v>
                </c:pt>
                <c:pt idx="6">
                  <c:v>28.5</c:v>
                </c:pt>
                <c:pt idx="7">
                  <c:v>28.3</c:v>
                </c:pt>
                <c:pt idx="8">
                  <c:v>28.2</c:v>
                </c:pt>
                <c:pt idx="9">
                  <c:v>28.1</c:v>
                </c:pt>
                <c:pt idx="10">
                  <c:v>27.9</c:v>
                </c:pt>
                <c:pt idx="11">
                  <c:v>28</c:v>
                </c:pt>
                <c:pt idx="12">
                  <c:v>28.4</c:v>
                </c:pt>
                <c:pt idx="13">
                  <c:v>28.1</c:v>
                </c:pt>
                <c:pt idx="14">
                  <c:v>28</c:v>
                </c:pt>
                <c:pt idx="15">
                  <c:v>28.3</c:v>
                </c:pt>
                <c:pt idx="16">
                  <c:v>28.2</c:v>
                </c:pt>
                <c:pt idx="17">
                  <c:v>28.3</c:v>
                </c:pt>
                <c:pt idx="18">
                  <c:v>28.1</c:v>
                </c:pt>
                <c:pt idx="19">
                  <c:v>28.1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28.1</c:v>
                </c:pt>
                <c:pt idx="24">
                  <c:v>27.9</c:v>
                </c:pt>
                <c:pt idx="25">
                  <c:v>27.6</c:v>
                </c:pt>
                <c:pt idx="26">
                  <c:v>27.6</c:v>
                </c:pt>
                <c:pt idx="27">
                  <c:v>27.8</c:v>
                </c:pt>
                <c:pt idx="28">
                  <c:v>27.9</c:v>
                </c:pt>
                <c:pt idx="29">
                  <c:v>27.9</c:v>
                </c:pt>
                <c:pt idx="30">
                  <c:v>27.9</c:v>
                </c:pt>
                <c:pt idx="31">
                  <c:v>27.9</c:v>
                </c:pt>
                <c:pt idx="32">
                  <c:v>28</c:v>
                </c:pt>
                <c:pt idx="33">
                  <c:v>28.1</c:v>
                </c:pt>
                <c:pt idx="34">
                  <c:v>28.2</c:v>
                </c:pt>
                <c:pt idx="35">
                  <c:v>27.9</c:v>
                </c:pt>
                <c:pt idx="36">
                  <c:v>27.9</c:v>
                </c:pt>
                <c:pt idx="37">
                  <c:v>27.6</c:v>
                </c:pt>
                <c:pt idx="38">
                  <c:v>27.6</c:v>
                </c:pt>
                <c:pt idx="39">
                  <c:v>27.7</c:v>
                </c:pt>
                <c:pt idx="40">
                  <c:v>27.7</c:v>
                </c:pt>
                <c:pt idx="41">
                  <c:v>27.6</c:v>
                </c:pt>
                <c:pt idx="42">
                  <c:v>27.4</c:v>
                </c:pt>
                <c:pt idx="43">
                  <c:v>27.4</c:v>
                </c:pt>
                <c:pt idx="44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5-4FAC-BD9C-DCB60EDC08C0}"/>
            </c:ext>
          </c:extLst>
        </c:ser>
        <c:ser>
          <c:idx val="1"/>
          <c:order val="1"/>
          <c:tx>
            <c:strRef>
              <c:f>'Grocery marketshare'!$C$3</c:f>
              <c:strCache>
                <c:ptCount val="1"/>
                <c:pt idx="0">
                  <c:v>Sainsbury's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marketshare'!$C$4:$C$48</c:f>
              <c:numCache>
                <c:formatCode>General</c:formatCode>
                <c:ptCount val="45"/>
                <c:pt idx="0">
                  <c:v>16.7</c:v>
                </c:pt>
                <c:pt idx="1">
                  <c:v>16.8</c:v>
                </c:pt>
                <c:pt idx="2">
                  <c:v>16.399999999999999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16.3</c:v>
                </c:pt>
                <c:pt idx="8">
                  <c:v>16.2</c:v>
                </c:pt>
                <c:pt idx="9">
                  <c:v>16.100000000000001</c:v>
                </c:pt>
                <c:pt idx="10">
                  <c:v>16.600000000000001</c:v>
                </c:pt>
                <c:pt idx="11">
                  <c:v>16.7</c:v>
                </c:pt>
                <c:pt idx="12">
                  <c:v>16.8</c:v>
                </c:pt>
                <c:pt idx="13">
                  <c:v>16.399999999999999</c:v>
                </c:pt>
                <c:pt idx="14">
                  <c:v>16.5</c:v>
                </c:pt>
                <c:pt idx="15">
                  <c:v>16.2</c:v>
                </c:pt>
                <c:pt idx="16">
                  <c:v>16.3</c:v>
                </c:pt>
                <c:pt idx="17">
                  <c:v>16.3</c:v>
                </c:pt>
                <c:pt idx="18">
                  <c:v>16.100000000000001</c:v>
                </c:pt>
                <c:pt idx="19">
                  <c:v>15.9</c:v>
                </c:pt>
                <c:pt idx="20">
                  <c:v>16</c:v>
                </c:pt>
                <c:pt idx="21">
                  <c:v>16.3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16.100000000000001</c:v>
                </c:pt>
                <c:pt idx="26">
                  <c:v>16.2</c:v>
                </c:pt>
                <c:pt idx="27">
                  <c:v>15.9</c:v>
                </c:pt>
                <c:pt idx="28">
                  <c:v>16</c:v>
                </c:pt>
                <c:pt idx="29">
                  <c:v>16</c:v>
                </c:pt>
                <c:pt idx="30">
                  <c:v>15.9</c:v>
                </c:pt>
                <c:pt idx="31">
                  <c:v>15.8</c:v>
                </c:pt>
                <c:pt idx="32">
                  <c:v>15.8</c:v>
                </c:pt>
                <c:pt idx="33">
                  <c:v>16.3</c:v>
                </c:pt>
                <c:pt idx="34">
                  <c:v>16.399999999999999</c:v>
                </c:pt>
                <c:pt idx="35">
                  <c:v>16.3</c:v>
                </c:pt>
                <c:pt idx="36">
                  <c:v>16.2</c:v>
                </c:pt>
                <c:pt idx="37">
                  <c:v>15.8</c:v>
                </c:pt>
                <c:pt idx="38">
                  <c:v>15.9</c:v>
                </c:pt>
                <c:pt idx="39">
                  <c:v>15.7</c:v>
                </c:pt>
                <c:pt idx="40">
                  <c:v>15.6</c:v>
                </c:pt>
                <c:pt idx="41">
                  <c:v>15.6</c:v>
                </c:pt>
                <c:pt idx="42">
                  <c:v>15.5</c:v>
                </c:pt>
                <c:pt idx="43">
                  <c:v>15.4</c:v>
                </c:pt>
                <c:pt idx="44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5-4FAC-BD9C-DCB60EDC08C0}"/>
            </c:ext>
          </c:extLst>
        </c:ser>
        <c:ser>
          <c:idx val="2"/>
          <c:order val="2"/>
          <c:tx>
            <c:strRef>
              <c:f>'Grocery marketshare'!$D$3</c:f>
              <c:strCache>
                <c:ptCount val="1"/>
                <c:pt idx="0">
                  <c:v>Asda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marketshare'!$D$4:$D$48</c:f>
              <c:numCache>
                <c:formatCode>General</c:formatCode>
                <c:ptCount val="45"/>
                <c:pt idx="0">
                  <c:v>16.899999999999999</c:v>
                </c:pt>
                <c:pt idx="1">
                  <c:v>17</c:v>
                </c:pt>
                <c:pt idx="2">
                  <c:v>17.100000000000001</c:v>
                </c:pt>
                <c:pt idx="3">
                  <c:v>16.899999999999999</c:v>
                </c:pt>
                <c:pt idx="4">
                  <c:v>16.600000000000001</c:v>
                </c:pt>
                <c:pt idx="5">
                  <c:v>16.5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16.7</c:v>
                </c:pt>
                <c:pt idx="9">
                  <c:v>16.600000000000001</c:v>
                </c:pt>
                <c:pt idx="10">
                  <c:v>16.399999999999999</c:v>
                </c:pt>
                <c:pt idx="11">
                  <c:v>16.2</c:v>
                </c:pt>
                <c:pt idx="12">
                  <c:v>16.2</c:v>
                </c:pt>
                <c:pt idx="13">
                  <c:v>16.2</c:v>
                </c:pt>
                <c:pt idx="14">
                  <c:v>16</c:v>
                </c:pt>
                <c:pt idx="15">
                  <c:v>15.8</c:v>
                </c:pt>
                <c:pt idx="16">
                  <c:v>15.6</c:v>
                </c:pt>
                <c:pt idx="17">
                  <c:v>15.5</c:v>
                </c:pt>
                <c:pt idx="18">
                  <c:v>15.7</c:v>
                </c:pt>
                <c:pt idx="19">
                  <c:v>15.7</c:v>
                </c:pt>
                <c:pt idx="20">
                  <c:v>15.6</c:v>
                </c:pt>
                <c:pt idx="21">
                  <c:v>15.5</c:v>
                </c:pt>
                <c:pt idx="22">
                  <c:v>15.3</c:v>
                </c:pt>
                <c:pt idx="23">
                  <c:v>15.6</c:v>
                </c:pt>
                <c:pt idx="24">
                  <c:v>15.7</c:v>
                </c:pt>
                <c:pt idx="25">
                  <c:v>15.7</c:v>
                </c:pt>
                <c:pt idx="26">
                  <c:v>15.6</c:v>
                </c:pt>
                <c:pt idx="27">
                  <c:v>15.4</c:v>
                </c:pt>
                <c:pt idx="28">
                  <c:v>15.2</c:v>
                </c:pt>
                <c:pt idx="29">
                  <c:v>15.1</c:v>
                </c:pt>
                <c:pt idx="30">
                  <c:v>15.3</c:v>
                </c:pt>
                <c:pt idx="31">
                  <c:v>15.4</c:v>
                </c:pt>
                <c:pt idx="32">
                  <c:v>15.5</c:v>
                </c:pt>
                <c:pt idx="33">
                  <c:v>15.3</c:v>
                </c:pt>
                <c:pt idx="34">
                  <c:v>15</c:v>
                </c:pt>
                <c:pt idx="35">
                  <c:v>15.5</c:v>
                </c:pt>
                <c:pt idx="36">
                  <c:v>15.6</c:v>
                </c:pt>
                <c:pt idx="37">
                  <c:v>15.6</c:v>
                </c:pt>
                <c:pt idx="38">
                  <c:v>15.5</c:v>
                </c:pt>
                <c:pt idx="39">
                  <c:v>15.4</c:v>
                </c:pt>
                <c:pt idx="40">
                  <c:v>15.1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5-4FAC-BD9C-DCB60EDC08C0}"/>
            </c:ext>
          </c:extLst>
        </c:ser>
        <c:ser>
          <c:idx val="3"/>
          <c:order val="3"/>
          <c:tx>
            <c:strRef>
              <c:f>'Grocery marketshare'!$E$3</c:f>
              <c:strCache>
                <c:ptCount val="1"/>
                <c:pt idx="0">
                  <c:v>Morrisons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marketshare'!$E$4:$E$48</c:f>
              <c:numCache>
                <c:formatCode>General</c:formatCode>
                <c:ptCount val="45"/>
                <c:pt idx="0">
                  <c:v>11.1</c:v>
                </c:pt>
                <c:pt idx="1">
                  <c:v>11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11</c:v>
                </c:pt>
                <c:pt idx="6">
                  <c:v>10.9</c:v>
                </c:pt>
                <c:pt idx="7">
                  <c:v>10.8</c:v>
                </c:pt>
                <c:pt idx="8">
                  <c:v>10.7</c:v>
                </c:pt>
                <c:pt idx="9">
                  <c:v>10.8</c:v>
                </c:pt>
                <c:pt idx="10">
                  <c:v>10.8</c:v>
                </c:pt>
                <c:pt idx="11">
                  <c:v>11</c:v>
                </c:pt>
                <c:pt idx="12">
                  <c:v>10.6</c:v>
                </c:pt>
                <c:pt idx="13">
                  <c:v>10.5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10.7</c:v>
                </c:pt>
                <c:pt idx="18">
                  <c:v>10.6</c:v>
                </c:pt>
                <c:pt idx="19">
                  <c:v>10.4</c:v>
                </c:pt>
                <c:pt idx="20">
                  <c:v>10.4</c:v>
                </c:pt>
                <c:pt idx="21">
                  <c:v>10.5</c:v>
                </c:pt>
                <c:pt idx="22">
                  <c:v>10.8</c:v>
                </c:pt>
                <c:pt idx="23">
                  <c:v>10.9</c:v>
                </c:pt>
                <c:pt idx="24">
                  <c:v>10.6</c:v>
                </c:pt>
                <c:pt idx="25">
                  <c:v>10.4</c:v>
                </c:pt>
                <c:pt idx="26">
                  <c:v>10.5</c:v>
                </c:pt>
                <c:pt idx="27">
                  <c:v>10.5</c:v>
                </c:pt>
                <c:pt idx="28">
                  <c:v>10.7</c:v>
                </c:pt>
                <c:pt idx="29">
                  <c:v>10.5</c:v>
                </c:pt>
                <c:pt idx="30">
                  <c:v>10.4</c:v>
                </c:pt>
                <c:pt idx="31">
                  <c:v>10.3</c:v>
                </c:pt>
                <c:pt idx="32">
                  <c:v>10.3</c:v>
                </c:pt>
                <c:pt idx="33">
                  <c:v>10.4</c:v>
                </c:pt>
                <c:pt idx="34">
                  <c:v>10.6</c:v>
                </c:pt>
                <c:pt idx="35">
                  <c:v>10.8</c:v>
                </c:pt>
                <c:pt idx="36">
                  <c:v>10.6</c:v>
                </c:pt>
                <c:pt idx="37">
                  <c:v>10.4</c:v>
                </c:pt>
                <c:pt idx="38">
                  <c:v>10.5</c:v>
                </c:pt>
                <c:pt idx="39">
                  <c:v>10.5</c:v>
                </c:pt>
                <c:pt idx="40">
                  <c:v>10.6</c:v>
                </c:pt>
                <c:pt idx="41">
                  <c:v>10.5</c:v>
                </c:pt>
                <c:pt idx="42">
                  <c:v>10.4</c:v>
                </c:pt>
                <c:pt idx="43">
                  <c:v>10.199999999999999</c:v>
                </c:pt>
                <c:pt idx="44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5-4FAC-BD9C-DCB60EDC08C0}"/>
            </c:ext>
          </c:extLst>
        </c:ser>
        <c:ser>
          <c:idx val="4"/>
          <c:order val="4"/>
          <c:tx>
            <c:strRef>
              <c:f>'Grocery marketshare'!$F$3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marketshare'!$F$4:$F$48</c:f>
              <c:numCache>
                <c:formatCode>General</c:formatCode>
                <c:ptCount val="45"/>
                <c:pt idx="0">
                  <c:v>4.9000000000000004</c:v>
                </c:pt>
                <c:pt idx="1">
                  <c:v>5</c:v>
                </c:pt>
                <c:pt idx="2">
                  <c:v>5.3</c:v>
                </c:pt>
                <c:pt idx="3">
                  <c:v>5.4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6.1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6.1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6.9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6.8</c:v>
                </c:pt>
                <c:pt idx="33">
                  <c:v>6.7</c:v>
                </c:pt>
                <c:pt idx="34">
                  <c:v>6.9</c:v>
                </c:pt>
                <c:pt idx="35">
                  <c:v>7</c:v>
                </c:pt>
                <c:pt idx="36">
                  <c:v>7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7.4</c:v>
                </c:pt>
                <c:pt idx="41">
                  <c:v>7.5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5-4FAC-BD9C-DCB60EDC08C0}"/>
            </c:ext>
          </c:extLst>
        </c:ser>
        <c:ser>
          <c:idx val="5"/>
          <c:order val="5"/>
          <c:tx>
            <c:strRef>
              <c:f>'Grocery marketshare'!$G$3</c:f>
              <c:strCache>
                <c:ptCount val="1"/>
                <c:pt idx="0">
                  <c:v>The Cooperative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marketshare'!$G$4:$G$48</c:f>
              <c:numCache>
                <c:formatCode>General</c:formatCode>
                <c:ptCount val="45"/>
                <c:pt idx="0">
                  <c:v>5.9</c:v>
                </c:pt>
                <c:pt idx="1">
                  <c:v>5.9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6.2</c:v>
                </c:pt>
                <c:pt idx="6">
                  <c:v>6.3</c:v>
                </c:pt>
                <c:pt idx="7">
                  <c:v>6.4</c:v>
                </c:pt>
                <c:pt idx="8">
                  <c:v>6.4</c:v>
                </c:pt>
                <c:pt idx="9">
                  <c:v>6.4</c:v>
                </c:pt>
                <c:pt idx="10">
                  <c:v>6.3</c:v>
                </c:pt>
                <c:pt idx="11">
                  <c:v>6.2</c:v>
                </c:pt>
                <c:pt idx="12">
                  <c:v>6</c:v>
                </c:pt>
                <c:pt idx="13">
                  <c:v>6.1</c:v>
                </c:pt>
                <c:pt idx="14">
                  <c:v>6.2</c:v>
                </c:pt>
                <c:pt idx="15">
                  <c:v>6.2</c:v>
                </c:pt>
                <c:pt idx="16">
                  <c:v>6.3</c:v>
                </c:pt>
                <c:pt idx="17">
                  <c:v>6.4</c:v>
                </c:pt>
                <c:pt idx="18">
                  <c:v>6.6</c:v>
                </c:pt>
                <c:pt idx="19">
                  <c:v>6.6</c:v>
                </c:pt>
                <c:pt idx="20">
                  <c:v>6.5</c:v>
                </c:pt>
                <c:pt idx="21">
                  <c:v>6.4</c:v>
                </c:pt>
                <c:pt idx="22">
                  <c:v>6.3</c:v>
                </c:pt>
                <c:pt idx="23">
                  <c:v>6</c:v>
                </c:pt>
                <c:pt idx="24">
                  <c:v>5.9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6.2</c:v>
                </c:pt>
                <c:pt idx="30">
                  <c:v>6.3</c:v>
                </c:pt>
                <c:pt idx="31">
                  <c:v>6.3</c:v>
                </c:pt>
                <c:pt idx="32">
                  <c:v>6.2</c:v>
                </c:pt>
                <c:pt idx="33">
                  <c:v>6.1</c:v>
                </c:pt>
                <c:pt idx="34">
                  <c:v>6</c:v>
                </c:pt>
                <c:pt idx="35">
                  <c:v>5.8</c:v>
                </c:pt>
                <c:pt idx="36">
                  <c:v>5.8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6.2</c:v>
                </c:pt>
                <c:pt idx="41">
                  <c:v>6.4</c:v>
                </c:pt>
                <c:pt idx="42">
                  <c:v>6.6</c:v>
                </c:pt>
                <c:pt idx="43">
                  <c:v>6.6</c:v>
                </c:pt>
                <c:pt idx="4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5-4FAC-BD9C-DCB60EDC08C0}"/>
            </c:ext>
          </c:extLst>
        </c:ser>
        <c:ser>
          <c:idx val="6"/>
          <c:order val="6"/>
          <c:tx>
            <c:strRef>
              <c:f>'Grocery marketshare'!$H$3</c:f>
              <c:strCache>
                <c:ptCount val="1"/>
                <c:pt idx="0">
                  <c:v>Lidl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marketshare'!$H$4:$H$48</c:f>
              <c:numCache>
                <c:formatCode>General</c:formatCode>
                <c:ptCount val="45"/>
                <c:pt idx="0">
                  <c:v>3.5</c:v>
                </c:pt>
                <c:pt idx="1">
                  <c:v>3.5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5.0999999999999996</c:v>
                </c:pt>
                <c:pt idx="30">
                  <c:v>5.2</c:v>
                </c:pt>
                <c:pt idx="31">
                  <c:v>5.3</c:v>
                </c:pt>
                <c:pt idx="32">
                  <c:v>5.2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5.5</c:v>
                </c:pt>
                <c:pt idx="43">
                  <c:v>5.5</c:v>
                </c:pt>
                <c:pt idx="4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FAC-BD9C-DCB60EDC08C0}"/>
            </c:ext>
          </c:extLst>
        </c:ser>
        <c:ser>
          <c:idx val="7"/>
          <c:order val="7"/>
          <c:tx>
            <c:strRef>
              <c:f>'Grocery marketshare'!$I$3</c:f>
              <c:strCache>
                <c:ptCount val="1"/>
                <c:pt idx="0">
                  <c:v>Waitrose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marketshare'!$I$4:$I$48</c:f>
              <c:numCache>
                <c:formatCode>General</c:formatCode>
                <c:ptCount val="45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5.2</c:v>
                </c:pt>
                <c:pt idx="5">
                  <c:v>5.0999999999999996</c:v>
                </c:pt>
                <c:pt idx="6">
                  <c:v>5</c:v>
                </c:pt>
                <c:pt idx="7">
                  <c:v>5.0999999999999996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5.2</c:v>
                </c:pt>
                <c:pt idx="15">
                  <c:v>5.3</c:v>
                </c:pt>
                <c:pt idx="16">
                  <c:v>5.2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5.3</c:v>
                </c:pt>
                <c:pt idx="20">
                  <c:v>5.4</c:v>
                </c:pt>
                <c:pt idx="21">
                  <c:v>5.3</c:v>
                </c:pt>
                <c:pt idx="22">
                  <c:v>5.0999999999999996</c:v>
                </c:pt>
                <c:pt idx="23">
                  <c:v>5.3</c:v>
                </c:pt>
                <c:pt idx="24">
                  <c:v>5.3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5.3</c:v>
                </c:pt>
                <c:pt idx="32">
                  <c:v>5.3</c:v>
                </c:pt>
                <c:pt idx="33">
                  <c:v>5.3</c:v>
                </c:pt>
                <c:pt idx="34">
                  <c:v>5</c:v>
                </c:pt>
                <c:pt idx="35">
                  <c:v>5.2</c:v>
                </c:pt>
                <c:pt idx="36">
                  <c:v>5.2</c:v>
                </c:pt>
                <c:pt idx="37">
                  <c:v>5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5-4FAC-BD9C-DCB60EDC08C0}"/>
            </c:ext>
          </c:extLst>
        </c:ser>
        <c:ser>
          <c:idx val="8"/>
          <c:order val="8"/>
          <c:tx>
            <c:strRef>
              <c:f>'Grocery marketshare'!$J$3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marketshare'!$J$4:$J$48</c:f>
              <c:numCache>
                <c:formatCode>General</c:formatCode>
                <c:ptCount val="45"/>
                <c:pt idx="0">
                  <c:v>2.2000000000000002</c:v>
                </c:pt>
                <c:pt idx="1">
                  <c:v>2.2000000000000002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</c:v>
                </c:pt>
                <c:pt idx="14">
                  <c:v>2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15-4FAC-BD9C-DCB60EDC08C0}"/>
            </c:ext>
          </c:extLst>
        </c:ser>
        <c:ser>
          <c:idx val="9"/>
          <c:order val="9"/>
          <c:tx>
            <c:strRef>
              <c:f>'Grocery marketshare'!$K$3</c:f>
              <c:strCache>
                <c:ptCount val="1"/>
                <c:pt idx="0">
                  <c:v>Symbols and Independent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marketshare'!$K$4:$K$48</c:f>
              <c:numCache>
                <c:formatCode>General</c:formatCode>
                <c:ptCount val="45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1.9</c:v>
                </c:pt>
                <c:pt idx="13">
                  <c:v>2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1.8</c:v>
                </c:pt>
                <c:pt idx="24">
                  <c:v>1.9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1.7</c:v>
                </c:pt>
                <c:pt idx="35">
                  <c:v>1.6</c:v>
                </c:pt>
                <c:pt idx="36">
                  <c:v>1.7</c:v>
                </c:pt>
                <c:pt idx="37">
                  <c:v>1.7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</c:v>
                </c:pt>
                <c:pt idx="44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FAC-BD9C-DCB60EDC08C0}"/>
            </c:ext>
          </c:extLst>
        </c:ser>
        <c:ser>
          <c:idx val="10"/>
          <c:order val="10"/>
          <c:tx>
            <c:strRef>
              <c:f>'Grocery marketshare'!$L$3</c:f>
              <c:strCache>
                <c:ptCount val="1"/>
                <c:pt idx="0">
                  <c:v>Other Multiples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marketshare'!$L$4:$L$48</c:f>
              <c:numCache>
                <c:formatCode>General</c:formatCode>
                <c:ptCount val="45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2.9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2.9</c:v>
                </c:pt>
                <c:pt idx="10">
                  <c:v>2.8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3.2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</c:v>
                </c:pt>
                <c:pt idx="22">
                  <c:v>3</c:v>
                </c:pt>
                <c:pt idx="23">
                  <c:v>2.9</c:v>
                </c:pt>
                <c:pt idx="24">
                  <c:v>3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2.8</c:v>
                </c:pt>
                <c:pt idx="31">
                  <c:v>2.8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2.7</c:v>
                </c:pt>
                <c:pt idx="36">
                  <c:v>2.9</c:v>
                </c:pt>
                <c:pt idx="37">
                  <c:v>2.9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15-4FAC-BD9C-DCB60EDC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27184"/>
        <c:axId val="443617792"/>
      </c:areaChart>
      <c:catAx>
        <c:axId val="39382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7792"/>
        <c:crosses val="autoZero"/>
        <c:auto val="1"/>
        <c:lblAlgn val="ctr"/>
        <c:lblOffset val="100"/>
        <c:noMultiLvlLbl val="0"/>
      </c:catAx>
      <c:valAx>
        <c:axId val="443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Grocery Marketshare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'Grocery marketshare'!$B$3</c:f>
              <c:strCache>
                <c:ptCount val="1"/>
                <c:pt idx="0">
                  <c:v>Tesco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marketshare'!$B$4:$B$48</c:f>
              <c:numCache>
                <c:formatCode>General</c:formatCode>
                <c:ptCount val="45"/>
                <c:pt idx="0">
                  <c:v>29</c:v>
                </c:pt>
                <c:pt idx="1">
                  <c:v>28.7</c:v>
                </c:pt>
                <c:pt idx="2">
                  <c:v>28.4</c:v>
                </c:pt>
                <c:pt idx="3">
                  <c:v>28.4</c:v>
                </c:pt>
                <c:pt idx="4">
                  <c:v>28.6</c:v>
                </c:pt>
                <c:pt idx="5">
                  <c:v>28.6</c:v>
                </c:pt>
                <c:pt idx="6">
                  <c:v>28.5</c:v>
                </c:pt>
                <c:pt idx="7">
                  <c:v>28.3</c:v>
                </c:pt>
                <c:pt idx="8">
                  <c:v>28.2</c:v>
                </c:pt>
                <c:pt idx="9">
                  <c:v>28.1</c:v>
                </c:pt>
                <c:pt idx="10">
                  <c:v>27.9</c:v>
                </c:pt>
                <c:pt idx="11">
                  <c:v>28</c:v>
                </c:pt>
                <c:pt idx="12">
                  <c:v>28.4</c:v>
                </c:pt>
                <c:pt idx="13">
                  <c:v>28.1</c:v>
                </c:pt>
                <c:pt idx="14">
                  <c:v>28</c:v>
                </c:pt>
                <c:pt idx="15">
                  <c:v>28.3</c:v>
                </c:pt>
                <c:pt idx="16">
                  <c:v>28.2</c:v>
                </c:pt>
                <c:pt idx="17">
                  <c:v>28.3</c:v>
                </c:pt>
                <c:pt idx="18">
                  <c:v>28.1</c:v>
                </c:pt>
                <c:pt idx="19">
                  <c:v>28.1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28.1</c:v>
                </c:pt>
                <c:pt idx="24">
                  <c:v>27.9</c:v>
                </c:pt>
                <c:pt idx="25">
                  <c:v>27.6</c:v>
                </c:pt>
                <c:pt idx="26">
                  <c:v>27.6</c:v>
                </c:pt>
                <c:pt idx="27">
                  <c:v>27.8</c:v>
                </c:pt>
                <c:pt idx="28">
                  <c:v>27.9</c:v>
                </c:pt>
                <c:pt idx="29">
                  <c:v>27.9</c:v>
                </c:pt>
                <c:pt idx="30">
                  <c:v>27.9</c:v>
                </c:pt>
                <c:pt idx="31">
                  <c:v>27.9</c:v>
                </c:pt>
                <c:pt idx="32">
                  <c:v>28</c:v>
                </c:pt>
                <c:pt idx="33">
                  <c:v>28.1</c:v>
                </c:pt>
                <c:pt idx="34">
                  <c:v>28.2</c:v>
                </c:pt>
                <c:pt idx="35">
                  <c:v>27.9</c:v>
                </c:pt>
                <c:pt idx="36">
                  <c:v>27.9</c:v>
                </c:pt>
                <c:pt idx="37">
                  <c:v>27.6</c:v>
                </c:pt>
                <c:pt idx="38">
                  <c:v>27.6</c:v>
                </c:pt>
                <c:pt idx="39">
                  <c:v>27.7</c:v>
                </c:pt>
                <c:pt idx="40">
                  <c:v>27.7</c:v>
                </c:pt>
                <c:pt idx="41">
                  <c:v>27.6</c:v>
                </c:pt>
                <c:pt idx="42">
                  <c:v>27.4</c:v>
                </c:pt>
                <c:pt idx="43">
                  <c:v>27.4</c:v>
                </c:pt>
                <c:pt idx="4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4-406F-B813-62261EF349D1}"/>
            </c:ext>
          </c:extLst>
        </c:ser>
        <c:ser>
          <c:idx val="1"/>
          <c:order val="1"/>
          <c:tx>
            <c:strRef>
              <c:f>'Grocery marketshare'!$C$3</c:f>
              <c:strCache>
                <c:ptCount val="1"/>
                <c:pt idx="0">
                  <c:v>Sainsbury's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marketshare'!$C$4:$C$48</c:f>
              <c:numCache>
                <c:formatCode>General</c:formatCode>
                <c:ptCount val="45"/>
                <c:pt idx="0">
                  <c:v>16.7</c:v>
                </c:pt>
                <c:pt idx="1">
                  <c:v>16.8</c:v>
                </c:pt>
                <c:pt idx="2">
                  <c:v>16.399999999999999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16.3</c:v>
                </c:pt>
                <c:pt idx="8">
                  <c:v>16.2</c:v>
                </c:pt>
                <c:pt idx="9">
                  <c:v>16.100000000000001</c:v>
                </c:pt>
                <c:pt idx="10">
                  <c:v>16.600000000000001</c:v>
                </c:pt>
                <c:pt idx="11">
                  <c:v>16.7</c:v>
                </c:pt>
                <c:pt idx="12">
                  <c:v>16.8</c:v>
                </c:pt>
                <c:pt idx="13">
                  <c:v>16.399999999999999</c:v>
                </c:pt>
                <c:pt idx="14">
                  <c:v>16.5</c:v>
                </c:pt>
                <c:pt idx="15">
                  <c:v>16.2</c:v>
                </c:pt>
                <c:pt idx="16">
                  <c:v>16.3</c:v>
                </c:pt>
                <c:pt idx="17">
                  <c:v>16.3</c:v>
                </c:pt>
                <c:pt idx="18">
                  <c:v>16.100000000000001</c:v>
                </c:pt>
                <c:pt idx="19">
                  <c:v>15.9</c:v>
                </c:pt>
                <c:pt idx="20">
                  <c:v>16</c:v>
                </c:pt>
                <c:pt idx="21">
                  <c:v>16.3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16.100000000000001</c:v>
                </c:pt>
                <c:pt idx="26">
                  <c:v>16.2</c:v>
                </c:pt>
                <c:pt idx="27">
                  <c:v>15.9</c:v>
                </c:pt>
                <c:pt idx="28">
                  <c:v>16</c:v>
                </c:pt>
                <c:pt idx="29">
                  <c:v>16</c:v>
                </c:pt>
                <c:pt idx="30">
                  <c:v>15.9</c:v>
                </c:pt>
                <c:pt idx="31">
                  <c:v>15.8</c:v>
                </c:pt>
                <c:pt idx="32">
                  <c:v>15.8</c:v>
                </c:pt>
                <c:pt idx="33">
                  <c:v>16.3</c:v>
                </c:pt>
                <c:pt idx="34">
                  <c:v>16.399999999999999</c:v>
                </c:pt>
                <c:pt idx="35">
                  <c:v>16.3</c:v>
                </c:pt>
                <c:pt idx="36">
                  <c:v>16.2</c:v>
                </c:pt>
                <c:pt idx="37">
                  <c:v>15.8</c:v>
                </c:pt>
                <c:pt idx="38">
                  <c:v>15.9</c:v>
                </c:pt>
                <c:pt idx="39">
                  <c:v>15.7</c:v>
                </c:pt>
                <c:pt idx="40">
                  <c:v>15.6</c:v>
                </c:pt>
                <c:pt idx="41">
                  <c:v>15.6</c:v>
                </c:pt>
                <c:pt idx="42">
                  <c:v>15.5</c:v>
                </c:pt>
                <c:pt idx="43">
                  <c:v>15.4</c:v>
                </c:pt>
                <c:pt idx="4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4-406F-B813-62261EF349D1}"/>
            </c:ext>
          </c:extLst>
        </c:ser>
        <c:ser>
          <c:idx val="2"/>
          <c:order val="2"/>
          <c:tx>
            <c:strRef>
              <c:f>'Grocery marketshare'!$D$3</c:f>
              <c:strCache>
                <c:ptCount val="1"/>
                <c:pt idx="0">
                  <c:v>Asda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marketshare'!$D$4:$D$48</c:f>
              <c:numCache>
                <c:formatCode>General</c:formatCode>
                <c:ptCount val="45"/>
                <c:pt idx="0">
                  <c:v>16.899999999999999</c:v>
                </c:pt>
                <c:pt idx="1">
                  <c:v>17</c:v>
                </c:pt>
                <c:pt idx="2">
                  <c:v>17.100000000000001</c:v>
                </c:pt>
                <c:pt idx="3">
                  <c:v>16.899999999999999</c:v>
                </c:pt>
                <c:pt idx="4">
                  <c:v>16.600000000000001</c:v>
                </c:pt>
                <c:pt idx="5">
                  <c:v>16.5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16.7</c:v>
                </c:pt>
                <c:pt idx="9">
                  <c:v>16.600000000000001</c:v>
                </c:pt>
                <c:pt idx="10">
                  <c:v>16.399999999999999</c:v>
                </c:pt>
                <c:pt idx="11">
                  <c:v>16.2</c:v>
                </c:pt>
                <c:pt idx="12">
                  <c:v>16.2</c:v>
                </c:pt>
                <c:pt idx="13">
                  <c:v>16.2</c:v>
                </c:pt>
                <c:pt idx="14">
                  <c:v>16</c:v>
                </c:pt>
                <c:pt idx="15">
                  <c:v>15.8</c:v>
                </c:pt>
                <c:pt idx="16">
                  <c:v>15.6</c:v>
                </c:pt>
                <c:pt idx="17">
                  <c:v>15.5</c:v>
                </c:pt>
                <c:pt idx="18">
                  <c:v>15.7</c:v>
                </c:pt>
                <c:pt idx="19">
                  <c:v>15.7</c:v>
                </c:pt>
                <c:pt idx="20">
                  <c:v>15.6</c:v>
                </c:pt>
                <c:pt idx="21">
                  <c:v>15.5</c:v>
                </c:pt>
                <c:pt idx="22">
                  <c:v>15.3</c:v>
                </c:pt>
                <c:pt idx="23">
                  <c:v>15.6</c:v>
                </c:pt>
                <c:pt idx="24">
                  <c:v>15.7</c:v>
                </c:pt>
                <c:pt idx="25">
                  <c:v>15.7</c:v>
                </c:pt>
                <c:pt idx="26">
                  <c:v>15.6</c:v>
                </c:pt>
                <c:pt idx="27">
                  <c:v>15.4</c:v>
                </c:pt>
                <c:pt idx="28">
                  <c:v>15.2</c:v>
                </c:pt>
                <c:pt idx="29">
                  <c:v>15.1</c:v>
                </c:pt>
                <c:pt idx="30">
                  <c:v>15.3</c:v>
                </c:pt>
                <c:pt idx="31">
                  <c:v>15.4</c:v>
                </c:pt>
                <c:pt idx="32">
                  <c:v>15.5</c:v>
                </c:pt>
                <c:pt idx="33">
                  <c:v>15.3</c:v>
                </c:pt>
                <c:pt idx="34">
                  <c:v>15</c:v>
                </c:pt>
                <c:pt idx="35">
                  <c:v>15.5</c:v>
                </c:pt>
                <c:pt idx="36">
                  <c:v>15.6</c:v>
                </c:pt>
                <c:pt idx="37">
                  <c:v>15.6</c:v>
                </c:pt>
                <c:pt idx="38">
                  <c:v>15.5</c:v>
                </c:pt>
                <c:pt idx="39">
                  <c:v>15.4</c:v>
                </c:pt>
                <c:pt idx="40">
                  <c:v>15.1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4-406F-B813-62261EF349D1}"/>
            </c:ext>
          </c:extLst>
        </c:ser>
        <c:ser>
          <c:idx val="3"/>
          <c:order val="3"/>
          <c:tx>
            <c:strRef>
              <c:f>'Grocery marketshare'!$E$3</c:f>
              <c:strCache>
                <c:ptCount val="1"/>
                <c:pt idx="0">
                  <c:v>Morrisons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marketshare'!$E$4:$E$48</c:f>
              <c:numCache>
                <c:formatCode>General</c:formatCode>
                <c:ptCount val="45"/>
                <c:pt idx="0">
                  <c:v>11.1</c:v>
                </c:pt>
                <c:pt idx="1">
                  <c:v>11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11</c:v>
                </c:pt>
                <c:pt idx="6">
                  <c:v>10.9</c:v>
                </c:pt>
                <c:pt idx="7">
                  <c:v>10.8</c:v>
                </c:pt>
                <c:pt idx="8">
                  <c:v>10.7</c:v>
                </c:pt>
                <c:pt idx="9">
                  <c:v>10.8</c:v>
                </c:pt>
                <c:pt idx="10">
                  <c:v>10.8</c:v>
                </c:pt>
                <c:pt idx="11">
                  <c:v>11</c:v>
                </c:pt>
                <c:pt idx="12">
                  <c:v>10.6</c:v>
                </c:pt>
                <c:pt idx="13">
                  <c:v>10.5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10.7</c:v>
                </c:pt>
                <c:pt idx="18">
                  <c:v>10.6</c:v>
                </c:pt>
                <c:pt idx="19">
                  <c:v>10.4</c:v>
                </c:pt>
                <c:pt idx="20">
                  <c:v>10.4</c:v>
                </c:pt>
                <c:pt idx="21">
                  <c:v>10.5</c:v>
                </c:pt>
                <c:pt idx="22">
                  <c:v>10.8</c:v>
                </c:pt>
                <c:pt idx="23">
                  <c:v>10.9</c:v>
                </c:pt>
                <c:pt idx="24">
                  <c:v>10.6</c:v>
                </c:pt>
                <c:pt idx="25">
                  <c:v>10.4</c:v>
                </c:pt>
                <c:pt idx="26">
                  <c:v>10.5</c:v>
                </c:pt>
                <c:pt idx="27">
                  <c:v>10.5</c:v>
                </c:pt>
                <c:pt idx="28">
                  <c:v>10.7</c:v>
                </c:pt>
                <c:pt idx="29">
                  <c:v>10.5</c:v>
                </c:pt>
                <c:pt idx="30">
                  <c:v>10.4</c:v>
                </c:pt>
                <c:pt idx="31">
                  <c:v>10.3</c:v>
                </c:pt>
                <c:pt idx="32">
                  <c:v>10.3</c:v>
                </c:pt>
                <c:pt idx="33">
                  <c:v>10.4</c:v>
                </c:pt>
                <c:pt idx="34">
                  <c:v>10.6</c:v>
                </c:pt>
                <c:pt idx="35">
                  <c:v>10.8</c:v>
                </c:pt>
                <c:pt idx="36">
                  <c:v>10.6</c:v>
                </c:pt>
                <c:pt idx="37">
                  <c:v>10.4</c:v>
                </c:pt>
                <c:pt idx="38">
                  <c:v>10.5</c:v>
                </c:pt>
                <c:pt idx="39">
                  <c:v>10.5</c:v>
                </c:pt>
                <c:pt idx="40">
                  <c:v>10.6</c:v>
                </c:pt>
                <c:pt idx="41">
                  <c:v>10.5</c:v>
                </c:pt>
                <c:pt idx="42">
                  <c:v>10.4</c:v>
                </c:pt>
                <c:pt idx="43">
                  <c:v>10.199999999999999</c:v>
                </c:pt>
                <c:pt idx="4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4-406F-B813-62261EF349D1}"/>
            </c:ext>
          </c:extLst>
        </c:ser>
        <c:ser>
          <c:idx val="4"/>
          <c:order val="4"/>
          <c:tx>
            <c:strRef>
              <c:f>'Grocery marketshare'!$F$3</c:f>
              <c:strCache>
                <c:ptCount val="1"/>
                <c:pt idx="0">
                  <c:v>Aldi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marketshare'!$F$4:$F$48</c:f>
              <c:numCache>
                <c:formatCode>General</c:formatCode>
                <c:ptCount val="45"/>
                <c:pt idx="0">
                  <c:v>4.9000000000000004</c:v>
                </c:pt>
                <c:pt idx="1">
                  <c:v>5</c:v>
                </c:pt>
                <c:pt idx="2">
                  <c:v>5.3</c:v>
                </c:pt>
                <c:pt idx="3">
                  <c:v>5.4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6.1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6.1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6.9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6.8</c:v>
                </c:pt>
                <c:pt idx="33">
                  <c:v>6.7</c:v>
                </c:pt>
                <c:pt idx="34">
                  <c:v>6.9</c:v>
                </c:pt>
                <c:pt idx="35">
                  <c:v>7</c:v>
                </c:pt>
                <c:pt idx="36">
                  <c:v>7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7.4</c:v>
                </c:pt>
                <c:pt idx="41">
                  <c:v>7.5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4-406F-B813-62261EF349D1}"/>
            </c:ext>
          </c:extLst>
        </c:ser>
        <c:ser>
          <c:idx val="5"/>
          <c:order val="5"/>
          <c:tx>
            <c:strRef>
              <c:f>'Grocery marketshare'!$G$3</c:f>
              <c:strCache>
                <c:ptCount val="1"/>
                <c:pt idx="0">
                  <c:v>The Cooperative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marketshare'!$G$4:$G$48</c:f>
              <c:numCache>
                <c:formatCode>General</c:formatCode>
                <c:ptCount val="45"/>
                <c:pt idx="0">
                  <c:v>5.9</c:v>
                </c:pt>
                <c:pt idx="1">
                  <c:v>5.9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6.2</c:v>
                </c:pt>
                <c:pt idx="6">
                  <c:v>6.3</c:v>
                </c:pt>
                <c:pt idx="7">
                  <c:v>6.4</c:v>
                </c:pt>
                <c:pt idx="8">
                  <c:v>6.4</c:v>
                </c:pt>
                <c:pt idx="9">
                  <c:v>6.4</c:v>
                </c:pt>
                <c:pt idx="10">
                  <c:v>6.3</c:v>
                </c:pt>
                <c:pt idx="11">
                  <c:v>6.2</c:v>
                </c:pt>
                <c:pt idx="12">
                  <c:v>6</c:v>
                </c:pt>
                <c:pt idx="13">
                  <c:v>6.1</c:v>
                </c:pt>
                <c:pt idx="14">
                  <c:v>6.2</c:v>
                </c:pt>
                <c:pt idx="15">
                  <c:v>6.2</c:v>
                </c:pt>
                <c:pt idx="16">
                  <c:v>6.3</c:v>
                </c:pt>
                <c:pt idx="17">
                  <c:v>6.4</c:v>
                </c:pt>
                <c:pt idx="18">
                  <c:v>6.6</c:v>
                </c:pt>
                <c:pt idx="19">
                  <c:v>6.6</c:v>
                </c:pt>
                <c:pt idx="20">
                  <c:v>6.5</c:v>
                </c:pt>
                <c:pt idx="21">
                  <c:v>6.4</c:v>
                </c:pt>
                <c:pt idx="22">
                  <c:v>6.3</c:v>
                </c:pt>
                <c:pt idx="23">
                  <c:v>6</c:v>
                </c:pt>
                <c:pt idx="24">
                  <c:v>5.9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6.2</c:v>
                </c:pt>
                <c:pt idx="30">
                  <c:v>6.3</c:v>
                </c:pt>
                <c:pt idx="31">
                  <c:v>6.3</c:v>
                </c:pt>
                <c:pt idx="32">
                  <c:v>6.2</c:v>
                </c:pt>
                <c:pt idx="33">
                  <c:v>6.1</c:v>
                </c:pt>
                <c:pt idx="34">
                  <c:v>6</c:v>
                </c:pt>
                <c:pt idx="35">
                  <c:v>5.8</c:v>
                </c:pt>
                <c:pt idx="36">
                  <c:v>5.8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6.2</c:v>
                </c:pt>
                <c:pt idx="41">
                  <c:v>6.4</c:v>
                </c:pt>
                <c:pt idx="42">
                  <c:v>6.6</c:v>
                </c:pt>
                <c:pt idx="43">
                  <c:v>6.6</c:v>
                </c:pt>
                <c:pt idx="4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4-406F-B813-62261EF349D1}"/>
            </c:ext>
          </c:extLst>
        </c:ser>
        <c:ser>
          <c:idx val="6"/>
          <c:order val="6"/>
          <c:tx>
            <c:strRef>
              <c:f>'Grocery marketshare'!$H$3</c:f>
              <c:strCache>
                <c:ptCount val="1"/>
                <c:pt idx="0">
                  <c:v>Lidl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marketshare'!$H$4:$H$48</c:f>
              <c:numCache>
                <c:formatCode>General</c:formatCode>
                <c:ptCount val="45"/>
                <c:pt idx="0">
                  <c:v>3.5</c:v>
                </c:pt>
                <c:pt idx="1">
                  <c:v>3.5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5.0999999999999996</c:v>
                </c:pt>
                <c:pt idx="30">
                  <c:v>5.2</c:v>
                </c:pt>
                <c:pt idx="31">
                  <c:v>5.3</c:v>
                </c:pt>
                <c:pt idx="32">
                  <c:v>5.2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5.5</c:v>
                </c:pt>
                <c:pt idx="43">
                  <c:v>5.5</c:v>
                </c:pt>
                <c:pt idx="44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4-406F-B813-62261EF349D1}"/>
            </c:ext>
          </c:extLst>
        </c:ser>
        <c:ser>
          <c:idx val="7"/>
          <c:order val="7"/>
          <c:tx>
            <c:strRef>
              <c:f>'Grocery marketshare'!$I$3</c:f>
              <c:strCache>
                <c:ptCount val="1"/>
                <c:pt idx="0">
                  <c:v>Waitrose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marketshare'!$I$4:$I$48</c:f>
              <c:numCache>
                <c:formatCode>General</c:formatCode>
                <c:ptCount val="45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5.2</c:v>
                </c:pt>
                <c:pt idx="5">
                  <c:v>5.0999999999999996</c:v>
                </c:pt>
                <c:pt idx="6">
                  <c:v>5</c:v>
                </c:pt>
                <c:pt idx="7">
                  <c:v>5.0999999999999996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5.2</c:v>
                </c:pt>
                <c:pt idx="15">
                  <c:v>5.3</c:v>
                </c:pt>
                <c:pt idx="16">
                  <c:v>5.2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5.3</c:v>
                </c:pt>
                <c:pt idx="20">
                  <c:v>5.4</c:v>
                </c:pt>
                <c:pt idx="21">
                  <c:v>5.3</c:v>
                </c:pt>
                <c:pt idx="22">
                  <c:v>5.0999999999999996</c:v>
                </c:pt>
                <c:pt idx="23">
                  <c:v>5.3</c:v>
                </c:pt>
                <c:pt idx="24">
                  <c:v>5.3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5.3</c:v>
                </c:pt>
                <c:pt idx="32">
                  <c:v>5.3</c:v>
                </c:pt>
                <c:pt idx="33">
                  <c:v>5.3</c:v>
                </c:pt>
                <c:pt idx="34">
                  <c:v>5</c:v>
                </c:pt>
                <c:pt idx="35">
                  <c:v>5.2</c:v>
                </c:pt>
                <c:pt idx="36">
                  <c:v>5.2</c:v>
                </c:pt>
                <c:pt idx="37">
                  <c:v>5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F4-406F-B813-62261EF349D1}"/>
            </c:ext>
          </c:extLst>
        </c:ser>
        <c:ser>
          <c:idx val="8"/>
          <c:order val="8"/>
          <c:tx>
            <c:strRef>
              <c:f>'Grocery marketshare'!$J$3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marketshare'!$J$4:$J$48</c:f>
              <c:numCache>
                <c:formatCode>General</c:formatCode>
                <c:ptCount val="45"/>
                <c:pt idx="0">
                  <c:v>2.2000000000000002</c:v>
                </c:pt>
                <c:pt idx="1">
                  <c:v>2.2000000000000002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</c:v>
                </c:pt>
                <c:pt idx="14">
                  <c:v>2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F4-406F-B813-62261EF349D1}"/>
            </c:ext>
          </c:extLst>
        </c:ser>
        <c:ser>
          <c:idx val="9"/>
          <c:order val="9"/>
          <c:tx>
            <c:strRef>
              <c:f>'Grocery marketshare'!$K$3</c:f>
              <c:strCache>
                <c:ptCount val="1"/>
                <c:pt idx="0">
                  <c:v>Symbols and Independent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marketshare'!$K$4:$K$48</c:f>
              <c:numCache>
                <c:formatCode>General</c:formatCode>
                <c:ptCount val="45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1.9</c:v>
                </c:pt>
                <c:pt idx="13">
                  <c:v>2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1.8</c:v>
                </c:pt>
                <c:pt idx="24">
                  <c:v>1.9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1.7</c:v>
                </c:pt>
                <c:pt idx="35">
                  <c:v>1.6</c:v>
                </c:pt>
                <c:pt idx="36">
                  <c:v>1.7</c:v>
                </c:pt>
                <c:pt idx="37">
                  <c:v>1.7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</c:v>
                </c:pt>
                <c:pt idx="44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F4-406F-B813-62261EF349D1}"/>
            </c:ext>
          </c:extLst>
        </c:ser>
        <c:ser>
          <c:idx val="10"/>
          <c:order val="10"/>
          <c:tx>
            <c:strRef>
              <c:f>'Grocery marketshare'!$L$3</c:f>
              <c:strCache>
                <c:ptCount val="1"/>
                <c:pt idx="0">
                  <c:v>Other Multiples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'Grocery marketshare'!$A$4:$A$48</c:f>
              <c:strCache>
                <c:ptCount val="45"/>
                <c:pt idx="0">
                  <c:v>Jan 15</c:v>
                </c:pt>
                <c:pt idx="1">
                  <c:v>Feb 15</c:v>
                </c:pt>
                <c:pt idx="2">
                  <c:v>Mar 15</c:v>
                </c:pt>
                <c:pt idx="3">
                  <c:v>Apr 15</c:v>
                </c:pt>
                <c:pt idx="4">
                  <c:v>May 15</c:v>
                </c:pt>
                <c:pt idx="5">
                  <c:v>Jun 15</c:v>
                </c:pt>
                <c:pt idx="6">
                  <c:v>Jul 15</c:v>
                </c:pt>
                <c:pt idx="7">
                  <c:v>Aug 15</c:v>
                </c:pt>
                <c:pt idx="8">
                  <c:v>Sep 15</c:v>
                </c:pt>
                <c:pt idx="9">
                  <c:v>Oct 15</c:v>
                </c:pt>
                <c:pt idx="10">
                  <c:v>Nov 15</c:v>
                </c:pt>
                <c:pt idx="11">
                  <c:v>Dec 15</c:v>
                </c:pt>
                <c:pt idx="12">
                  <c:v>Feb 16</c:v>
                </c:pt>
                <c:pt idx="13">
                  <c:v>Mar 16</c:v>
                </c:pt>
                <c:pt idx="14">
                  <c:v>Apr 16</c:v>
                </c:pt>
                <c:pt idx="15">
                  <c:v>May 16</c:v>
                </c:pt>
                <c:pt idx="16">
                  <c:v>Jun 16</c:v>
                </c:pt>
                <c:pt idx="17">
                  <c:v>Jul 16</c:v>
                </c:pt>
                <c:pt idx="18">
                  <c:v>Aug 16</c:v>
                </c:pt>
                <c:pt idx="19">
                  <c:v>Sep 16</c:v>
                </c:pt>
                <c:pt idx="20">
                  <c:v>Oct 16</c:v>
                </c:pt>
                <c:pt idx="21">
                  <c:v>Nov 16</c:v>
                </c:pt>
                <c:pt idx="22">
                  <c:v>Dec 16</c:v>
                </c:pt>
                <c:pt idx="23">
                  <c:v>Jan 17</c:v>
                </c:pt>
                <c:pt idx="24">
                  <c:v>Feb 17</c:v>
                </c:pt>
                <c:pt idx="25">
                  <c:v>Mar 17</c:v>
                </c:pt>
                <c:pt idx="26">
                  <c:v>Apr 17</c:v>
                </c:pt>
                <c:pt idx="27">
                  <c:v>May 17</c:v>
                </c:pt>
                <c:pt idx="28">
                  <c:v>Jun 17</c:v>
                </c:pt>
                <c:pt idx="29">
                  <c:v>Jul 17</c:v>
                </c:pt>
                <c:pt idx="30">
                  <c:v>Aug 17</c:v>
                </c:pt>
                <c:pt idx="31">
                  <c:v>Sep 17</c:v>
                </c:pt>
                <c:pt idx="32">
                  <c:v>Oct 17</c:v>
                </c:pt>
                <c:pt idx="33">
                  <c:v>Nov 17</c:v>
                </c:pt>
                <c:pt idx="34">
                  <c:v>Dec 17</c:v>
                </c:pt>
                <c:pt idx="35">
                  <c:v>Jan 18</c:v>
                </c:pt>
                <c:pt idx="36">
                  <c:v>Feb 18</c:v>
                </c:pt>
                <c:pt idx="37">
                  <c:v>Mar 18</c:v>
                </c:pt>
                <c:pt idx="38">
                  <c:v>Apr 18</c:v>
                </c:pt>
                <c:pt idx="39">
                  <c:v>May 18</c:v>
                </c:pt>
                <c:pt idx="40">
                  <c:v>Jun 18</c:v>
                </c:pt>
                <c:pt idx="41">
                  <c:v>Jul 18</c:v>
                </c:pt>
                <c:pt idx="42">
                  <c:v>Aug 18</c:v>
                </c:pt>
                <c:pt idx="43">
                  <c:v>Sep 18</c:v>
                </c:pt>
                <c:pt idx="44">
                  <c:v>Oct 18</c:v>
                </c:pt>
              </c:strCache>
            </c:strRef>
          </c:cat>
          <c:val>
            <c:numRef>
              <c:f>'Grocery marketshare'!$L$4:$L$48</c:f>
              <c:numCache>
                <c:formatCode>General</c:formatCode>
                <c:ptCount val="45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2.9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2.9</c:v>
                </c:pt>
                <c:pt idx="10">
                  <c:v>2.8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3.2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</c:v>
                </c:pt>
                <c:pt idx="22">
                  <c:v>3</c:v>
                </c:pt>
                <c:pt idx="23">
                  <c:v>2.9</c:v>
                </c:pt>
                <c:pt idx="24">
                  <c:v>3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2.8</c:v>
                </c:pt>
                <c:pt idx="31">
                  <c:v>2.8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2.7</c:v>
                </c:pt>
                <c:pt idx="36">
                  <c:v>2.9</c:v>
                </c:pt>
                <c:pt idx="37">
                  <c:v>2.9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F4-406F-B813-62261EF3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56048"/>
        <c:axId val="392756368"/>
      </c:lineChart>
      <c:catAx>
        <c:axId val="4539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6368"/>
        <c:crosses val="autoZero"/>
        <c:auto val="1"/>
        <c:lblAlgn val="ctr"/>
        <c:lblOffset val="100"/>
        <c:noMultiLvlLbl val="0"/>
      </c:catAx>
      <c:valAx>
        <c:axId val="3927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'gLVanalyis grocery'!$B$1</c:f>
              <c:strCache>
                <c:ptCount val="1"/>
                <c:pt idx="0">
                  <c:v>GrowthRate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'gLVanalyis grocery'!$A$2:$A$11</c:f>
              <c:strCache>
                <c:ptCount val="10"/>
                <c:pt idx="0">
                  <c:v>Tesco</c:v>
                </c:pt>
                <c:pt idx="1">
                  <c:v>Sains</c:v>
                </c:pt>
                <c:pt idx="2">
                  <c:v>Asda</c:v>
                </c:pt>
                <c:pt idx="3">
                  <c:v>Morri</c:v>
                </c:pt>
                <c:pt idx="4">
                  <c:v>Aldi</c:v>
                </c:pt>
                <c:pt idx="5">
                  <c:v>Coop</c:v>
                </c:pt>
                <c:pt idx="6">
                  <c:v>Wait</c:v>
                </c:pt>
                <c:pt idx="7">
                  <c:v>Lidl</c:v>
                </c:pt>
                <c:pt idx="8">
                  <c:v>Other</c:v>
                </c:pt>
                <c:pt idx="9">
                  <c:v>Iceland</c:v>
                </c:pt>
              </c:strCache>
            </c:strRef>
          </c:cat>
          <c:val>
            <c:numRef>
              <c:f>'gLVanalyis grocery'!$B$2:$B$11</c:f>
              <c:numCache>
                <c:formatCode>General</c:formatCode>
                <c:ptCount val="10"/>
                <c:pt idx="0">
                  <c:v>1.46810909795386E-2</c:v>
                </c:pt>
                <c:pt idx="1">
                  <c:v>4.5633813638617599E-2</c:v>
                </c:pt>
                <c:pt idx="2">
                  <c:v>0.14216669142166999</c:v>
                </c:pt>
                <c:pt idx="3">
                  <c:v>0.22017034332294899</c:v>
                </c:pt>
                <c:pt idx="4">
                  <c:v>0.34190289089406201</c:v>
                </c:pt>
                <c:pt idx="5">
                  <c:v>0.58946707784599295</c:v>
                </c:pt>
                <c:pt idx="6">
                  <c:v>1E-3</c:v>
                </c:pt>
                <c:pt idx="7">
                  <c:v>0.66013920856314201</c:v>
                </c:pt>
                <c:pt idx="8">
                  <c:v>0.37267061347061198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0-4F9A-9845-9EF35EF9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619296"/>
        <c:axId val="392738896"/>
      </c:barChart>
      <c:catAx>
        <c:axId val="5836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8896"/>
        <c:crosses val="autoZero"/>
        <c:auto val="1"/>
        <c:lblAlgn val="ctr"/>
        <c:lblOffset val="100"/>
        <c:noMultiLvlLbl val="0"/>
      </c:catAx>
      <c:valAx>
        <c:axId val="3927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Department store market share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store marketshare'!$B$1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store marketshare'!$A$2:$A$11</c:f>
              <c:strCache>
                <c:ptCount val="10"/>
                <c:pt idx="0">
                  <c:v>John Lewis</c:v>
                </c:pt>
                <c:pt idx="1">
                  <c:v>Marks and Spencer</c:v>
                </c:pt>
                <c:pt idx="2">
                  <c:v>Debenhams</c:v>
                </c:pt>
                <c:pt idx="3">
                  <c:v>Harrods</c:v>
                </c:pt>
                <c:pt idx="4">
                  <c:v>Selfridges</c:v>
                </c:pt>
                <c:pt idx="5">
                  <c:v>House of Fraser</c:v>
                </c:pt>
                <c:pt idx="6">
                  <c:v>Fenwick</c:v>
                </c:pt>
                <c:pt idx="7">
                  <c:v>Harvey Nichols</c:v>
                </c:pt>
                <c:pt idx="8">
                  <c:v>Fortum and mason</c:v>
                </c:pt>
                <c:pt idx="9">
                  <c:v>Liberty</c:v>
                </c:pt>
              </c:strCache>
            </c:strRef>
          </c:cat>
          <c:val>
            <c:numRef>
              <c:f>'department store marketshare'!$B$2:$B$11</c:f>
              <c:numCache>
                <c:formatCode>General</c:formatCode>
                <c:ptCount val="10"/>
                <c:pt idx="0">
                  <c:v>19.399999999999999</c:v>
                </c:pt>
                <c:pt idx="1">
                  <c:v>32.6</c:v>
                </c:pt>
                <c:pt idx="2">
                  <c:v>16.600000000000001</c:v>
                </c:pt>
                <c:pt idx="3">
                  <c:v>5.0999999999999996</c:v>
                </c:pt>
                <c:pt idx="4">
                  <c:v>5.3</c:v>
                </c:pt>
                <c:pt idx="5">
                  <c:v>8.1999999999999993</c:v>
                </c:pt>
                <c:pt idx="6">
                  <c:v>2.8</c:v>
                </c:pt>
                <c:pt idx="7">
                  <c:v>1.6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141-9414-1D7CA0DF64E1}"/>
            </c:ext>
          </c:extLst>
        </c:ser>
        <c:ser>
          <c:idx val="1"/>
          <c:order val="1"/>
          <c:tx>
            <c:strRef>
              <c:f>'department store marketshare'!$C$1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store marketshare'!$A$2:$A$11</c:f>
              <c:strCache>
                <c:ptCount val="10"/>
                <c:pt idx="0">
                  <c:v>John Lewis</c:v>
                </c:pt>
                <c:pt idx="1">
                  <c:v>Marks and Spencer</c:v>
                </c:pt>
                <c:pt idx="2">
                  <c:v>Debenhams</c:v>
                </c:pt>
                <c:pt idx="3">
                  <c:v>Harrods</c:v>
                </c:pt>
                <c:pt idx="4">
                  <c:v>Selfridges</c:v>
                </c:pt>
                <c:pt idx="5">
                  <c:v>House of Fraser</c:v>
                </c:pt>
                <c:pt idx="6">
                  <c:v>Fenwick</c:v>
                </c:pt>
                <c:pt idx="7">
                  <c:v>Harvey Nichols</c:v>
                </c:pt>
                <c:pt idx="8">
                  <c:v>Fortum and mason</c:v>
                </c:pt>
                <c:pt idx="9">
                  <c:v>Liberty</c:v>
                </c:pt>
              </c:strCache>
            </c:strRef>
          </c:cat>
          <c:val>
            <c:numRef>
              <c:f>'department store marketshare'!$C$2:$C$11</c:f>
              <c:numCache>
                <c:formatCode>General</c:formatCode>
                <c:ptCount val="10"/>
                <c:pt idx="0">
                  <c:v>22.4</c:v>
                </c:pt>
                <c:pt idx="1">
                  <c:v>29.1</c:v>
                </c:pt>
                <c:pt idx="2">
                  <c:v>15.8</c:v>
                </c:pt>
                <c:pt idx="3">
                  <c:v>7.8</c:v>
                </c:pt>
                <c:pt idx="4">
                  <c:v>7.3</c:v>
                </c:pt>
                <c:pt idx="5">
                  <c:v>7.9</c:v>
                </c:pt>
                <c:pt idx="6">
                  <c:v>2.2000000000000002</c:v>
                </c:pt>
                <c:pt idx="7">
                  <c:v>1.5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B-4141-9414-1D7CA0DF64E1}"/>
            </c:ext>
          </c:extLst>
        </c:ser>
        <c:ser>
          <c:idx val="2"/>
          <c:order val="2"/>
          <c:tx>
            <c:strRef>
              <c:f>'department store marketshare'!$D$1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 store marketshare'!$A$2:$A$11</c:f>
              <c:strCache>
                <c:ptCount val="10"/>
                <c:pt idx="0">
                  <c:v>John Lewis</c:v>
                </c:pt>
                <c:pt idx="1">
                  <c:v>Marks and Spencer</c:v>
                </c:pt>
                <c:pt idx="2">
                  <c:v>Debenhams</c:v>
                </c:pt>
                <c:pt idx="3">
                  <c:v>Harrods</c:v>
                </c:pt>
                <c:pt idx="4">
                  <c:v>Selfridges</c:v>
                </c:pt>
                <c:pt idx="5">
                  <c:v>House of Fraser</c:v>
                </c:pt>
                <c:pt idx="6">
                  <c:v>Fenwick</c:v>
                </c:pt>
                <c:pt idx="7">
                  <c:v>Harvey Nichols</c:v>
                </c:pt>
                <c:pt idx="8">
                  <c:v>Fortum and mason</c:v>
                </c:pt>
                <c:pt idx="9">
                  <c:v>Liberty</c:v>
                </c:pt>
              </c:strCache>
            </c:strRef>
          </c:cat>
          <c:val>
            <c:numRef>
              <c:f>'department store marketshare'!$D$2:$D$11</c:f>
              <c:numCache>
                <c:formatCode>General</c:formatCode>
                <c:ptCount val="10"/>
                <c:pt idx="0">
                  <c:v>25</c:v>
                </c:pt>
                <c:pt idx="1">
                  <c:v>23.3</c:v>
                </c:pt>
                <c:pt idx="2">
                  <c:v>14.4</c:v>
                </c:pt>
                <c:pt idx="3">
                  <c:v>11.4</c:v>
                </c:pt>
                <c:pt idx="4">
                  <c:v>9.6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B-4141-9414-1D7CA0DF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986991"/>
        <c:axId val="1661152511"/>
      </c:barChart>
      <c:catAx>
        <c:axId val="17749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52511"/>
        <c:crosses val="autoZero"/>
        <c:auto val="1"/>
        <c:lblAlgn val="ctr"/>
        <c:lblOffset val="100"/>
        <c:noMultiLvlLbl val="0"/>
      </c:catAx>
      <c:valAx>
        <c:axId val="16611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Department Store marketshare</a:t>
            </a:r>
          </a:p>
        </c:rich>
      </c:tx>
      <c:layout>
        <c:manualLayout>
          <c:xMode val="edge"/>
          <c:yMode val="edge"/>
          <c:x val="0.31959064327485376"/>
          <c:y val="1.6842105263157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'department store marketshare'!$S$1</c:f>
              <c:strCache>
                <c:ptCount val="1"/>
                <c:pt idx="0">
                  <c:v>John Lewis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marketshare'!$S$2:$S$4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39E-881D-5ACFE33DC3A0}"/>
            </c:ext>
          </c:extLst>
        </c:ser>
        <c:ser>
          <c:idx val="1"/>
          <c:order val="1"/>
          <c:tx>
            <c:strRef>
              <c:f>'department store marketshare'!$T$1</c:f>
              <c:strCache>
                <c:ptCount val="1"/>
                <c:pt idx="0">
                  <c:v>Marks and Spencer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marketshare'!$T$2:$T$4</c:f>
              <c:numCache>
                <c:formatCode>General</c:formatCode>
                <c:ptCount val="3"/>
                <c:pt idx="0">
                  <c:v>32.6</c:v>
                </c:pt>
                <c:pt idx="1">
                  <c:v>29.1</c:v>
                </c:pt>
                <c:pt idx="2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8-439E-881D-5ACFE33DC3A0}"/>
            </c:ext>
          </c:extLst>
        </c:ser>
        <c:ser>
          <c:idx val="2"/>
          <c:order val="2"/>
          <c:tx>
            <c:strRef>
              <c:f>'department store marketshare'!$U$1</c:f>
              <c:strCache>
                <c:ptCount val="1"/>
                <c:pt idx="0">
                  <c:v>Debenhams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marketshare'!$U$2:$U$4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15.8</c:v>
                </c:pt>
                <c:pt idx="2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8-439E-881D-5ACFE33DC3A0}"/>
            </c:ext>
          </c:extLst>
        </c:ser>
        <c:ser>
          <c:idx val="3"/>
          <c:order val="3"/>
          <c:tx>
            <c:strRef>
              <c:f>'department store marketshare'!$V$1</c:f>
              <c:strCache>
                <c:ptCount val="1"/>
                <c:pt idx="0">
                  <c:v>Harrods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marketshare'!$V$2:$V$4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7.8</c:v>
                </c:pt>
                <c:pt idx="2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8-439E-881D-5ACFE33DC3A0}"/>
            </c:ext>
          </c:extLst>
        </c:ser>
        <c:ser>
          <c:idx val="4"/>
          <c:order val="4"/>
          <c:tx>
            <c:strRef>
              <c:f>'department store marketshare'!$W$1</c:f>
              <c:strCache>
                <c:ptCount val="1"/>
                <c:pt idx="0">
                  <c:v>Selfridges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marketshare'!$W$2:$W$4</c:f>
              <c:numCache>
                <c:formatCode>General</c:formatCode>
                <c:ptCount val="3"/>
                <c:pt idx="0">
                  <c:v>5.3</c:v>
                </c:pt>
                <c:pt idx="1">
                  <c:v>7.3</c:v>
                </c:pt>
                <c:pt idx="2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8-439E-881D-5ACFE33DC3A0}"/>
            </c:ext>
          </c:extLst>
        </c:ser>
        <c:ser>
          <c:idx val="5"/>
          <c:order val="5"/>
          <c:tx>
            <c:strRef>
              <c:f>'department store marketshare'!$X$1</c:f>
              <c:strCache>
                <c:ptCount val="1"/>
                <c:pt idx="0">
                  <c:v>House of Fraser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marketshare'!$X$2:$X$4</c:f>
              <c:numCache>
                <c:formatCode>General</c:formatCode>
                <c:ptCount val="3"/>
                <c:pt idx="0">
                  <c:v>8.1999999999999993</c:v>
                </c:pt>
                <c:pt idx="1">
                  <c:v>7.9</c:v>
                </c:pt>
                <c:pt idx="2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8-439E-881D-5ACFE33DC3A0}"/>
            </c:ext>
          </c:extLst>
        </c:ser>
        <c:ser>
          <c:idx val="6"/>
          <c:order val="6"/>
          <c:tx>
            <c:strRef>
              <c:f>'department store marketshare'!$Y$1</c:f>
              <c:strCache>
                <c:ptCount val="1"/>
                <c:pt idx="0">
                  <c:v>Fenwick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marketshare'!$Y$2:$Y$4</c:f>
              <c:numCache>
                <c:formatCode>General</c:formatCode>
                <c:ptCount val="3"/>
                <c:pt idx="0">
                  <c:v>2.8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A8-439E-881D-5ACFE33DC3A0}"/>
            </c:ext>
          </c:extLst>
        </c:ser>
        <c:ser>
          <c:idx val="7"/>
          <c:order val="7"/>
          <c:tx>
            <c:strRef>
              <c:f>'department store marketshare'!$Z$1</c:f>
              <c:strCache>
                <c:ptCount val="1"/>
                <c:pt idx="0">
                  <c:v>Harvey Nichols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marketshare'!$Z$2:$Z$4</c:f>
              <c:numCache>
                <c:formatCode>General</c:formatCode>
                <c:ptCount val="3"/>
                <c:pt idx="0">
                  <c:v>1.6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A8-439E-881D-5ACFE33DC3A0}"/>
            </c:ext>
          </c:extLst>
        </c:ser>
        <c:ser>
          <c:idx val="8"/>
          <c:order val="8"/>
          <c:tx>
            <c:strRef>
              <c:f>'department store marketshare'!$AA$1</c:f>
              <c:strCache>
                <c:ptCount val="1"/>
                <c:pt idx="0">
                  <c:v>Fortum and mason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marketshare'!$AA$2:$AA$4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A8-439E-881D-5ACFE33DC3A0}"/>
            </c:ext>
          </c:extLst>
        </c:ser>
        <c:ser>
          <c:idx val="9"/>
          <c:order val="9"/>
          <c:tx>
            <c:strRef>
              <c:f>'department store marketshare'!$AB$1</c:f>
              <c:strCache>
                <c:ptCount val="1"/>
                <c:pt idx="0">
                  <c:v>Liberty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'department store marketshare'!$R$2:$R$4</c:f>
              <c:numCache>
                <c:formatCode>General</c:formatCode>
                <c:ptCount val="3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'department store marketshare'!$AB$2:$AB$4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A8-439E-881D-5ACFE33D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47024"/>
        <c:axId val="803519712"/>
      </c:areaChart>
      <c:catAx>
        <c:axId val="80224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9712"/>
        <c:crosses val="autoZero"/>
        <c:auto val="1"/>
        <c:lblAlgn val="ctr"/>
        <c:lblOffset val="100"/>
        <c:noMultiLvlLbl val="0"/>
      </c:catAx>
      <c:valAx>
        <c:axId val="8035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'department store marketshare'!$B$1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'department store marketshare'!$A$2:$A$12</c:f>
              <c:strCache>
                <c:ptCount val="10"/>
                <c:pt idx="0">
                  <c:v>John Lewis</c:v>
                </c:pt>
                <c:pt idx="1">
                  <c:v>Marks and Spencer</c:v>
                </c:pt>
                <c:pt idx="2">
                  <c:v>Debenhams</c:v>
                </c:pt>
                <c:pt idx="3">
                  <c:v>Harrods</c:v>
                </c:pt>
                <c:pt idx="4">
                  <c:v>Selfridges</c:v>
                </c:pt>
                <c:pt idx="5">
                  <c:v>House of Fraser</c:v>
                </c:pt>
                <c:pt idx="6">
                  <c:v>Fenwick</c:v>
                </c:pt>
                <c:pt idx="7">
                  <c:v>Harvey Nichols</c:v>
                </c:pt>
                <c:pt idx="8">
                  <c:v>Fortum and mason</c:v>
                </c:pt>
                <c:pt idx="9">
                  <c:v>Liberty</c:v>
                </c:pt>
              </c:strCache>
            </c:strRef>
          </c:cat>
          <c:val>
            <c:numRef>
              <c:f>'department store marketshare'!$B$2:$B$12</c:f>
              <c:numCache>
                <c:formatCode>General</c:formatCode>
                <c:ptCount val="11"/>
                <c:pt idx="0">
                  <c:v>19.399999999999999</c:v>
                </c:pt>
                <c:pt idx="1">
                  <c:v>32.6</c:v>
                </c:pt>
                <c:pt idx="2">
                  <c:v>16.600000000000001</c:v>
                </c:pt>
                <c:pt idx="3">
                  <c:v>5.0999999999999996</c:v>
                </c:pt>
                <c:pt idx="4">
                  <c:v>5.3</c:v>
                </c:pt>
                <c:pt idx="5">
                  <c:v>8.1999999999999993</c:v>
                </c:pt>
                <c:pt idx="6">
                  <c:v>2.8</c:v>
                </c:pt>
                <c:pt idx="7">
                  <c:v>1.6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8-4781-B6BD-61F609D708C6}"/>
            </c:ext>
          </c:extLst>
        </c:ser>
        <c:ser>
          <c:idx val="1"/>
          <c:order val="1"/>
          <c:tx>
            <c:strRef>
              <c:f>'department store marketshare'!$C$1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'department store marketshare'!$A$2:$A$12</c:f>
              <c:strCache>
                <c:ptCount val="10"/>
                <c:pt idx="0">
                  <c:v>John Lewis</c:v>
                </c:pt>
                <c:pt idx="1">
                  <c:v>Marks and Spencer</c:v>
                </c:pt>
                <c:pt idx="2">
                  <c:v>Debenhams</c:v>
                </c:pt>
                <c:pt idx="3">
                  <c:v>Harrods</c:v>
                </c:pt>
                <c:pt idx="4">
                  <c:v>Selfridges</c:v>
                </c:pt>
                <c:pt idx="5">
                  <c:v>House of Fraser</c:v>
                </c:pt>
                <c:pt idx="6">
                  <c:v>Fenwick</c:v>
                </c:pt>
                <c:pt idx="7">
                  <c:v>Harvey Nichols</c:v>
                </c:pt>
                <c:pt idx="8">
                  <c:v>Fortum and mason</c:v>
                </c:pt>
                <c:pt idx="9">
                  <c:v>Liberty</c:v>
                </c:pt>
              </c:strCache>
            </c:strRef>
          </c:cat>
          <c:val>
            <c:numRef>
              <c:f>'department store marketshare'!$C$2:$C$12</c:f>
              <c:numCache>
                <c:formatCode>General</c:formatCode>
                <c:ptCount val="11"/>
                <c:pt idx="0">
                  <c:v>22.4</c:v>
                </c:pt>
                <c:pt idx="1">
                  <c:v>29.1</c:v>
                </c:pt>
                <c:pt idx="2">
                  <c:v>15.8</c:v>
                </c:pt>
                <c:pt idx="3">
                  <c:v>7.8</c:v>
                </c:pt>
                <c:pt idx="4">
                  <c:v>7.3</c:v>
                </c:pt>
                <c:pt idx="5">
                  <c:v>7.9</c:v>
                </c:pt>
                <c:pt idx="6">
                  <c:v>2.2000000000000002</c:v>
                </c:pt>
                <c:pt idx="7">
                  <c:v>1.5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8-4781-B6BD-61F609D708C6}"/>
            </c:ext>
          </c:extLst>
        </c:ser>
        <c:ser>
          <c:idx val="2"/>
          <c:order val="2"/>
          <c:tx>
            <c:strRef>
              <c:f>'department store marketshare'!$D$1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'department store marketshare'!$A$2:$A$12</c:f>
              <c:strCache>
                <c:ptCount val="10"/>
                <c:pt idx="0">
                  <c:v>John Lewis</c:v>
                </c:pt>
                <c:pt idx="1">
                  <c:v>Marks and Spencer</c:v>
                </c:pt>
                <c:pt idx="2">
                  <c:v>Debenhams</c:v>
                </c:pt>
                <c:pt idx="3">
                  <c:v>Harrods</c:v>
                </c:pt>
                <c:pt idx="4">
                  <c:v>Selfridges</c:v>
                </c:pt>
                <c:pt idx="5">
                  <c:v>House of Fraser</c:v>
                </c:pt>
                <c:pt idx="6">
                  <c:v>Fenwick</c:v>
                </c:pt>
                <c:pt idx="7">
                  <c:v>Harvey Nichols</c:v>
                </c:pt>
                <c:pt idx="8">
                  <c:v>Fortum and mason</c:v>
                </c:pt>
                <c:pt idx="9">
                  <c:v>Liberty</c:v>
                </c:pt>
              </c:strCache>
            </c:strRef>
          </c:cat>
          <c:val>
            <c:numRef>
              <c:f>'department store marketshare'!$D$2:$D$12</c:f>
              <c:numCache>
                <c:formatCode>General</c:formatCode>
                <c:ptCount val="11"/>
                <c:pt idx="0">
                  <c:v>25</c:v>
                </c:pt>
                <c:pt idx="1">
                  <c:v>23.3</c:v>
                </c:pt>
                <c:pt idx="2">
                  <c:v>14.4</c:v>
                </c:pt>
                <c:pt idx="3">
                  <c:v>11.4</c:v>
                </c:pt>
                <c:pt idx="4">
                  <c:v>9.6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8-4781-B6BD-61F609D7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593648"/>
        <c:axId val="907582464"/>
        <c:axId val="914297632"/>
      </c:bar3DChart>
      <c:catAx>
        <c:axId val="7825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82464"/>
        <c:crosses val="autoZero"/>
        <c:auto val="1"/>
        <c:lblAlgn val="ctr"/>
        <c:lblOffset val="100"/>
        <c:noMultiLvlLbl val="0"/>
      </c:catAx>
      <c:valAx>
        <c:axId val="907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93648"/>
        <c:crosses val="autoZero"/>
        <c:crossBetween val="between"/>
      </c:valAx>
      <c:serAx>
        <c:axId val="9142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82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rate of department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1"/>
          <c:cat>
            <c:strRef>
              <c:f>'gLVn data for dept stores'!$A$2:$A$11</c:f>
              <c:strCache>
                <c:ptCount val="10"/>
                <c:pt idx="0">
                  <c:v>MS</c:v>
                </c:pt>
                <c:pt idx="1">
                  <c:v>JLP</c:v>
                </c:pt>
                <c:pt idx="2">
                  <c:v>Debe</c:v>
                </c:pt>
                <c:pt idx="3">
                  <c:v>Harr</c:v>
                </c:pt>
                <c:pt idx="4">
                  <c:v>Fraser</c:v>
                </c:pt>
                <c:pt idx="5">
                  <c:v>Self</c:v>
                </c:pt>
                <c:pt idx="6">
                  <c:v>Fen</c:v>
                </c:pt>
                <c:pt idx="7">
                  <c:v>Harv</c:v>
                </c:pt>
                <c:pt idx="8">
                  <c:v>Fortum</c:v>
                </c:pt>
                <c:pt idx="9">
                  <c:v>Liberty</c:v>
                </c:pt>
              </c:strCache>
            </c:strRef>
          </c:cat>
          <c:val>
            <c:numRef>
              <c:f>'gLVn data for dept stores'!$B$2:$B$11</c:f>
              <c:numCache>
                <c:formatCode>General</c:formatCode>
                <c:ptCount val="10"/>
                <c:pt idx="0">
                  <c:v>-0.284665385601998</c:v>
                </c:pt>
                <c:pt idx="1">
                  <c:v>9.0320401757134197E-2</c:v>
                </c:pt>
                <c:pt idx="2">
                  <c:v>-0.11767927608677201</c:v>
                </c:pt>
                <c:pt idx="3">
                  <c:v>0.353441799200719</c:v>
                </c:pt>
                <c:pt idx="4">
                  <c:v>1.33818299939389E-3</c:v>
                </c:pt>
                <c:pt idx="5">
                  <c:v>0.247332977856699</c:v>
                </c:pt>
                <c:pt idx="6">
                  <c:v>-0.95805220861893203</c:v>
                </c:pt>
                <c:pt idx="7">
                  <c:v>-1.05573435932411</c:v>
                </c:pt>
                <c:pt idx="8">
                  <c:v>-2.91003843777737</c:v>
                </c:pt>
                <c:pt idx="9">
                  <c:v>-2.91003843777737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144-4585-9E9D-C84C7ECA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5739183"/>
        <c:axId val="2118136127"/>
      </c:barChart>
      <c:catAx>
        <c:axId val="212573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6127"/>
        <c:crosses val="autoZero"/>
        <c:auto val="1"/>
        <c:lblAlgn val="ctr"/>
        <c:lblOffset val="100"/>
        <c:noMultiLvlLbl val="0"/>
      </c:catAx>
      <c:valAx>
        <c:axId val="21181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GDP and desposable income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GDP!$B$2:$B$257</c:f>
              <c:numCache>
                <c:formatCode>General</c:formatCode>
                <c:ptCount val="256"/>
                <c:pt idx="0">
                  <c:v>4727</c:v>
                </c:pt>
                <c:pt idx="1">
                  <c:v>4751</c:v>
                </c:pt>
                <c:pt idx="2">
                  <c:v>4922</c:v>
                </c:pt>
                <c:pt idx="3">
                  <c:v>5016</c:v>
                </c:pt>
                <c:pt idx="4">
                  <c:v>5141</c:v>
                </c:pt>
                <c:pt idx="5">
                  <c:v>5214</c:v>
                </c:pt>
                <c:pt idx="6">
                  <c:v>5300</c:v>
                </c:pt>
                <c:pt idx="7">
                  <c:v>5432</c:v>
                </c:pt>
                <c:pt idx="8">
                  <c:v>5440</c:v>
                </c:pt>
                <c:pt idx="9">
                  <c:v>5522</c:v>
                </c:pt>
                <c:pt idx="10">
                  <c:v>5638</c:v>
                </c:pt>
                <c:pt idx="11">
                  <c:v>5765</c:v>
                </c:pt>
                <c:pt idx="12">
                  <c:v>5863</c:v>
                </c:pt>
                <c:pt idx="13">
                  <c:v>5789</c:v>
                </c:pt>
                <c:pt idx="14">
                  <c:v>5898</c:v>
                </c:pt>
                <c:pt idx="15">
                  <c:v>5950</c:v>
                </c:pt>
                <c:pt idx="16">
                  <c:v>5956</c:v>
                </c:pt>
                <c:pt idx="17">
                  <c:v>6153</c:v>
                </c:pt>
                <c:pt idx="18">
                  <c:v>6165</c:v>
                </c:pt>
                <c:pt idx="19">
                  <c:v>6380</c:v>
                </c:pt>
                <c:pt idx="20">
                  <c:v>6486</c:v>
                </c:pt>
                <c:pt idx="21">
                  <c:v>6550</c:v>
                </c:pt>
                <c:pt idx="22">
                  <c:v>6647</c:v>
                </c:pt>
                <c:pt idx="23">
                  <c:v>6793</c:v>
                </c:pt>
                <c:pt idx="24">
                  <c:v>6952</c:v>
                </c:pt>
                <c:pt idx="25">
                  <c:v>6927</c:v>
                </c:pt>
                <c:pt idx="26">
                  <c:v>7166</c:v>
                </c:pt>
                <c:pt idx="27">
                  <c:v>7097</c:v>
                </c:pt>
                <c:pt idx="28">
                  <c:v>7184</c:v>
                </c:pt>
                <c:pt idx="29">
                  <c:v>7358</c:v>
                </c:pt>
                <c:pt idx="30">
                  <c:v>7437</c:v>
                </c:pt>
                <c:pt idx="31">
                  <c:v>7481</c:v>
                </c:pt>
                <c:pt idx="32">
                  <c:v>7423</c:v>
                </c:pt>
                <c:pt idx="33">
                  <c:v>7803</c:v>
                </c:pt>
                <c:pt idx="34">
                  <c:v>7923</c:v>
                </c:pt>
                <c:pt idx="35">
                  <c:v>8175</c:v>
                </c:pt>
                <c:pt idx="36">
                  <c:v>8194</c:v>
                </c:pt>
                <c:pt idx="37">
                  <c:v>8474</c:v>
                </c:pt>
                <c:pt idx="38">
                  <c:v>8661</c:v>
                </c:pt>
                <c:pt idx="39">
                  <c:v>8908</c:v>
                </c:pt>
                <c:pt idx="40">
                  <c:v>9071</c:v>
                </c:pt>
                <c:pt idx="41">
                  <c:v>9116</c:v>
                </c:pt>
                <c:pt idx="42">
                  <c:v>9335</c:v>
                </c:pt>
                <c:pt idx="43">
                  <c:v>9514</c:v>
                </c:pt>
                <c:pt idx="44">
                  <c:v>9652</c:v>
                </c:pt>
                <c:pt idx="45">
                  <c:v>9815</c:v>
                </c:pt>
                <c:pt idx="46">
                  <c:v>9999</c:v>
                </c:pt>
                <c:pt idx="47">
                  <c:v>10107</c:v>
                </c:pt>
                <c:pt idx="48">
                  <c:v>10214</c:v>
                </c:pt>
                <c:pt idx="49">
                  <c:v>10466</c:v>
                </c:pt>
                <c:pt idx="50">
                  <c:v>10534</c:v>
                </c:pt>
                <c:pt idx="51">
                  <c:v>10687</c:v>
                </c:pt>
                <c:pt idx="52">
                  <c:v>11161</c:v>
                </c:pt>
                <c:pt idx="53">
                  <c:v>11282</c:v>
                </c:pt>
                <c:pt idx="54">
                  <c:v>11635</c:v>
                </c:pt>
                <c:pt idx="55">
                  <c:v>11930</c:v>
                </c:pt>
                <c:pt idx="56">
                  <c:v>12132</c:v>
                </c:pt>
                <c:pt idx="57">
                  <c:v>12305</c:v>
                </c:pt>
                <c:pt idx="58">
                  <c:v>12565</c:v>
                </c:pt>
                <c:pt idx="59">
                  <c:v>12907</c:v>
                </c:pt>
                <c:pt idx="60">
                  <c:v>13250</c:v>
                </c:pt>
                <c:pt idx="61">
                  <c:v>13832</c:v>
                </c:pt>
                <c:pt idx="62">
                  <c:v>14288</c:v>
                </c:pt>
                <c:pt idx="63">
                  <c:v>14807</c:v>
                </c:pt>
                <c:pt idx="64">
                  <c:v>15019</c:v>
                </c:pt>
                <c:pt idx="65">
                  <c:v>15516</c:v>
                </c:pt>
                <c:pt idx="66">
                  <c:v>16005</c:v>
                </c:pt>
                <c:pt idx="67">
                  <c:v>16408</c:v>
                </c:pt>
                <c:pt idx="68">
                  <c:v>16622</c:v>
                </c:pt>
                <c:pt idx="69">
                  <c:v>17403</c:v>
                </c:pt>
                <c:pt idx="70">
                  <c:v>17777</c:v>
                </c:pt>
                <c:pt idx="71">
                  <c:v>18861</c:v>
                </c:pt>
                <c:pt idx="72">
                  <c:v>20077</c:v>
                </c:pt>
                <c:pt idx="73">
                  <c:v>19893</c:v>
                </c:pt>
                <c:pt idx="74">
                  <c:v>20587</c:v>
                </c:pt>
                <c:pt idx="75">
                  <c:v>21338</c:v>
                </c:pt>
                <c:pt idx="76">
                  <c:v>21167</c:v>
                </c:pt>
                <c:pt idx="77">
                  <c:v>22659</c:v>
                </c:pt>
                <c:pt idx="78">
                  <c:v>23907</c:v>
                </c:pt>
                <c:pt idx="79">
                  <c:v>25010</c:v>
                </c:pt>
                <c:pt idx="80">
                  <c:v>26839</c:v>
                </c:pt>
                <c:pt idx="81">
                  <c:v>28141</c:v>
                </c:pt>
                <c:pt idx="82">
                  <c:v>29279</c:v>
                </c:pt>
                <c:pt idx="83">
                  <c:v>30917</c:v>
                </c:pt>
                <c:pt idx="84">
                  <c:v>32456</c:v>
                </c:pt>
                <c:pt idx="85">
                  <c:v>33307</c:v>
                </c:pt>
                <c:pt idx="86">
                  <c:v>34522</c:v>
                </c:pt>
                <c:pt idx="87">
                  <c:v>36664</c:v>
                </c:pt>
                <c:pt idx="88">
                  <c:v>38010</c:v>
                </c:pt>
                <c:pt idx="89">
                  <c:v>39228</c:v>
                </c:pt>
                <c:pt idx="90">
                  <c:v>40324</c:v>
                </c:pt>
                <c:pt idx="91">
                  <c:v>42139</c:v>
                </c:pt>
                <c:pt idx="92">
                  <c:v>44106</c:v>
                </c:pt>
                <c:pt idx="93">
                  <c:v>45848</c:v>
                </c:pt>
                <c:pt idx="94">
                  <c:v>47147</c:v>
                </c:pt>
                <c:pt idx="95">
                  <c:v>48867</c:v>
                </c:pt>
                <c:pt idx="96">
                  <c:v>50437</c:v>
                </c:pt>
                <c:pt idx="97">
                  <c:v>53928</c:v>
                </c:pt>
                <c:pt idx="98">
                  <c:v>56724</c:v>
                </c:pt>
                <c:pt idx="99">
                  <c:v>59756</c:v>
                </c:pt>
                <c:pt idx="100">
                  <c:v>62111</c:v>
                </c:pt>
                <c:pt idx="101">
                  <c:v>63698</c:v>
                </c:pt>
                <c:pt idx="102">
                  <c:v>66009</c:v>
                </c:pt>
                <c:pt idx="103">
                  <c:v>68144</c:v>
                </c:pt>
                <c:pt idx="104">
                  <c:v>69926</c:v>
                </c:pt>
                <c:pt idx="105">
                  <c:v>71254</c:v>
                </c:pt>
                <c:pt idx="106">
                  <c:v>73204</c:v>
                </c:pt>
                <c:pt idx="107">
                  <c:v>75515</c:v>
                </c:pt>
                <c:pt idx="108">
                  <c:v>77425</c:v>
                </c:pt>
                <c:pt idx="109">
                  <c:v>78887</c:v>
                </c:pt>
                <c:pt idx="110">
                  <c:v>80339</c:v>
                </c:pt>
                <c:pt idx="111">
                  <c:v>82559</c:v>
                </c:pt>
                <c:pt idx="112">
                  <c:v>85602</c:v>
                </c:pt>
                <c:pt idx="113">
                  <c:v>86341</c:v>
                </c:pt>
                <c:pt idx="114">
                  <c:v>88455</c:v>
                </c:pt>
                <c:pt idx="115">
                  <c:v>90711</c:v>
                </c:pt>
                <c:pt idx="116">
                  <c:v>91534</c:v>
                </c:pt>
                <c:pt idx="117">
                  <c:v>93384</c:v>
                </c:pt>
                <c:pt idx="118">
                  <c:v>94693</c:v>
                </c:pt>
                <c:pt idx="119">
                  <c:v>97966</c:v>
                </c:pt>
                <c:pt idx="120">
                  <c:v>98864</c:v>
                </c:pt>
                <c:pt idx="121">
                  <c:v>103354</c:v>
                </c:pt>
                <c:pt idx="122">
                  <c:v>104937</c:v>
                </c:pt>
                <c:pt idx="123">
                  <c:v>107174</c:v>
                </c:pt>
                <c:pt idx="124">
                  <c:v>108610</c:v>
                </c:pt>
                <c:pt idx="125">
                  <c:v>110274</c:v>
                </c:pt>
                <c:pt idx="126">
                  <c:v>112067</c:v>
                </c:pt>
                <c:pt idx="127">
                  <c:v>115462</c:v>
                </c:pt>
                <c:pt idx="128">
                  <c:v>118018</c:v>
                </c:pt>
                <c:pt idx="129">
                  <c:v>121692</c:v>
                </c:pt>
                <c:pt idx="130">
                  <c:v>126568</c:v>
                </c:pt>
                <c:pt idx="131">
                  <c:v>129256</c:v>
                </c:pt>
                <c:pt idx="132">
                  <c:v>133077</c:v>
                </c:pt>
                <c:pt idx="133">
                  <c:v>135906</c:v>
                </c:pt>
                <c:pt idx="134">
                  <c:v>140584</c:v>
                </c:pt>
                <c:pt idx="135">
                  <c:v>145329</c:v>
                </c:pt>
                <c:pt idx="136">
                  <c:v>148383</c:v>
                </c:pt>
                <c:pt idx="137">
                  <c:v>151034</c:v>
                </c:pt>
                <c:pt idx="138">
                  <c:v>155249</c:v>
                </c:pt>
                <c:pt idx="139">
                  <c:v>158715</c:v>
                </c:pt>
                <c:pt idx="140">
                  <c:v>161828</c:v>
                </c:pt>
                <c:pt idx="141">
                  <c:v>166291</c:v>
                </c:pt>
                <c:pt idx="142">
                  <c:v>169415</c:v>
                </c:pt>
                <c:pt idx="143">
                  <c:v>169901</c:v>
                </c:pt>
                <c:pt idx="144">
                  <c:v>172952</c:v>
                </c:pt>
                <c:pt idx="145">
                  <c:v>175015</c:v>
                </c:pt>
                <c:pt idx="146">
                  <c:v>176604</c:v>
                </c:pt>
                <c:pt idx="147">
                  <c:v>179157</c:v>
                </c:pt>
                <c:pt idx="148">
                  <c:v>180716</c:v>
                </c:pt>
                <c:pt idx="149">
                  <c:v>181104</c:v>
                </c:pt>
                <c:pt idx="150">
                  <c:v>181578</c:v>
                </c:pt>
                <c:pt idx="151">
                  <c:v>184567</c:v>
                </c:pt>
                <c:pt idx="152">
                  <c:v>188951</c:v>
                </c:pt>
                <c:pt idx="153">
                  <c:v>189422</c:v>
                </c:pt>
                <c:pt idx="154">
                  <c:v>192843</c:v>
                </c:pt>
                <c:pt idx="155">
                  <c:v>195192</c:v>
                </c:pt>
                <c:pt idx="156">
                  <c:v>198121</c:v>
                </c:pt>
                <c:pt idx="157">
                  <c:v>199863</c:v>
                </c:pt>
                <c:pt idx="158">
                  <c:v>202107</c:v>
                </c:pt>
                <c:pt idx="159">
                  <c:v>206329</c:v>
                </c:pt>
                <c:pt idx="160">
                  <c:v>207126</c:v>
                </c:pt>
                <c:pt idx="161">
                  <c:v>209691</c:v>
                </c:pt>
                <c:pt idx="162">
                  <c:v>213540</c:v>
                </c:pt>
                <c:pt idx="163">
                  <c:v>216179</c:v>
                </c:pt>
                <c:pt idx="164">
                  <c:v>220343</c:v>
                </c:pt>
                <c:pt idx="165">
                  <c:v>224990</c:v>
                </c:pt>
                <c:pt idx="166">
                  <c:v>227942</c:v>
                </c:pt>
                <c:pt idx="167">
                  <c:v>230157</c:v>
                </c:pt>
                <c:pt idx="168">
                  <c:v>232522</c:v>
                </c:pt>
                <c:pt idx="169">
                  <c:v>235047</c:v>
                </c:pt>
                <c:pt idx="170">
                  <c:v>241681</c:v>
                </c:pt>
                <c:pt idx="171">
                  <c:v>239703</c:v>
                </c:pt>
                <c:pt idx="172">
                  <c:v>243101</c:v>
                </c:pt>
                <c:pt idx="173">
                  <c:v>245460</c:v>
                </c:pt>
                <c:pt idx="174">
                  <c:v>247837</c:v>
                </c:pt>
                <c:pt idx="175">
                  <c:v>254840</c:v>
                </c:pt>
                <c:pt idx="176">
                  <c:v>256367</c:v>
                </c:pt>
                <c:pt idx="177">
                  <c:v>254699</c:v>
                </c:pt>
                <c:pt idx="178">
                  <c:v>257982</c:v>
                </c:pt>
                <c:pt idx="179">
                  <c:v>262110</c:v>
                </c:pt>
                <c:pt idx="180">
                  <c:v>268202</c:v>
                </c:pt>
                <c:pt idx="181">
                  <c:v>271872</c:v>
                </c:pt>
                <c:pt idx="182">
                  <c:v>274115</c:v>
                </c:pt>
                <c:pt idx="183">
                  <c:v>275152</c:v>
                </c:pt>
                <c:pt idx="184">
                  <c:v>277539</c:v>
                </c:pt>
                <c:pt idx="185">
                  <c:v>282538</c:v>
                </c:pt>
                <c:pt idx="186">
                  <c:v>283440</c:v>
                </c:pt>
                <c:pt idx="187">
                  <c:v>285926</c:v>
                </c:pt>
                <c:pt idx="188">
                  <c:v>289508</c:v>
                </c:pt>
                <c:pt idx="189">
                  <c:v>293118</c:v>
                </c:pt>
                <c:pt idx="190">
                  <c:v>297553</c:v>
                </c:pt>
                <c:pt idx="191">
                  <c:v>302777</c:v>
                </c:pt>
                <c:pt idx="192">
                  <c:v>307147</c:v>
                </c:pt>
                <c:pt idx="193">
                  <c:v>309831</c:v>
                </c:pt>
                <c:pt idx="194">
                  <c:v>314554</c:v>
                </c:pt>
                <c:pt idx="195">
                  <c:v>320315</c:v>
                </c:pt>
                <c:pt idx="196">
                  <c:v>322812</c:v>
                </c:pt>
                <c:pt idx="197">
                  <c:v>328188</c:v>
                </c:pt>
                <c:pt idx="198">
                  <c:v>329468</c:v>
                </c:pt>
                <c:pt idx="199">
                  <c:v>332386</c:v>
                </c:pt>
                <c:pt idx="200">
                  <c:v>336947</c:v>
                </c:pt>
                <c:pt idx="201">
                  <c:v>345621</c:v>
                </c:pt>
                <c:pt idx="202">
                  <c:v>348944</c:v>
                </c:pt>
                <c:pt idx="203">
                  <c:v>357241</c:v>
                </c:pt>
                <c:pt idx="204">
                  <c:v>360867</c:v>
                </c:pt>
                <c:pt idx="205">
                  <c:v>364503</c:v>
                </c:pt>
                <c:pt idx="206">
                  <c:v>368529</c:v>
                </c:pt>
                <c:pt idx="207">
                  <c:v>372003</c:v>
                </c:pt>
                <c:pt idx="208">
                  <c:v>377827</c:v>
                </c:pt>
                <c:pt idx="209">
                  <c:v>381615</c:v>
                </c:pt>
                <c:pt idx="210">
                  <c:v>388524</c:v>
                </c:pt>
                <c:pt idx="211">
                  <c:v>393476</c:v>
                </c:pt>
                <c:pt idx="212">
                  <c:v>399035</c:v>
                </c:pt>
                <c:pt idx="213">
                  <c:v>397075</c:v>
                </c:pt>
                <c:pt idx="214">
                  <c:v>394626</c:v>
                </c:pt>
                <c:pt idx="215">
                  <c:v>389060</c:v>
                </c:pt>
                <c:pt idx="216">
                  <c:v>382864</c:v>
                </c:pt>
                <c:pt idx="217">
                  <c:v>382457</c:v>
                </c:pt>
                <c:pt idx="218">
                  <c:v>385469</c:v>
                </c:pt>
                <c:pt idx="219">
                  <c:v>386423</c:v>
                </c:pt>
                <c:pt idx="220">
                  <c:v>391142</c:v>
                </c:pt>
                <c:pt idx="221">
                  <c:v>397248</c:v>
                </c:pt>
                <c:pt idx="222">
                  <c:v>397897</c:v>
                </c:pt>
                <c:pt idx="223">
                  <c:v>401179</c:v>
                </c:pt>
                <c:pt idx="224">
                  <c:v>411146</c:v>
                </c:pt>
                <c:pt idx="225">
                  <c:v>408787</c:v>
                </c:pt>
                <c:pt idx="226">
                  <c:v>410262</c:v>
                </c:pt>
                <c:pt idx="227">
                  <c:v>414351</c:v>
                </c:pt>
                <c:pt idx="228">
                  <c:v>417502</c:v>
                </c:pt>
                <c:pt idx="229">
                  <c:v>418098</c:v>
                </c:pt>
                <c:pt idx="230">
                  <c:v>428748</c:v>
                </c:pt>
                <c:pt idx="231">
                  <c:v>430069</c:v>
                </c:pt>
                <c:pt idx="232">
                  <c:v>432989</c:v>
                </c:pt>
                <c:pt idx="233">
                  <c:v>436307</c:v>
                </c:pt>
                <c:pt idx="234">
                  <c:v>444346</c:v>
                </c:pt>
                <c:pt idx="235">
                  <c:v>447705</c:v>
                </c:pt>
                <c:pt idx="236">
                  <c:v>453883</c:v>
                </c:pt>
                <c:pt idx="237">
                  <c:v>460696</c:v>
                </c:pt>
                <c:pt idx="238">
                  <c:v>464730</c:v>
                </c:pt>
                <c:pt idx="239">
                  <c:v>464986</c:v>
                </c:pt>
                <c:pt idx="240">
                  <c:v>467295</c:v>
                </c:pt>
                <c:pt idx="241">
                  <c:v>475229</c:v>
                </c:pt>
                <c:pt idx="242">
                  <c:v>475541</c:v>
                </c:pt>
                <c:pt idx="243">
                  <c:v>477774</c:v>
                </c:pt>
                <c:pt idx="244">
                  <c:v>485326</c:v>
                </c:pt>
                <c:pt idx="245">
                  <c:v>489494</c:v>
                </c:pt>
                <c:pt idx="246">
                  <c:v>493730</c:v>
                </c:pt>
                <c:pt idx="247">
                  <c:v>500974</c:v>
                </c:pt>
                <c:pt idx="248">
                  <c:v>507028</c:v>
                </c:pt>
                <c:pt idx="249">
                  <c:v>508869</c:v>
                </c:pt>
                <c:pt idx="250">
                  <c:v>514258</c:v>
                </c:pt>
                <c:pt idx="251">
                  <c:v>519474</c:v>
                </c:pt>
                <c:pt idx="252">
                  <c:v>522891</c:v>
                </c:pt>
                <c:pt idx="253">
                  <c:v>526394</c:v>
                </c:pt>
                <c:pt idx="254">
                  <c:v>532444</c:v>
                </c:pt>
                <c:pt idx="255">
                  <c:v>535995</c:v>
                </c:pt>
              </c:numCache>
            </c:numRef>
          </c:xVal>
          <c:yVal>
            <c:numRef>
              <c:f>GDP!$C$2:$C$257</c:f>
              <c:numCache>
                <c:formatCode>General</c:formatCode>
                <c:ptCount val="256"/>
                <c:pt idx="0">
                  <c:v>3069</c:v>
                </c:pt>
                <c:pt idx="1">
                  <c:v>3338</c:v>
                </c:pt>
                <c:pt idx="2">
                  <c:v>3335</c:v>
                </c:pt>
                <c:pt idx="3">
                  <c:v>3442</c:v>
                </c:pt>
                <c:pt idx="4">
                  <c:v>3328</c:v>
                </c:pt>
                <c:pt idx="5">
                  <c:v>3579</c:v>
                </c:pt>
                <c:pt idx="6">
                  <c:v>3559</c:v>
                </c:pt>
                <c:pt idx="7">
                  <c:v>3696</c:v>
                </c:pt>
                <c:pt idx="8">
                  <c:v>3499</c:v>
                </c:pt>
                <c:pt idx="9">
                  <c:v>3760</c:v>
                </c:pt>
                <c:pt idx="10">
                  <c:v>3734</c:v>
                </c:pt>
                <c:pt idx="11">
                  <c:v>3907</c:v>
                </c:pt>
                <c:pt idx="12">
                  <c:v>3732</c:v>
                </c:pt>
                <c:pt idx="13">
                  <c:v>3941</c:v>
                </c:pt>
                <c:pt idx="14">
                  <c:v>3910</c:v>
                </c:pt>
                <c:pt idx="15">
                  <c:v>4042</c:v>
                </c:pt>
                <c:pt idx="16">
                  <c:v>3899</c:v>
                </c:pt>
                <c:pt idx="17">
                  <c:v>4212</c:v>
                </c:pt>
                <c:pt idx="18">
                  <c:v>4172</c:v>
                </c:pt>
                <c:pt idx="19">
                  <c:v>4340</c:v>
                </c:pt>
                <c:pt idx="20">
                  <c:v>4168</c:v>
                </c:pt>
                <c:pt idx="21">
                  <c:v>4541</c:v>
                </c:pt>
                <c:pt idx="22">
                  <c:v>4516</c:v>
                </c:pt>
                <c:pt idx="23">
                  <c:v>4714</c:v>
                </c:pt>
                <c:pt idx="24">
                  <c:v>4503</c:v>
                </c:pt>
                <c:pt idx="25">
                  <c:v>4822</c:v>
                </c:pt>
                <c:pt idx="26">
                  <c:v>4937</c:v>
                </c:pt>
                <c:pt idx="27">
                  <c:v>5005</c:v>
                </c:pt>
                <c:pt idx="28">
                  <c:v>4744</c:v>
                </c:pt>
                <c:pt idx="29">
                  <c:v>5065</c:v>
                </c:pt>
                <c:pt idx="30">
                  <c:v>5136</c:v>
                </c:pt>
                <c:pt idx="31">
                  <c:v>5304</c:v>
                </c:pt>
                <c:pt idx="32">
                  <c:v>4977</c:v>
                </c:pt>
                <c:pt idx="33">
                  <c:v>5316</c:v>
                </c:pt>
                <c:pt idx="34">
                  <c:v>5475</c:v>
                </c:pt>
                <c:pt idx="35">
                  <c:v>5661</c:v>
                </c:pt>
                <c:pt idx="36">
                  <c:v>5442</c:v>
                </c:pt>
                <c:pt idx="37">
                  <c:v>5750</c:v>
                </c:pt>
                <c:pt idx="38">
                  <c:v>5889</c:v>
                </c:pt>
                <c:pt idx="39">
                  <c:v>6145</c:v>
                </c:pt>
                <c:pt idx="40">
                  <c:v>5936</c:v>
                </c:pt>
                <c:pt idx="41">
                  <c:v>6213</c:v>
                </c:pt>
                <c:pt idx="42">
                  <c:v>6286</c:v>
                </c:pt>
                <c:pt idx="43">
                  <c:v>6554</c:v>
                </c:pt>
                <c:pt idx="44">
                  <c:v>6616</c:v>
                </c:pt>
                <c:pt idx="45">
                  <c:v>6573</c:v>
                </c:pt>
                <c:pt idx="46">
                  <c:v>6576</c:v>
                </c:pt>
                <c:pt idx="47">
                  <c:v>6857</c:v>
                </c:pt>
                <c:pt idx="48">
                  <c:v>6621</c:v>
                </c:pt>
                <c:pt idx="49">
                  <c:v>6913</c:v>
                </c:pt>
                <c:pt idx="50">
                  <c:v>7062</c:v>
                </c:pt>
                <c:pt idx="51">
                  <c:v>7226</c:v>
                </c:pt>
                <c:pt idx="52">
                  <c:v>7246</c:v>
                </c:pt>
                <c:pt idx="53">
                  <c:v>7464</c:v>
                </c:pt>
                <c:pt idx="54">
                  <c:v>7403</c:v>
                </c:pt>
                <c:pt idx="55">
                  <c:v>7679</c:v>
                </c:pt>
                <c:pt idx="56">
                  <c:v>7755</c:v>
                </c:pt>
                <c:pt idx="57">
                  <c:v>7939</c:v>
                </c:pt>
                <c:pt idx="58">
                  <c:v>7937</c:v>
                </c:pt>
                <c:pt idx="59">
                  <c:v>8297</c:v>
                </c:pt>
                <c:pt idx="60">
                  <c:v>8258</c:v>
                </c:pt>
                <c:pt idx="61">
                  <c:v>8778</c:v>
                </c:pt>
                <c:pt idx="62">
                  <c:v>8899</c:v>
                </c:pt>
                <c:pt idx="63">
                  <c:v>9361</c:v>
                </c:pt>
                <c:pt idx="64">
                  <c:v>9076</c:v>
                </c:pt>
                <c:pt idx="65">
                  <c:v>9718</c:v>
                </c:pt>
                <c:pt idx="66">
                  <c:v>9865</c:v>
                </c:pt>
                <c:pt idx="67">
                  <c:v>10339</c:v>
                </c:pt>
                <c:pt idx="68">
                  <c:v>10267</c:v>
                </c:pt>
                <c:pt idx="69">
                  <c:v>11338</c:v>
                </c:pt>
                <c:pt idx="70">
                  <c:v>11388</c:v>
                </c:pt>
                <c:pt idx="71">
                  <c:v>12245</c:v>
                </c:pt>
                <c:pt idx="72">
                  <c:v>12131</c:v>
                </c:pt>
                <c:pt idx="73">
                  <c:v>13082</c:v>
                </c:pt>
                <c:pt idx="74">
                  <c:v>13382</c:v>
                </c:pt>
                <c:pt idx="75">
                  <c:v>14054</c:v>
                </c:pt>
                <c:pt idx="76">
                  <c:v>14105</c:v>
                </c:pt>
                <c:pt idx="77">
                  <c:v>14886</c:v>
                </c:pt>
                <c:pt idx="78">
                  <c:v>16038</c:v>
                </c:pt>
                <c:pt idx="79">
                  <c:v>16838</c:v>
                </c:pt>
                <c:pt idx="80">
                  <c:v>18058</c:v>
                </c:pt>
                <c:pt idx="81">
                  <c:v>18871</c:v>
                </c:pt>
                <c:pt idx="82">
                  <c:v>19761</c:v>
                </c:pt>
                <c:pt idx="83">
                  <c:v>20311</c:v>
                </c:pt>
                <c:pt idx="84">
                  <c:v>21152</c:v>
                </c:pt>
                <c:pt idx="85">
                  <c:v>21788</c:v>
                </c:pt>
                <c:pt idx="86">
                  <c:v>23180</c:v>
                </c:pt>
                <c:pt idx="87">
                  <c:v>23343</c:v>
                </c:pt>
                <c:pt idx="88">
                  <c:v>23547</c:v>
                </c:pt>
                <c:pt idx="89">
                  <c:v>24778</c:v>
                </c:pt>
                <c:pt idx="90">
                  <c:v>25709</c:v>
                </c:pt>
                <c:pt idx="91">
                  <c:v>27049</c:v>
                </c:pt>
                <c:pt idx="92">
                  <c:v>27597</c:v>
                </c:pt>
                <c:pt idx="93">
                  <c:v>29334</c:v>
                </c:pt>
                <c:pt idx="94">
                  <c:v>30491</c:v>
                </c:pt>
                <c:pt idx="95">
                  <c:v>31670</c:v>
                </c:pt>
                <c:pt idx="96">
                  <c:v>32435</c:v>
                </c:pt>
                <c:pt idx="97">
                  <c:v>34454</c:v>
                </c:pt>
                <c:pt idx="98">
                  <c:v>36616</c:v>
                </c:pt>
                <c:pt idx="99">
                  <c:v>40031</c:v>
                </c:pt>
                <c:pt idx="100">
                  <c:v>40025</c:v>
                </c:pt>
                <c:pt idx="101">
                  <c:v>41965</c:v>
                </c:pt>
                <c:pt idx="102">
                  <c:v>43687</c:v>
                </c:pt>
                <c:pt idx="103">
                  <c:v>44901</c:v>
                </c:pt>
                <c:pt idx="104">
                  <c:v>46132</c:v>
                </c:pt>
                <c:pt idx="105">
                  <c:v>47217</c:v>
                </c:pt>
                <c:pt idx="106">
                  <c:v>48049</c:v>
                </c:pt>
                <c:pt idx="107">
                  <c:v>49483</c:v>
                </c:pt>
                <c:pt idx="108">
                  <c:v>50531</c:v>
                </c:pt>
                <c:pt idx="109">
                  <c:v>51810</c:v>
                </c:pt>
                <c:pt idx="110">
                  <c:v>52675</c:v>
                </c:pt>
                <c:pt idx="111">
                  <c:v>53627</c:v>
                </c:pt>
                <c:pt idx="112">
                  <c:v>53965</c:v>
                </c:pt>
                <c:pt idx="113">
                  <c:v>56872</c:v>
                </c:pt>
                <c:pt idx="114">
                  <c:v>57125</c:v>
                </c:pt>
                <c:pt idx="115">
                  <c:v>58424</c:v>
                </c:pt>
                <c:pt idx="116">
                  <c:v>59236</c:v>
                </c:pt>
                <c:pt idx="117">
                  <c:v>60717</c:v>
                </c:pt>
                <c:pt idx="118">
                  <c:v>62317</c:v>
                </c:pt>
                <c:pt idx="119">
                  <c:v>64777</c:v>
                </c:pt>
                <c:pt idx="120">
                  <c:v>64597</c:v>
                </c:pt>
                <c:pt idx="121">
                  <c:v>67104</c:v>
                </c:pt>
                <c:pt idx="122">
                  <c:v>67829</c:v>
                </c:pt>
                <c:pt idx="123">
                  <c:v>69259</c:v>
                </c:pt>
                <c:pt idx="124">
                  <c:v>70361</c:v>
                </c:pt>
                <c:pt idx="125">
                  <c:v>73854</c:v>
                </c:pt>
                <c:pt idx="126">
                  <c:v>73391</c:v>
                </c:pt>
                <c:pt idx="127">
                  <c:v>74597</c:v>
                </c:pt>
                <c:pt idx="128">
                  <c:v>73736</c:v>
                </c:pt>
                <c:pt idx="129">
                  <c:v>78878</c:v>
                </c:pt>
                <c:pt idx="130">
                  <c:v>79686</c:v>
                </c:pt>
                <c:pt idx="131">
                  <c:v>79653</c:v>
                </c:pt>
                <c:pt idx="132">
                  <c:v>82098</c:v>
                </c:pt>
                <c:pt idx="133">
                  <c:v>87370</c:v>
                </c:pt>
                <c:pt idx="134">
                  <c:v>88116</c:v>
                </c:pt>
                <c:pt idx="135">
                  <c:v>87918</c:v>
                </c:pt>
                <c:pt idx="136">
                  <c:v>90688</c:v>
                </c:pt>
                <c:pt idx="137">
                  <c:v>95748</c:v>
                </c:pt>
                <c:pt idx="138">
                  <c:v>99078</c:v>
                </c:pt>
                <c:pt idx="139">
                  <c:v>98316</c:v>
                </c:pt>
                <c:pt idx="140">
                  <c:v>102432</c:v>
                </c:pt>
                <c:pt idx="141">
                  <c:v>106455</c:v>
                </c:pt>
                <c:pt idx="142">
                  <c:v>109358</c:v>
                </c:pt>
                <c:pt idx="143">
                  <c:v>111055</c:v>
                </c:pt>
                <c:pt idx="144">
                  <c:v>113703</c:v>
                </c:pt>
                <c:pt idx="145">
                  <c:v>116141</c:v>
                </c:pt>
                <c:pt idx="146">
                  <c:v>119926</c:v>
                </c:pt>
                <c:pt idx="147">
                  <c:v>120345</c:v>
                </c:pt>
                <c:pt idx="148">
                  <c:v>122158</c:v>
                </c:pt>
                <c:pt idx="149">
                  <c:v>125992</c:v>
                </c:pt>
                <c:pt idx="150">
                  <c:v>126432</c:v>
                </c:pt>
                <c:pt idx="151">
                  <c:v>127757</c:v>
                </c:pt>
                <c:pt idx="152">
                  <c:v>127656</c:v>
                </c:pt>
                <c:pt idx="153">
                  <c:v>134292</c:v>
                </c:pt>
                <c:pt idx="154">
                  <c:v>134720</c:v>
                </c:pt>
                <c:pt idx="155">
                  <c:v>136533</c:v>
                </c:pt>
                <c:pt idx="156">
                  <c:v>135148</c:v>
                </c:pt>
                <c:pt idx="157">
                  <c:v>138144</c:v>
                </c:pt>
                <c:pt idx="158">
                  <c:v>139087</c:v>
                </c:pt>
                <c:pt idx="159">
                  <c:v>140263</c:v>
                </c:pt>
                <c:pt idx="160">
                  <c:v>141969</c:v>
                </c:pt>
                <c:pt idx="161">
                  <c:v>146486</c:v>
                </c:pt>
                <c:pt idx="162">
                  <c:v>147361</c:v>
                </c:pt>
                <c:pt idx="163">
                  <c:v>149552</c:v>
                </c:pt>
                <c:pt idx="164">
                  <c:v>150796</c:v>
                </c:pt>
                <c:pt idx="165">
                  <c:v>157455</c:v>
                </c:pt>
                <c:pt idx="166">
                  <c:v>156994</c:v>
                </c:pt>
                <c:pt idx="167">
                  <c:v>156691</c:v>
                </c:pt>
                <c:pt idx="168">
                  <c:v>156320</c:v>
                </c:pt>
                <c:pt idx="169">
                  <c:v>166176</c:v>
                </c:pt>
                <c:pt idx="170">
                  <c:v>164449</c:v>
                </c:pt>
                <c:pt idx="171">
                  <c:v>166722</c:v>
                </c:pt>
                <c:pt idx="172">
                  <c:v>159274</c:v>
                </c:pt>
                <c:pt idx="173">
                  <c:v>172913</c:v>
                </c:pt>
                <c:pt idx="174">
                  <c:v>169979</c:v>
                </c:pt>
                <c:pt idx="175">
                  <c:v>175979</c:v>
                </c:pt>
                <c:pt idx="176">
                  <c:v>162243</c:v>
                </c:pt>
                <c:pt idx="177">
                  <c:v>180938</c:v>
                </c:pt>
                <c:pt idx="178">
                  <c:v>175524</c:v>
                </c:pt>
                <c:pt idx="179">
                  <c:v>185862</c:v>
                </c:pt>
                <c:pt idx="180">
                  <c:v>177073</c:v>
                </c:pt>
                <c:pt idx="181">
                  <c:v>191527</c:v>
                </c:pt>
                <c:pt idx="182">
                  <c:v>188979</c:v>
                </c:pt>
                <c:pt idx="183">
                  <c:v>197754</c:v>
                </c:pt>
                <c:pt idx="184">
                  <c:v>187541</c:v>
                </c:pt>
                <c:pt idx="185">
                  <c:v>199506</c:v>
                </c:pt>
                <c:pt idx="186">
                  <c:v>195745</c:v>
                </c:pt>
                <c:pt idx="187">
                  <c:v>204862</c:v>
                </c:pt>
                <c:pt idx="188">
                  <c:v>194286</c:v>
                </c:pt>
                <c:pt idx="189">
                  <c:v>209213</c:v>
                </c:pt>
                <c:pt idx="190">
                  <c:v>202353</c:v>
                </c:pt>
                <c:pt idx="191">
                  <c:v>211551</c:v>
                </c:pt>
                <c:pt idx="192">
                  <c:v>199744</c:v>
                </c:pt>
                <c:pt idx="193">
                  <c:v>213302</c:v>
                </c:pt>
                <c:pt idx="194">
                  <c:v>209282</c:v>
                </c:pt>
                <c:pt idx="195">
                  <c:v>221054</c:v>
                </c:pt>
                <c:pt idx="196">
                  <c:v>208307</c:v>
                </c:pt>
                <c:pt idx="197">
                  <c:v>223821</c:v>
                </c:pt>
                <c:pt idx="198">
                  <c:v>219959</c:v>
                </c:pt>
                <c:pt idx="199">
                  <c:v>228275</c:v>
                </c:pt>
                <c:pt idx="200">
                  <c:v>216329</c:v>
                </c:pt>
                <c:pt idx="201">
                  <c:v>233554</c:v>
                </c:pt>
                <c:pt idx="202">
                  <c:v>229242</c:v>
                </c:pt>
                <c:pt idx="203">
                  <c:v>240492</c:v>
                </c:pt>
                <c:pt idx="204">
                  <c:v>228190</c:v>
                </c:pt>
                <c:pt idx="205">
                  <c:v>244058</c:v>
                </c:pt>
                <c:pt idx="206">
                  <c:v>240182</c:v>
                </c:pt>
                <c:pt idx="207">
                  <c:v>251116</c:v>
                </c:pt>
                <c:pt idx="208">
                  <c:v>241927</c:v>
                </c:pt>
                <c:pt idx="209">
                  <c:v>255751</c:v>
                </c:pt>
                <c:pt idx="210">
                  <c:v>251065</c:v>
                </c:pt>
                <c:pt idx="211">
                  <c:v>263073</c:v>
                </c:pt>
                <c:pt idx="212">
                  <c:v>248795</c:v>
                </c:pt>
                <c:pt idx="213">
                  <c:v>267187</c:v>
                </c:pt>
                <c:pt idx="214">
                  <c:v>259727</c:v>
                </c:pt>
                <c:pt idx="215">
                  <c:v>272905</c:v>
                </c:pt>
                <c:pt idx="216">
                  <c:v>252372</c:v>
                </c:pt>
                <c:pt idx="217">
                  <c:v>276411</c:v>
                </c:pt>
                <c:pt idx="218">
                  <c:v>267451</c:v>
                </c:pt>
                <c:pt idx="219">
                  <c:v>280024</c:v>
                </c:pt>
                <c:pt idx="220">
                  <c:v>262082</c:v>
                </c:pt>
                <c:pt idx="221">
                  <c:v>276679</c:v>
                </c:pt>
                <c:pt idx="222">
                  <c:v>270099</c:v>
                </c:pt>
                <c:pt idx="223">
                  <c:v>280019</c:v>
                </c:pt>
                <c:pt idx="224">
                  <c:v>263411</c:v>
                </c:pt>
                <c:pt idx="225">
                  <c:v>283191</c:v>
                </c:pt>
                <c:pt idx="226">
                  <c:v>276148</c:v>
                </c:pt>
                <c:pt idx="227">
                  <c:v>285092</c:v>
                </c:pt>
                <c:pt idx="228">
                  <c:v>275369</c:v>
                </c:pt>
                <c:pt idx="229">
                  <c:v>298085</c:v>
                </c:pt>
                <c:pt idx="230">
                  <c:v>289629</c:v>
                </c:pt>
                <c:pt idx="231">
                  <c:v>300417</c:v>
                </c:pt>
                <c:pt idx="232">
                  <c:v>282460</c:v>
                </c:pt>
                <c:pt idx="233">
                  <c:v>309003</c:v>
                </c:pt>
                <c:pt idx="234">
                  <c:v>303788</c:v>
                </c:pt>
                <c:pt idx="235">
                  <c:v>310764</c:v>
                </c:pt>
                <c:pt idx="236">
                  <c:v>295041</c:v>
                </c:pt>
                <c:pt idx="237">
                  <c:v>317851</c:v>
                </c:pt>
                <c:pt idx="238">
                  <c:v>307594</c:v>
                </c:pt>
                <c:pt idx="239">
                  <c:v>322265</c:v>
                </c:pt>
                <c:pt idx="240">
                  <c:v>309214</c:v>
                </c:pt>
                <c:pt idx="241">
                  <c:v>333389</c:v>
                </c:pt>
                <c:pt idx="242">
                  <c:v>331144</c:v>
                </c:pt>
                <c:pt idx="243">
                  <c:v>340248</c:v>
                </c:pt>
                <c:pt idx="244">
                  <c:v>316996</c:v>
                </c:pt>
                <c:pt idx="245">
                  <c:v>342942</c:v>
                </c:pt>
                <c:pt idx="246">
                  <c:v>333024</c:v>
                </c:pt>
                <c:pt idx="247">
                  <c:v>339565</c:v>
                </c:pt>
                <c:pt idx="248">
                  <c:v>319767</c:v>
                </c:pt>
                <c:pt idx="249">
                  <c:v>350943</c:v>
                </c:pt>
                <c:pt idx="250">
                  <c:v>341958</c:v>
                </c:pt>
                <c:pt idx="251">
                  <c:v>353872</c:v>
                </c:pt>
                <c:pt idx="252">
                  <c:v>336359</c:v>
                </c:pt>
                <c:pt idx="253">
                  <c:v>363800</c:v>
                </c:pt>
                <c:pt idx="254">
                  <c:v>356059</c:v>
                </c:pt>
                <c:pt idx="255">
                  <c:v>370171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C87-A0A1-E5531CFE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27183"/>
        <c:axId val="89523967"/>
      </c:scatterChart>
      <c:valAx>
        <c:axId val="3386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967"/>
        <c:crosses val="autoZero"/>
        <c:crossBetween val="midCat"/>
      </c:valAx>
      <c:valAx>
        <c:axId val="895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Online</a:t>
            </a:r>
            <a:r>
              <a:rPr lang="en-GB" baseline="0"/>
              <a:t> sales vs store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'rise of online'!$B$1</c:f>
              <c:strCache>
                <c:ptCount val="1"/>
                <c:pt idx="0">
                  <c:v>percentonline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'rise of online'!$A$2:$A$13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'rise of online'!$B$2:$B$13</c:f>
              <c:numCache>
                <c:formatCode>General</c:formatCode>
                <c:ptCount val="12"/>
                <c:pt idx="0">
                  <c:v>3.4</c:v>
                </c:pt>
                <c:pt idx="1">
                  <c:v>4.9000000000000004</c:v>
                </c:pt>
                <c:pt idx="2">
                  <c:v>6.2</c:v>
                </c:pt>
                <c:pt idx="3">
                  <c:v>7.3</c:v>
                </c:pt>
                <c:pt idx="4">
                  <c:v>8.3000000000000007</c:v>
                </c:pt>
                <c:pt idx="5">
                  <c:v>9.3000000000000007</c:v>
                </c:pt>
                <c:pt idx="6">
                  <c:v>10.4</c:v>
                </c:pt>
                <c:pt idx="7">
                  <c:v>11.3</c:v>
                </c:pt>
                <c:pt idx="8">
                  <c:v>12.5</c:v>
                </c:pt>
                <c:pt idx="9">
                  <c:v>14.7</c:v>
                </c:pt>
                <c:pt idx="10">
                  <c:v>16.3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C-41B8-BF92-9BB031C4E5D2}"/>
            </c:ext>
          </c:extLst>
        </c:ser>
        <c:ser>
          <c:idx val="1"/>
          <c:order val="1"/>
          <c:tx>
            <c:strRef>
              <c:f>'rise of online'!$C$1</c:f>
              <c:strCache>
                <c:ptCount val="1"/>
                <c:pt idx="0">
                  <c:v>percentstore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'rise of online'!$A$2:$A$13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'rise of online'!$C$2:$C$13</c:f>
              <c:numCache>
                <c:formatCode>General</c:formatCode>
                <c:ptCount val="12"/>
                <c:pt idx="0">
                  <c:v>96.6</c:v>
                </c:pt>
                <c:pt idx="1">
                  <c:v>95.1</c:v>
                </c:pt>
                <c:pt idx="2">
                  <c:v>93.8</c:v>
                </c:pt>
                <c:pt idx="3">
                  <c:v>92.7</c:v>
                </c:pt>
                <c:pt idx="4">
                  <c:v>91.7</c:v>
                </c:pt>
                <c:pt idx="5">
                  <c:v>90.7</c:v>
                </c:pt>
                <c:pt idx="6">
                  <c:v>89.6</c:v>
                </c:pt>
                <c:pt idx="7">
                  <c:v>88.7</c:v>
                </c:pt>
                <c:pt idx="8">
                  <c:v>87.5</c:v>
                </c:pt>
                <c:pt idx="9">
                  <c:v>85.3</c:v>
                </c:pt>
                <c:pt idx="10">
                  <c:v>83.7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C-41B8-BF92-9BB031C4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35279"/>
        <c:axId val="156796431"/>
      </c:lineChart>
      <c:catAx>
        <c:axId val="1037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6431"/>
        <c:crosses val="autoZero"/>
        <c:auto val="1"/>
        <c:lblAlgn val="ctr"/>
        <c:lblOffset val="100"/>
        <c:noMultiLvlLbl val="0"/>
      </c:catAx>
      <c:valAx>
        <c:axId val="1567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RSI!$G$2:$G$126</c:f>
              <c:strCache>
                <c:ptCount val="125"/>
                <c:pt idx="0">
                  <c:v>1988 Q1</c:v>
                </c:pt>
                <c:pt idx="1">
                  <c:v>1988 Q2</c:v>
                </c:pt>
                <c:pt idx="2">
                  <c:v>1988 Q3</c:v>
                </c:pt>
                <c:pt idx="3">
                  <c:v>1988 Q4</c:v>
                </c:pt>
                <c:pt idx="4">
                  <c:v>1989 Q1</c:v>
                </c:pt>
                <c:pt idx="5">
                  <c:v>1989 Q2</c:v>
                </c:pt>
                <c:pt idx="6">
                  <c:v>1989 Q3</c:v>
                </c:pt>
                <c:pt idx="7">
                  <c:v>1989 Q4</c:v>
                </c:pt>
                <c:pt idx="8">
                  <c:v>1990 Q1</c:v>
                </c:pt>
                <c:pt idx="9">
                  <c:v>1990 Q2</c:v>
                </c:pt>
                <c:pt idx="10">
                  <c:v>1990 Q3</c:v>
                </c:pt>
                <c:pt idx="11">
                  <c:v>1990 Q4</c:v>
                </c:pt>
                <c:pt idx="12">
                  <c:v>1991 Q1</c:v>
                </c:pt>
                <c:pt idx="13">
                  <c:v>1991 Q2</c:v>
                </c:pt>
                <c:pt idx="14">
                  <c:v>1991 Q3</c:v>
                </c:pt>
                <c:pt idx="15">
                  <c:v>1991 Q4</c:v>
                </c:pt>
                <c:pt idx="16">
                  <c:v>1992 Q1</c:v>
                </c:pt>
                <c:pt idx="17">
                  <c:v>1992 Q2</c:v>
                </c:pt>
                <c:pt idx="18">
                  <c:v>1992 Q3</c:v>
                </c:pt>
                <c:pt idx="19">
                  <c:v>1992 Q4</c:v>
                </c:pt>
                <c:pt idx="20">
                  <c:v>1993 Q1</c:v>
                </c:pt>
                <c:pt idx="21">
                  <c:v>1993 Q2</c:v>
                </c:pt>
                <c:pt idx="22">
                  <c:v>1993 Q3</c:v>
                </c:pt>
                <c:pt idx="23">
                  <c:v>1993 Q4</c:v>
                </c:pt>
                <c:pt idx="24">
                  <c:v>1994 Q1</c:v>
                </c:pt>
                <c:pt idx="25">
                  <c:v>1994 Q2</c:v>
                </c:pt>
                <c:pt idx="26">
                  <c:v>1994 Q3</c:v>
                </c:pt>
                <c:pt idx="27">
                  <c:v>1994 Q4</c:v>
                </c:pt>
                <c:pt idx="28">
                  <c:v>1995 Q1</c:v>
                </c:pt>
                <c:pt idx="29">
                  <c:v>1995 Q2</c:v>
                </c:pt>
                <c:pt idx="30">
                  <c:v>1995 Q3</c:v>
                </c:pt>
                <c:pt idx="31">
                  <c:v>1995 Q4</c:v>
                </c:pt>
                <c:pt idx="32">
                  <c:v>1996 Q1</c:v>
                </c:pt>
                <c:pt idx="33">
                  <c:v>1996 Q2</c:v>
                </c:pt>
                <c:pt idx="34">
                  <c:v>1996 Q3</c:v>
                </c:pt>
                <c:pt idx="35">
                  <c:v>1996 Q4</c:v>
                </c:pt>
                <c:pt idx="36">
                  <c:v>1997 Q1</c:v>
                </c:pt>
                <c:pt idx="37">
                  <c:v>1997 Q2</c:v>
                </c:pt>
                <c:pt idx="38">
                  <c:v>1997 Q3</c:v>
                </c:pt>
                <c:pt idx="39">
                  <c:v>1997 Q4</c:v>
                </c:pt>
                <c:pt idx="40">
                  <c:v>1998 Q1</c:v>
                </c:pt>
                <c:pt idx="41">
                  <c:v>1998 Q2</c:v>
                </c:pt>
                <c:pt idx="42">
                  <c:v>1998 Q3</c:v>
                </c:pt>
                <c:pt idx="43">
                  <c:v>1998 Q4</c:v>
                </c:pt>
                <c:pt idx="44">
                  <c:v>1999 Q1</c:v>
                </c:pt>
                <c:pt idx="45">
                  <c:v>1999 Q2</c:v>
                </c:pt>
                <c:pt idx="46">
                  <c:v>1999 Q3</c:v>
                </c:pt>
                <c:pt idx="47">
                  <c:v>1999 Q4</c:v>
                </c:pt>
                <c:pt idx="48">
                  <c:v>2000 Q1</c:v>
                </c:pt>
                <c:pt idx="49">
                  <c:v>2000 Q2</c:v>
                </c:pt>
                <c:pt idx="50">
                  <c:v>2000 Q3</c:v>
                </c:pt>
                <c:pt idx="51">
                  <c:v>2000 Q4</c:v>
                </c:pt>
                <c:pt idx="52">
                  <c:v>2001 Q1</c:v>
                </c:pt>
                <c:pt idx="53">
                  <c:v>2001 Q2</c:v>
                </c:pt>
                <c:pt idx="54">
                  <c:v>2001 Q3</c:v>
                </c:pt>
                <c:pt idx="55">
                  <c:v>2001 Q4</c:v>
                </c:pt>
                <c:pt idx="56">
                  <c:v>2002 Q1</c:v>
                </c:pt>
                <c:pt idx="57">
                  <c:v>2002 Q2</c:v>
                </c:pt>
                <c:pt idx="58">
                  <c:v>2002 Q3</c:v>
                </c:pt>
                <c:pt idx="59">
                  <c:v>2002 Q4</c:v>
                </c:pt>
                <c:pt idx="60">
                  <c:v>2003 Q1</c:v>
                </c:pt>
                <c:pt idx="61">
                  <c:v>2003 Q2</c:v>
                </c:pt>
                <c:pt idx="62">
                  <c:v>2003 Q3</c:v>
                </c:pt>
                <c:pt idx="63">
                  <c:v>2003 Q4</c:v>
                </c:pt>
                <c:pt idx="64">
                  <c:v>2004 Q1</c:v>
                </c:pt>
                <c:pt idx="65">
                  <c:v>2004 Q2</c:v>
                </c:pt>
                <c:pt idx="66">
                  <c:v>2004 Q3</c:v>
                </c:pt>
                <c:pt idx="67">
                  <c:v>2004 Q4</c:v>
                </c:pt>
                <c:pt idx="68">
                  <c:v>2005 Q1</c:v>
                </c:pt>
                <c:pt idx="69">
                  <c:v>2005 Q2</c:v>
                </c:pt>
                <c:pt idx="70">
                  <c:v>2005 Q3</c:v>
                </c:pt>
                <c:pt idx="71">
                  <c:v>2005 Q4</c:v>
                </c:pt>
                <c:pt idx="72">
                  <c:v>2006 Q1</c:v>
                </c:pt>
                <c:pt idx="73">
                  <c:v>2006 Q2</c:v>
                </c:pt>
                <c:pt idx="74">
                  <c:v>2006 Q3</c:v>
                </c:pt>
                <c:pt idx="75">
                  <c:v>2006 Q4</c:v>
                </c:pt>
                <c:pt idx="76">
                  <c:v>2007 Q1</c:v>
                </c:pt>
                <c:pt idx="77">
                  <c:v>2007 Q2</c:v>
                </c:pt>
                <c:pt idx="78">
                  <c:v>2007 Q3</c:v>
                </c:pt>
                <c:pt idx="79">
                  <c:v>2007 Q4</c:v>
                </c:pt>
                <c:pt idx="80">
                  <c:v>2008 Q1</c:v>
                </c:pt>
                <c:pt idx="81">
                  <c:v>2008 Q2</c:v>
                </c:pt>
                <c:pt idx="82">
                  <c:v>2008 Q3</c:v>
                </c:pt>
                <c:pt idx="83">
                  <c:v>2008 Q4</c:v>
                </c:pt>
                <c:pt idx="84">
                  <c:v>2009 Q1</c:v>
                </c:pt>
                <c:pt idx="85">
                  <c:v>2009 Q2</c:v>
                </c:pt>
                <c:pt idx="86">
                  <c:v>2009 Q3</c:v>
                </c:pt>
                <c:pt idx="87">
                  <c:v>2009 Q4</c:v>
                </c:pt>
                <c:pt idx="88">
                  <c:v>2010 Q1</c:v>
                </c:pt>
                <c:pt idx="89">
                  <c:v>2010 Q2</c:v>
                </c:pt>
                <c:pt idx="90">
                  <c:v>2010 Q3</c:v>
                </c:pt>
                <c:pt idx="91">
                  <c:v>2010 Q4</c:v>
                </c:pt>
                <c:pt idx="92">
                  <c:v>2011 Q1</c:v>
                </c:pt>
                <c:pt idx="93">
                  <c:v>2011 Q2</c:v>
                </c:pt>
                <c:pt idx="94">
                  <c:v>2011 Q3</c:v>
                </c:pt>
                <c:pt idx="95">
                  <c:v>2011 Q4</c:v>
                </c:pt>
                <c:pt idx="96">
                  <c:v>2012 Q1</c:v>
                </c:pt>
                <c:pt idx="97">
                  <c:v>2012 Q2</c:v>
                </c:pt>
                <c:pt idx="98">
                  <c:v>2012 Q3</c:v>
                </c:pt>
                <c:pt idx="99">
                  <c:v>2012 Q4</c:v>
                </c:pt>
                <c:pt idx="100">
                  <c:v>2013 Q1</c:v>
                </c:pt>
                <c:pt idx="101">
                  <c:v>2013 Q2</c:v>
                </c:pt>
                <c:pt idx="102">
                  <c:v>2013 Q3</c:v>
                </c:pt>
                <c:pt idx="103">
                  <c:v>2013 Q4</c:v>
                </c:pt>
                <c:pt idx="104">
                  <c:v>2014 Q1</c:v>
                </c:pt>
                <c:pt idx="105">
                  <c:v>2014 Q2</c:v>
                </c:pt>
                <c:pt idx="106">
                  <c:v>2014 Q3</c:v>
                </c:pt>
                <c:pt idx="107">
                  <c:v>2014 Q4</c:v>
                </c:pt>
                <c:pt idx="108">
                  <c:v>2015 Q1</c:v>
                </c:pt>
                <c:pt idx="109">
                  <c:v>2015 Q2</c:v>
                </c:pt>
                <c:pt idx="110">
                  <c:v>2015 Q3</c:v>
                </c:pt>
                <c:pt idx="111">
                  <c:v>2015 Q4</c:v>
                </c:pt>
                <c:pt idx="112">
                  <c:v>2016 Q1</c:v>
                </c:pt>
                <c:pt idx="113">
                  <c:v>2016 Q2</c:v>
                </c:pt>
                <c:pt idx="114">
                  <c:v>2016 Q3</c:v>
                </c:pt>
                <c:pt idx="115">
                  <c:v>2016 Q4</c:v>
                </c:pt>
                <c:pt idx="116">
                  <c:v>2017 Q1</c:v>
                </c:pt>
                <c:pt idx="117">
                  <c:v>2017 Q2</c:v>
                </c:pt>
                <c:pt idx="118">
                  <c:v>2017 Q3</c:v>
                </c:pt>
                <c:pt idx="119">
                  <c:v>2017 Q4</c:v>
                </c:pt>
                <c:pt idx="120">
                  <c:v>2018 Q1</c:v>
                </c:pt>
                <c:pt idx="121">
                  <c:v>2018 Q2</c:v>
                </c:pt>
                <c:pt idx="122">
                  <c:v>2018 Q3</c:v>
                </c:pt>
                <c:pt idx="123">
                  <c:v>2018 Q4</c:v>
                </c:pt>
                <c:pt idx="124">
                  <c:v>2019 Q1</c:v>
                </c:pt>
              </c:strCache>
            </c:strRef>
          </c:cat>
          <c:val>
            <c:numRef>
              <c:f>RSI!$H$2:$H$126</c:f>
              <c:numCache>
                <c:formatCode>General</c:formatCode>
                <c:ptCount val="125"/>
                <c:pt idx="0">
                  <c:v>50.8</c:v>
                </c:pt>
                <c:pt idx="1">
                  <c:v>51.5</c:v>
                </c:pt>
                <c:pt idx="2">
                  <c:v>52.3</c:v>
                </c:pt>
                <c:pt idx="3">
                  <c:v>53.3</c:v>
                </c:pt>
                <c:pt idx="4">
                  <c:v>52.9</c:v>
                </c:pt>
                <c:pt idx="5">
                  <c:v>53.5</c:v>
                </c:pt>
                <c:pt idx="6">
                  <c:v>53.3</c:v>
                </c:pt>
                <c:pt idx="7">
                  <c:v>53.9</c:v>
                </c:pt>
                <c:pt idx="8">
                  <c:v>54.3</c:v>
                </c:pt>
                <c:pt idx="9">
                  <c:v>54.3</c:v>
                </c:pt>
                <c:pt idx="10">
                  <c:v>54.2</c:v>
                </c:pt>
                <c:pt idx="11">
                  <c:v>53.6</c:v>
                </c:pt>
                <c:pt idx="12">
                  <c:v>53.6</c:v>
                </c:pt>
                <c:pt idx="13">
                  <c:v>53.1</c:v>
                </c:pt>
                <c:pt idx="14">
                  <c:v>53.2</c:v>
                </c:pt>
                <c:pt idx="15">
                  <c:v>52.8</c:v>
                </c:pt>
                <c:pt idx="16">
                  <c:v>52.9</c:v>
                </c:pt>
                <c:pt idx="17">
                  <c:v>53.3</c:v>
                </c:pt>
                <c:pt idx="18">
                  <c:v>53.1</c:v>
                </c:pt>
                <c:pt idx="19">
                  <c:v>53.3</c:v>
                </c:pt>
                <c:pt idx="20">
                  <c:v>54.1</c:v>
                </c:pt>
                <c:pt idx="21">
                  <c:v>54.2</c:v>
                </c:pt>
                <c:pt idx="22">
                  <c:v>54.4</c:v>
                </c:pt>
                <c:pt idx="23">
                  <c:v>55.1</c:v>
                </c:pt>
                <c:pt idx="24">
                  <c:v>55.5</c:v>
                </c:pt>
                <c:pt idx="25">
                  <c:v>55.8</c:v>
                </c:pt>
                <c:pt idx="26">
                  <c:v>56.3</c:v>
                </c:pt>
                <c:pt idx="27">
                  <c:v>56.4</c:v>
                </c:pt>
                <c:pt idx="28">
                  <c:v>55.9</c:v>
                </c:pt>
                <c:pt idx="29">
                  <c:v>56</c:v>
                </c:pt>
                <c:pt idx="30">
                  <c:v>56.2</c:v>
                </c:pt>
                <c:pt idx="31">
                  <c:v>56.7</c:v>
                </c:pt>
                <c:pt idx="32">
                  <c:v>56.9</c:v>
                </c:pt>
                <c:pt idx="33">
                  <c:v>58.1</c:v>
                </c:pt>
                <c:pt idx="34">
                  <c:v>58.4</c:v>
                </c:pt>
                <c:pt idx="35">
                  <c:v>59</c:v>
                </c:pt>
                <c:pt idx="36">
                  <c:v>59.5</c:v>
                </c:pt>
                <c:pt idx="37">
                  <c:v>60.4</c:v>
                </c:pt>
                <c:pt idx="38">
                  <c:v>60.6</c:v>
                </c:pt>
                <c:pt idx="39">
                  <c:v>61.3</c:v>
                </c:pt>
                <c:pt idx="40">
                  <c:v>61.6</c:v>
                </c:pt>
                <c:pt idx="41">
                  <c:v>61.9</c:v>
                </c:pt>
                <c:pt idx="42">
                  <c:v>62</c:v>
                </c:pt>
                <c:pt idx="43">
                  <c:v>61.8</c:v>
                </c:pt>
                <c:pt idx="44">
                  <c:v>62.4</c:v>
                </c:pt>
                <c:pt idx="45">
                  <c:v>63.2</c:v>
                </c:pt>
                <c:pt idx="46">
                  <c:v>63.7</c:v>
                </c:pt>
                <c:pt idx="47">
                  <c:v>64.400000000000006</c:v>
                </c:pt>
                <c:pt idx="48">
                  <c:v>65.3</c:v>
                </c:pt>
                <c:pt idx="49">
                  <c:v>65.099999999999994</c:v>
                </c:pt>
                <c:pt idx="50">
                  <c:v>65.900000000000006</c:v>
                </c:pt>
                <c:pt idx="51">
                  <c:v>66.7</c:v>
                </c:pt>
                <c:pt idx="52">
                  <c:v>68.5</c:v>
                </c:pt>
                <c:pt idx="53">
                  <c:v>69.900000000000006</c:v>
                </c:pt>
                <c:pt idx="54">
                  <c:v>70.900000000000006</c:v>
                </c:pt>
                <c:pt idx="55">
                  <c:v>72.400000000000006</c:v>
                </c:pt>
                <c:pt idx="56">
                  <c:v>73.599999999999994</c:v>
                </c:pt>
                <c:pt idx="57">
                  <c:v>74.7</c:v>
                </c:pt>
                <c:pt idx="58">
                  <c:v>75.3</c:v>
                </c:pt>
                <c:pt idx="59">
                  <c:v>75.900000000000006</c:v>
                </c:pt>
                <c:pt idx="60">
                  <c:v>75.5</c:v>
                </c:pt>
                <c:pt idx="61">
                  <c:v>76.3</c:v>
                </c:pt>
                <c:pt idx="62">
                  <c:v>77</c:v>
                </c:pt>
                <c:pt idx="63">
                  <c:v>77.8</c:v>
                </c:pt>
                <c:pt idx="64">
                  <c:v>79.8</c:v>
                </c:pt>
                <c:pt idx="65">
                  <c:v>81.099999999999994</c:v>
                </c:pt>
                <c:pt idx="66">
                  <c:v>81.7</c:v>
                </c:pt>
                <c:pt idx="67">
                  <c:v>81.8</c:v>
                </c:pt>
                <c:pt idx="68">
                  <c:v>81.900000000000006</c:v>
                </c:pt>
                <c:pt idx="69">
                  <c:v>81.599999999999994</c:v>
                </c:pt>
                <c:pt idx="70">
                  <c:v>82</c:v>
                </c:pt>
                <c:pt idx="71">
                  <c:v>83</c:v>
                </c:pt>
                <c:pt idx="72">
                  <c:v>82.9</c:v>
                </c:pt>
                <c:pt idx="73">
                  <c:v>83.9</c:v>
                </c:pt>
                <c:pt idx="74">
                  <c:v>84.1</c:v>
                </c:pt>
                <c:pt idx="75">
                  <c:v>85.3</c:v>
                </c:pt>
                <c:pt idx="76">
                  <c:v>85.5</c:v>
                </c:pt>
                <c:pt idx="77">
                  <c:v>86.3</c:v>
                </c:pt>
                <c:pt idx="78">
                  <c:v>86.9</c:v>
                </c:pt>
                <c:pt idx="79">
                  <c:v>86.7</c:v>
                </c:pt>
                <c:pt idx="80">
                  <c:v>87.7</c:v>
                </c:pt>
                <c:pt idx="81">
                  <c:v>87.3</c:v>
                </c:pt>
                <c:pt idx="82">
                  <c:v>86.2</c:v>
                </c:pt>
                <c:pt idx="83">
                  <c:v>85.9</c:v>
                </c:pt>
                <c:pt idx="84">
                  <c:v>85.9</c:v>
                </c:pt>
                <c:pt idx="85">
                  <c:v>87</c:v>
                </c:pt>
                <c:pt idx="86">
                  <c:v>87.7</c:v>
                </c:pt>
                <c:pt idx="87">
                  <c:v>87.9</c:v>
                </c:pt>
                <c:pt idx="88">
                  <c:v>86.6</c:v>
                </c:pt>
                <c:pt idx="89">
                  <c:v>87.7</c:v>
                </c:pt>
                <c:pt idx="90">
                  <c:v>87.8</c:v>
                </c:pt>
                <c:pt idx="91">
                  <c:v>87</c:v>
                </c:pt>
                <c:pt idx="92">
                  <c:v>87.1</c:v>
                </c:pt>
                <c:pt idx="93">
                  <c:v>86.7</c:v>
                </c:pt>
                <c:pt idx="94">
                  <c:v>86.4</c:v>
                </c:pt>
                <c:pt idx="95">
                  <c:v>86.9</c:v>
                </c:pt>
                <c:pt idx="96">
                  <c:v>87.4</c:v>
                </c:pt>
                <c:pt idx="97">
                  <c:v>87.4</c:v>
                </c:pt>
                <c:pt idx="98">
                  <c:v>87.9</c:v>
                </c:pt>
                <c:pt idx="99">
                  <c:v>87.9</c:v>
                </c:pt>
                <c:pt idx="100">
                  <c:v>88.1</c:v>
                </c:pt>
                <c:pt idx="101">
                  <c:v>88.5</c:v>
                </c:pt>
                <c:pt idx="102">
                  <c:v>89.7</c:v>
                </c:pt>
                <c:pt idx="103">
                  <c:v>89.9</c:v>
                </c:pt>
                <c:pt idx="104">
                  <c:v>91</c:v>
                </c:pt>
                <c:pt idx="105">
                  <c:v>92.3</c:v>
                </c:pt>
                <c:pt idx="106">
                  <c:v>92.4</c:v>
                </c:pt>
                <c:pt idx="107">
                  <c:v>94.1</c:v>
                </c:pt>
                <c:pt idx="108">
                  <c:v>94.6</c:v>
                </c:pt>
                <c:pt idx="109">
                  <c:v>96</c:v>
                </c:pt>
                <c:pt idx="110">
                  <c:v>96</c:v>
                </c:pt>
                <c:pt idx="111">
                  <c:v>96.3</c:v>
                </c:pt>
                <c:pt idx="112">
                  <c:v>97.9</c:v>
                </c:pt>
                <c:pt idx="113">
                  <c:v>99.4</c:v>
                </c:pt>
                <c:pt idx="114">
                  <c:v>100.7</c:v>
                </c:pt>
                <c:pt idx="115">
                  <c:v>102</c:v>
                </c:pt>
                <c:pt idx="116">
                  <c:v>101.2</c:v>
                </c:pt>
                <c:pt idx="117">
                  <c:v>101.9</c:v>
                </c:pt>
                <c:pt idx="118">
                  <c:v>102.5</c:v>
                </c:pt>
                <c:pt idx="119">
                  <c:v>103.1</c:v>
                </c:pt>
                <c:pt idx="120">
                  <c:v>102.8</c:v>
                </c:pt>
                <c:pt idx="121">
                  <c:v>104.8</c:v>
                </c:pt>
                <c:pt idx="122">
                  <c:v>106.3</c:v>
                </c:pt>
                <c:pt idx="123">
                  <c:v>106.2</c:v>
                </c:pt>
                <c:pt idx="124">
                  <c:v>107.7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8-4685-B74A-C97B3C82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60575"/>
        <c:axId val="332652735"/>
      </c:lineChart>
      <c:catAx>
        <c:axId val="33186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52735"/>
        <c:crosses val="autoZero"/>
        <c:auto val="1"/>
        <c:lblAlgn val="ctr"/>
        <c:lblOffset val="100"/>
        <c:noMultiLvlLbl val="0"/>
      </c:catAx>
      <c:valAx>
        <c:axId val="3326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Disposable income vs 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641206769198136E-3"/>
                  <c:y val="-8.1975294783150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RSI!$C$134:$C$257</c:f>
              <c:numCache>
                <c:formatCode>General</c:formatCode>
                <c:ptCount val="124"/>
                <c:pt idx="0">
                  <c:v>82098</c:v>
                </c:pt>
                <c:pt idx="1">
                  <c:v>87370</c:v>
                </c:pt>
                <c:pt idx="2">
                  <c:v>88116</c:v>
                </c:pt>
                <c:pt idx="3">
                  <c:v>87918</c:v>
                </c:pt>
                <c:pt idx="4">
                  <c:v>90688</c:v>
                </c:pt>
                <c:pt idx="5">
                  <c:v>95748</c:v>
                </c:pt>
                <c:pt idx="6">
                  <c:v>99078</c:v>
                </c:pt>
                <c:pt idx="7">
                  <c:v>98316</c:v>
                </c:pt>
                <c:pt idx="8">
                  <c:v>102432</c:v>
                </c:pt>
                <c:pt idx="9">
                  <c:v>106455</c:v>
                </c:pt>
                <c:pt idx="10">
                  <c:v>109358</c:v>
                </c:pt>
                <c:pt idx="11">
                  <c:v>111055</c:v>
                </c:pt>
                <c:pt idx="12">
                  <c:v>113703</c:v>
                </c:pt>
                <c:pt idx="13">
                  <c:v>116141</c:v>
                </c:pt>
                <c:pt idx="14">
                  <c:v>119926</c:v>
                </c:pt>
                <c:pt idx="15">
                  <c:v>120345</c:v>
                </c:pt>
                <c:pt idx="16">
                  <c:v>122158</c:v>
                </c:pt>
                <c:pt idx="17">
                  <c:v>125992</c:v>
                </c:pt>
                <c:pt idx="18">
                  <c:v>126432</c:v>
                </c:pt>
                <c:pt idx="19">
                  <c:v>127757</c:v>
                </c:pt>
                <c:pt idx="20">
                  <c:v>127656</c:v>
                </c:pt>
                <c:pt idx="21">
                  <c:v>134292</c:v>
                </c:pt>
                <c:pt idx="22">
                  <c:v>134720</c:v>
                </c:pt>
                <c:pt idx="23">
                  <c:v>136533</c:v>
                </c:pt>
                <c:pt idx="24">
                  <c:v>135148</c:v>
                </c:pt>
                <c:pt idx="25">
                  <c:v>138144</c:v>
                </c:pt>
                <c:pt idx="26">
                  <c:v>139087</c:v>
                </c:pt>
                <c:pt idx="27">
                  <c:v>140263</c:v>
                </c:pt>
                <c:pt idx="28">
                  <c:v>141969</c:v>
                </c:pt>
                <c:pt idx="29">
                  <c:v>146486</c:v>
                </c:pt>
                <c:pt idx="30">
                  <c:v>147361</c:v>
                </c:pt>
                <c:pt idx="31">
                  <c:v>149552</c:v>
                </c:pt>
                <c:pt idx="32">
                  <c:v>150796</c:v>
                </c:pt>
                <c:pt idx="33">
                  <c:v>157455</c:v>
                </c:pt>
                <c:pt idx="34">
                  <c:v>156994</c:v>
                </c:pt>
                <c:pt idx="35">
                  <c:v>156691</c:v>
                </c:pt>
                <c:pt idx="36">
                  <c:v>156320</c:v>
                </c:pt>
                <c:pt idx="37">
                  <c:v>166176</c:v>
                </c:pt>
                <c:pt idx="38">
                  <c:v>164449</c:v>
                </c:pt>
                <c:pt idx="39">
                  <c:v>166722</c:v>
                </c:pt>
                <c:pt idx="40">
                  <c:v>159274</c:v>
                </c:pt>
                <c:pt idx="41">
                  <c:v>172913</c:v>
                </c:pt>
                <c:pt idx="42">
                  <c:v>169979</c:v>
                </c:pt>
                <c:pt idx="43">
                  <c:v>175979</c:v>
                </c:pt>
                <c:pt idx="44">
                  <c:v>162243</c:v>
                </c:pt>
                <c:pt idx="45">
                  <c:v>180938</c:v>
                </c:pt>
                <c:pt idx="46">
                  <c:v>175524</c:v>
                </c:pt>
                <c:pt idx="47">
                  <c:v>185862</c:v>
                </c:pt>
                <c:pt idx="48">
                  <c:v>177073</c:v>
                </c:pt>
                <c:pt idx="49">
                  <c:v>191527</c:v>
                </c:pt>
                <c:pt idx="50">
                  <c:v>188979</c:v>
                </c:pt>
                <c:pt idx="51">
                  <c:v>197754</c:v>
                </c:pt>
                <c:pt idx="52">
                  <c:v>187541</c:v>
                </c:pt>
                <c:pt idx="53">
                  <c:v>199506</c:v>
                </c:pt>
                <c:pt idx="54">
                  <c:v>195745</c:v>
                </c:pt>
                <c:pt idx="55">
                  <c:v>204862</c:v>
                </c:pt>
                <c:pt idx="56">
                  <c:v>194286</c:v>
                </c:pt>
                <c:pt idx="57">
                  <c:v>209213</c:v>
                </c:pt>
                <c:pt idx="58">
                  <c:v>202353</c:v>
                </c:pt>
                <c:pt idx="59">
                  <c:v>211551</c:v>
                </c:pt>
                <c:pt idx="60">
                  <c:v>199744</c:v>
                </c:pt>
                <c:pt idx="61">
                  <c:v>213302</c:v>
                </c:pt>
                <c:pt idx="62">
                  <c:v>209282</c:v>
                </c:pt>
                <c:pt idx="63">
                  <c:v>221054</c:v>
                </c:pt>
                <c:pt idx="64">
                  <c:v>208307</c:v>
                </c:pt>
                <c:pt idx="65">
                  <c:v>223821</c:v>
                </c:pt>
                <c:pt idx="66">
                  <c:v>219959</c:v>
                </c:pt>
                <c:pt idx="67">
                  <c:v>228275</c:v>
                </c:pt>
                <c:pt idx="68">
                  <c:v>216329</c:v>
                </c:pt>
                <c:pt idx="69">
                  <c:v>233554</c:v>
                </c:pt>
                <c:pt idx="70">
                  <c:v>229242</c:v>
                </c:pt>
                <c:pt idx="71">
                  <c:v>240492</c:v>
                </c:pt>
                <c:pt idx="72">
                  <c:v>228190</c:v>
                </c:pt>
                <c:pt idx="73">
                  <c:v>244058</c:v>
                </c:pt>
                <c:pt idx="74">
                  <c:v>240182</c:v>
                </c:pt>
                <c:pt idx="75">
                  <c:v>251116</c:v>
                </c:pt>
                <c:pt idx="76">
                  <c:v>241927</c:v>
                </c:pt>
                <c:pt idx="77">
                  <c:v>255751</c:v>
                </c:pt>
                <c:pt idx="78">
                  <c:v>251065</c:v>
                </c:pt>
                <c:pt idx="79">
                  <c:v>263073</c:v>
                </c:pt>
                <c:pt idx="80">
                  <c:v>248795</c:v>
                </c:pt>
                <c:pt idx="81">
                  <c:v>267187</c:v>
                </c:pt>
                <c:pt idx="82">
                  <c:v>259727</c:v>
                </c:pt>
                <c:pt idx="83">
                  <c:v>272905</c:v>
                </c:pt>
                <c:pt idx="84">
                  <c:v>252372</c:v>
                </c:pt>
                <c:pt idx="85">
                  <c:v>276411</c:v>
                </c:pt>
                <c:pt idx="86">
                  <c:v>267451</c:v>
                </c:pt>
                <c:pt idx="87">
                  <c:v>280024</c:v>
                </c:pt>
                <c:pt idx="88">
                  <c:v>262082</c:v>
                </c:pt>
                <c:pt idx="89">
                  <c:v>276679</c:v>
                </c:pt>
                <c:pt idx="90">
                  <c:v>270099</c:v>
                </c:pt>
                <c:pt idx="91">
                  <c:v>280019</c:v>
                </c:pt>
                <c:pt idx="92">
                  <c:v>263411</c:v>
                </c:pt>
                <c:pt idx="93">
                  <c:v>283191</c:v>
                </c:pt>
                <c:pt idx="94">
                  <c:v>276148</c:v>
                </c:pt>
                <c:pt idx="95">
                  <c:v>285092</c:v>
                </c:pt>
                <c:pt idx="96">
                  <c:v>275369</c:v>
                </c:pt>
                <c:pt idx="97">
                  <c:v>298085</c:v>
                </c:pt>
                <c:pt idx="98">
                  <c:v>289629</c:v>
                </c:pt>
                <c:pt idx="99">
                  <c:v>300417</c:v>
                </c:pt>
                <c:pt idx="100">
                  <c:v>282460</c:v>
                </c:pt>
                <c:pt idx="101">
                  <c:v>309003</c:v>
                </c:pt>
                <c:pt idx="102">
                  <c:v>303788</c:v>
                </c:pt>
                <c:pt idx="103">
                  <c:v>310764</c:v>
                </c:pt>
                <c:pt idx="104">
                  <c:v>295041</c:v>
                </c:pt>
                <c:pt idx="105">
                  <c:v>317851</c:v>
                </c:pt>
                <c:pt idx="106">
                  <c:v>307594</c:v>
                </c:pt>
                <c:pt idx="107">
                  <c:v>322265</c:v>
                </c:pt>
                <c:pt idx="108">
                  <c:v>309214</c:v>
                </c:pt>
                <c:pt idx="109">
                  <c:v>333389</c:v>
                </c:pt>
                <c:pt idx="110">
                  <c:v>331144</c:v>
                </c:pt>
                <c:pt idx="111">
                  <c:v>340248</c:v>
                </c:pt>
                <c:pt idx="112">
                  <c:v>316996</c:v>
                </c:pt>
                <c:pt idx="113">
                  <c:v>342942</c:v>
                </c:pt>
                <c:pt idx="114">
                  <c:v>333024</c:v>
                </c:pt>
                <c:pt idx="115">
                  <c:v>339565</c:v>
                </c:pt>
                <c:pt idx="116">
                  <c:v>319767</c:v>
                </c:pt>
                <c:pt idx="117">
                  <c:v>350943</c:v>
                </c:pt>
                <c:pt idx="118">
                  <c:v>341958</c:v>
                </c:pt>
                <c:pt idx="119">
                  <c:v>353872</c:v>
                </c:pt>
                <c:pt idx="120">
                  <c:v>336359</c:v>
                </c:pt>
                <c:pt idx="121">
                  <c:v>363800</c:v>
                </c:pt>
                <c:pt idx="122">
                  <c:v>356059</c:v>
                </c:pt>
                <c:pt idx="123">
                  <c:v>370171</c:v>
                </c:pt>
              </c:numCache>
            </c:numRef>
          </c:xVal>
          <c:yVal>
            <c:numRef>
              <c:f>RSI!$D$134:$D$257</c:f>
              <c:numCache>
                <c:formatCode>General</c:formatCode>
                <c:ptCount val="124"/>
                <c:pt idx="0">
                  <c:v>50.8</c:v>
                </c:pt>
                <c:pt idx="1">
                  <c:v>51.5</c:v>
                </c:pt>
                <c:pt idx="2">
                  <c:v>52.3</c:v>
                </c:pt>
                <c:pt idx="3">
                  <c:v>53.3</c:v>
                </c:pt>
                <c:pt idx="4">
                  <c:v>52.9</c:v>
                </c:pt>
                <c:pt idx="5">
                  <c:v>53.5</c:v>
                </c:pt>
                <c:pt idx="6">
                  <c:v>53.3</c:v>
                </c:pt>
                <c:pt idx="7">
                  <c:v>53.9</c:v>
                </c:pt>
                <c:pt idx="8">
                  <c:v>54.3</c:v>
                </c:pt>
                <c:pt idx="9">
                  <c:v>54.3</c:v>
                </c:pt>
                <c:pt idx="10">
                  <c:v>54.2</c:v>
                </c:pt>
                <c:pt idx="11">
                  <c:v>53.6</c:v>
                </c:pt>
                <c:pt idx="12">
                  <c:v>53.6</c:v>
                </c:pt>
                <c:pt idx="13">
                  <c:v>53.1</c:v>
                </c:pt>
                <c:pt idx="14">
                  <c:v>53.2</c:v>
                </c:pt>
                <c:pt idx="15">
                  <c:v>52.8</c:v>
                </c:pt>
                <c:pt idx="16">
                  <c:v>52.9</c:v>
                </c:pt>
                <c:pt idx="17">
                  <c:v>53.3</c:v>
                </c:pt>
                <c:pt idx="18">
                  <c:v>53.1</c:v>
                </c:pt>
                <c:pt idx="19">
                  <c:v>53.3</c:v>
                </c:pt>
                <c:pt idx="20">
                  <c:v>54.1</c:v>
                </c:pt>
                <c:pt idx="21">
                  <c:v>54.2</c:v>
                </c:pt>
                <c:pt idx="22">
                  <c:v>54.4</c:v>
                </c:pt>
                <c:pt idx="23">
                  <c:v>55.1</c:v>
                </c:pt>
                <c:pt idx="24">
                  <c:v>55.5</c:v>
                </c:pt>
                <c:pt idx="25">
                  <c:v>55.8</c:v>
                </c:pt>
                <c:pt idx="26">
                  <c:v>56.3</c:v>
                </c:pt>
                <c:pt idx="27">
                  <c:v>56.4</c:v>
                </c:pt>
                <c:pt idx="28">
                  <c:v>55.9</c:v>
                </c:pt>
                <c:pt idx="29">
                  <c:v>56</c:v>
                </c:pt>
                <c:pt idx="30">
                  <c:v>56.2</c:v>
                </c:pt>
                <c:pt idx="31">
                  <c:v>56.7</c:v>
                </c:pt>
                <c:pt idx="32">
                  <c:v>56.9</c:v>
                </c:pt>
                <c:pt idx="33">
                  <c:v>58.1</c:v>
                </c:pt>
                <c:pt idx="34">
                  <c:v>58.4</c:v>
                </c:pt>
                <c:pt idx="35">
                  <c:v>59</c:v>
                </c:pt>
                <c:pt idx="36">
                  <c:v>59.5</c:v>
                </c:pt>
                <c:pt idx="37">
                  <c:v>60.4</c:v>
                </c:pt>
                <c:pt idx="38">
                  <c:v>60.6</c:v>
                </c:pt>
                <c:pt idx="39">
                  <c:v>61.3</c:v>
                </c:pt>
                <c:pt idx="40">
                  <c:v>61.6</c:v>
                </c:pt>
                <c:pt idx="41">
                  <c:v>61.9</c:v>
                </c:pt>
                <c:pt idx="42">
                  <c:v>62</c:v>
                </c:pt>
                <c:pt idx="43">
                  <c:v>61.8</c:v>
                </c:pt>
                <c:pt idx="44">
                  <c:v>62.4</c:v>
                </c:pt>
                <c:pt idx="45">
                  <c:v>63.2</c:v>
                </c:pt>
                <c:pt idx="46">
                  <c:v>63.7</c:v>
                </c:pt>
                <c:pt idx="47">
                  <c:v>64.400000000000006</c:v>
                </c:pt>
                <c:pt idx="48">
                  <c:v>65.3</c:v>
                </c:pt>
                <c:pt idx="49">
                  <c:v>65.099999999999994</c:v>
                </c:pt>
                <c:pt idx="50">
                  <c:v>65.900000000000006</c:v>
                </c:pt>
                <c:pt idx="51">
                  <c:v>66.7</c:v>
                </c:pt>
                <c:pt idx="52">
                  <c:v>68.5</c:v>
                </c:pt>
                <c:pt idx="53">
                  <c:v>69.900000000000006</c:v>
                </c:pt>
                <c:pt idx="54">
                  <c:v>70.900000000000006</c:v>
                </c:pt>
                <c:pt idx="55">
                  <c:v>72.400000000000006</c:v>
                </c:pt>
                <c:pt idx="56">
                  <c:v>73.599999999999994</c:v>
                </c:pt>
                <c:pt idx="57">
                  <c:v>74.7</c:v>
                </c:pt>
                <c:pt idx="58">
                  <c:v>75.3</c:v>
                </c:pt>
                <c:pt idx="59">
                  <c:v>75.900000000000006</c:v>
                </c:pt>
                <c:pt idx="60">
                  <c:v>75.5</c:v>
                </c:pt>
                <c:pt idx="61">
                  <c:v>76.3</c:v>
                </c:pt>
                <c:pt idx="62">
                  <c:v>77</c:v>
                </c:pt>
                <c:pt idx="63">
                  <c:v>77.8</c:v>
                </c:pt>
                <c:pt idx="64">
                  <c:v>79.8</c:v>
                </c:pt>
                <c:pt idx="65">
                  <c:v>81.099999999999994</c:v>
                </c:pt>
                <c:pt idx="66">
                  <c:v>81.7</c:v>
                </c:pt>
                <c:pt idx="67">
                  <c:v>81.8</c:v>
                </c:pt>
                <c:pt idx="68">
                  <c:v>81.900000000000006</c:v>
                </c:pt>
                <c:pt idx="69">
                  <c:v>81.599999999999994</c:v>
                </c:pt>
                <c:pt idx="70">
                  <c:v>82</c:v>
                </c:pt>
                <c:pt idx="71">
                  <c:v>83</c:v>
                </c:pt>
                <c:pt idx="72">
                  <c:v>82.9</c:v>
                </c:pt>
                <c:pt idx="73">
                  <c:v>83.9</c:v>
                </c:pt>
                <c:pt idx="74">
                  <c:v>84.1</c:v>
                </c:pt>
                <c:pt idx="75">
                  <c:v>85.3</c:v>
                </c:pt>
                <c:pt idx="76">
                  <c:v>85.5</c:v>
                </c:pt>
                <c:pt idx="77">
                  <c:v>86.3</c:v>
                </c:pt>
                <c:pt idx="78">
                  <c:v>86.9</c:v>
                </c:pt>
                <c:pt idx="79">
                  <c:v>86.7</c:v>
                </c:pt>
                <c:pt idx="80">
                  <c:v>87.7</c:v>
                </c:pt>
                <c:pt idx="81">
                  <c:v>87.3</c:v>
                </c:pt>
                <c:pt idx="82">
                  <c:v>86.2</c:v>
                </c:pt>
                <c:pt idx="83">
                  <c:v>85.9</c:v>
                </c:pt>
                <c:pt idx="84">
                  <c:v>85.9</c:v>
                </c:pt>
                <c:pt idx="85">
                  <c:v>87</c:v>
                </c:pt>
                <c:pt idx="86">
                  <c:v>87.7</c:v>
                </c:pt>
                <c:pt idx="87">
                  <c:v>87.9</c:v>
                </c:pt>
                <c:pt idx="88">
                  <c:v>86.6</c:v>
                </c:pt>
                <c:pt idx="89">
                  <c:v>87.7</c:v>
                </c:pt>
                <c:pt idx="90">
                  <c:v>87.8</c:v>
                </c:pt>
                <c:pt idx="91">
                  <c:v>87</c:v>
                </c:pt>
                <c:pt idx="92">
                  <c:v>87.1</c:v>
                </c:pt>
                <c:pt idx="93">
                  <c:v>86.7</c:v>
                </c:pt>
                <c:pt idx="94">
                  <c:v>86.4</c:v>
                </c:pt>
                <c:pt idx="95">
                  <c:v>86.9</c:v>
                </c:pt>
                <c:pt idx="96">
                  <c:v>87.4</c:v>
                </c:pt>
                <c:pt idx="97">
                  <c:v>87.4</c:v>
                </c:pt>
                <c:pt idx="98">
                  <c:v>87.9</c:v>
                </c:pt>
                <c:pt idx="99">
                  <c:v>87.9</c:v>
                </c:pt>
                <c:pt idx="100">
                  <c:v>88.1</c:v>
                </c:pt>
                <c:pt idx="101">
                  <c:v>88.5</c:v>
                </c:pt>
                <c:pt idx="102">
                  <c:v>89.7</c:v>
                </c:pt>
                <c:pt idx="103">
                  <c:v>89.9</c:v>
                </c:pt>
                <c:pt idx="104">
                  <c:v>91</c:v>
                </c:pt>
                <c:pt idx="105">
                  <c:v>92.3</c:v>
                </c:pt>
                <c:pt idx="106">
                  <c:v>92.4</c:v>
                </c:pt>
                <c:pt idx="107">
                  <c:v>94.1</c:v>
                </c:pt>
                <c:pt idx="108">
                  <c:v>94.6</c:v>
                </c:pt>
                <c:pt idx="109">
                  <c:v>96</c:v>
                </c:pt>
                <c:pt idx="110">
                  <c:v>96</c:v>
                </c:pt>
                <c:pt idx="111">
                  <c:v>96.3</c:v>
                </c:pt>
                <c:pt idx="112">
                  <c:v>97.9</c:v>
                </c:pt>
                <c:pt idx="113">
                  <c:v>99.4</c:v>
                </c:pt>
                <c:pt idx="114">
                  <c:v>100.7</c:v>
                </c:pt>
                <c:pt idx="115">
                  <c:v>102</c:v>
                </c:pt>
                <c:pt idx="116">
                  <c:v>101.2</c:v>
                </c:pt>
                <c:pt idx="117">
                  <c:v>101.9</c:v>
                </c:pt>
                <c:pt idx="118">
                  <c:v>102.5</c:v>
                </c:pt>
                <c:pt idx="119">
                  <c:v>103.1</c:v>
                </c:pt>
                <c:pt idx="120">
                  <c:v>102.8</c:v>
                </c:pt>
                <c:pt idx="121">
                  <c:v>104.8</c:v>
                </c:pt>
                <c:pt idx="122">
                  <c:v>106.3</c:v>
                </c:pt>
                <c:pt idx="123">
                  <c:v>106.2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B-4358-9AEE-A64B4455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27695"/>
        <c:axId val="418721119"/>
      </c:scatterChart>
      <c:valAx>
        <c:axId val="103922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Disposable</a:t>
                </a:r>
                <a:r>
                  <a:rPr lang="en-GB" baseline="0"/>
                  <a:t> income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861561712360585"/>
              <c:y val="0.87888337261746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1119"/>
        <c:crosses val="autoZero"/>
        <c:crossBetween val="midCat"/>
      </c:valAx>
      <c:valAx>
        <c:axId val="4187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RSI</a:t>
                </a:r>
              </a:p>
            </c:rich>
          </c:tx>
          <c:layout>
            <c:manualLayout>
              <c:xMode val="edge"/>
              <c:yMode val="edge"/>
              <c:x val="1.7724067355008376E-2"/>
              <c:y val="0.2192521216305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sales'!$B$1</c:f>
              <c:strCache>
                <c:ptCount val="1"/>
                <c:pt idx="0">
                  <c:v>Retail sales value in million GBP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'Retail sales'!$A$2:$A$14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strCache>
            </c:strRef>
          </c:cat>
          <c:val>
            <c:numRef>
              <c:f>'Retail sales'!$B$2:$B$14</c:f>
              <c:numCache>
                <c:formatCode>#,##0</c:formatCode>
                <c:ptCount val="13"/>
                <c:pt idx="0">
                  <c:v>281450</c:v>
                </c:pt>
                <c:pt idx="1">
                  <c:v>292110</c:v>
                </c:pt>
                <c:pt idx="2">
                  <c:v>303621</c:v>
                </c:pt>
                <c:pt idx="3">
                  <c:v>321178</c:v>
                </c:pt>
                <c:pt idx="4">
                  <c:v>317658</c:v>
                </c:pt>
                <c:pt idx="5">
                  <c:v>326242</c:v>
                </c:pt>
                <c:pt idx="6">
                  <c:v>343159</c:v>
                </c:pt>
                <c:pt idx="7">
                  <c:v>351049</c:v>
                </c:pt>
                <c:pt idx="8">
                  <c:v>360107</c:v>
                </c:pt>
                <c:pt idx="9">
                  <c:v>378053</c:v>
                </c:pt>
                <c:pt idx="10">
                  <c:v>374817</c:v>
                </c:pt>
                <c:pt idx="11">
                  <c:v>387696</c:v>
                </c:pt>
                <c:pt idx="12">
                  <c:v>405867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A-4FF2-8759-F7BA1AA4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330400"/>
        <c:axId val="1236549392"/>
      </c:lineChart>
      <c:catAx>
        <c:axId val="13013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49392"/>
        <c:crosses val="autoZero"/>
        <c:auto val="1"/>
        <c:lblAlgn val="ctr"/>
        <c:lblOffset val="100"/>
        <c:noMultiLvlLbl val="0"/>
      </c:catAx>
      <c:valAx>
        <c:axId val="12365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Retail sales value in million GBP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30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sales vs</a:t>
            </a:r>
            <a:r>
              <a:rPr lang="en-US" baseline="0"/>
              <a:t> RSI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'Retail sales vs RSI'!$L$1</c:f>
              <c:strCache>
                <c:ptCount val="1"/>
                <c:pt idx="0">
                  <c:v>Retail sales value in million GBP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'Retail sales vs RSI'!$K$2:$K$14</c:f>
              <c:numCache>
                <c:formatCode>0.0</c:formatCode>
                <c:ptCount val="13"/>
                <c:pt idx="0">
                  <c:v>82.1</c:v>
                </c:pt>
                <c:pt idx="1">
                  <c:v>84.1</c:v>
                </c:pt>
                <c:pt idx="2">
                  <c:v>86.4</c:v>
                </c:pt>
                <c:pt idx="3">
                  <c:v>86.8</c:v>
                </c:pt>
                <c:pt idx="4">
                  <c:v>87.1</c:v>
                </c:pt>
                <c:pt idx="5">
                  <c:v>87.3</c:v>
                </c:pt>
                <c:pt idx="6">
                  <c:v>86.8</c:v>
                </c:pt>
                <c:pt idx="7">
                  <c:v>87.6</c:v>
                </c:pt>
                <c:pt idx="8">
                  <c:v>89.1</c:v>
                </c:pt>
                <c:pt idx="9">
                  <c:v>92.4</c:v>
                </c:pt>
                <c:pt idx="10">
                  <c:v>95.7</c:v>
                </c:pt>
                <c:pt idx="11">
                  <c:v>100</c:v>
                </c:pt>
                <c:pt idx="12">
                  <c:v>102.2</c:v>
                </c:pt>
              </c:numCache>
            </c:numRef>
          </c:xVal>
          <c:yVal>
            <c:numRef>
              <c:f>'Retail sales vs RSI'!$L$2:$L$14</c:f>
              <c:numCache>
                <c:formatCode>#,##0</c:formatCode>
                <c:ptCount val="13"/>
                <c:pt idx="0">
                  <c:v>281450</c:v>
                </c:pt>
                <c:pt idx="1">
                  <c:v>292110</c:v>
                </c:pt>
                <c:pt idx="2">
                  <c:v>303621</c:v>
                </c:pt>
                <c:pt idx="3">
                  <c:v>321178</c:v>
                </c:pt>
                <c:pt idx="4">
                  <c:v>317658</c:v>
                </c:pt>
                <c:pt idx="5">
                  <c:v>326242</c:v>
                </c:pt>
                <c:pt idx="6">
                  <c:v>343159</c:v>
                </c:pt>
                <c:pt idx="7">
                  <c:v>351049</c:v>
                </c:pt>
                <c:pt idx="8">
                  <c:v>360107</c:v>
                </c:pt>
                <c:pt idx="9">
                  <c:v>378053</c:v>
                </c:pt>
                <c:pt idx="10">
                  <c:v>374817</c:v>
                </c:pt>
                <c:pt idx="11">
                  <c:v>387696</c:v>
                </c:pt>
                <c:pt idx="12">
                  <c:v>405867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E-4423-94C4-E802006B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18816"/>
        <c:axId val="1333403184"/>
      </c:scatterChart>
      <c:valAx>
        <c:axId val="14015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03184"/>
        <c:crosses val="autoZero"/>
        <c:crossBetween val="midCat"/>
      </c:valAx>
      <c:valAx>
        <c:axId val="13334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Retail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Retail</a:t>
            </a:r>
            <a:r>
              <a:rPr lang="en-GB" baseline="0"/>
              <a:t> sales by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55521611576161"/>
          <c:y val="8.0145113268682372E-2"/>
          <c:w val="0.69095346064118812"/>
          <c:h val="0.7812670871473798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vs Store'!$A$14:$A$17</c:f>
              <c:strCache>
                <c:ptCount val="4"/>
                <c:pt idx="0">
                  <c:v>Predominantly food stores</c:v>
                </c:pt>
                <c:pt idx="1">
                  <c:v>Predominantly non-food stores</c:v>
                </c:pt>
                <c:pt idx="2">
                  <c:v>Non-store retailing </c:v>
                </c:pt>
                <c:pt idx="3">
                  <c:v>Automotive Fuel</c:v>
                </c:pt>
              </c:strCache>
            </c:strRef>
          </c:cat>
          <c:val>
            <c:numRef>
              <c:f>'Online vs Store'!$C$14:$C$17</c:f>
              <c:numCache>
                <c:formatCode>General</c:formatCode>
                <c:ptCount val="4"/>
                <c:pt idx="0">
                  <c:v>38.5</c:v>
                </c:pt>
                <c:pt idx="1">
                  <c:v>41</c:v>
                </c:pt>
                <c:pt idx="2">
                  <c:v>10.3</c:v>
                </c:pt>
                <c:pt idx="3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2-42EA-828D-E93A8168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711024"/>
        <c:axId val="143261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'Online vs Store'!$A$14:$A$17</c15:sqref>
                        </c15:formulaRef>
                      </c:ext>
                    </c:extLst>
                    <c:strCache>
                      <c:ptCount val="4"/>
                      <c:pt idx="0">
                        <c:v>Predominantly food stores</c:v>
                      </c:pt>
                      <c:pt idx="1">
                        <c:v>Predominantly non-food stores</c:v>
                      </c:pt>
                      <c:pt idx="2">
                        <c:v>Non-store retailing </c:v>
                      </c:pt>
                      <c:pt idx="3">
                        <c:v>Automotive Fuel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vs Store'!$B$14:$B$17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62-42EA-828D-E93A81682E56}"/>
                  </c:ext>
                </c:extLst>
              </c15:ser>
            </c15:filteredBarSeries>
          </c:ext>
        </c:extLst>
      </c:barChart>
      <c:catAx>
        <c:axId val="1507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1792"/>
        <c:crosses val="autoZero"/>
        <c:auto val="1"/>
        <c:lblAlgn val="ctr"/>
        <c:lblOffset val="100"/>
        <c:noMultiLvlLbl val="0"/>
      </c:catAx>
      <c:valAx>
        <c:axId val="1432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household</a:t>
            </a:r>
            <a:r>
              <a:rPr lang="en-GB" baseline="0"/>
              <a:t> expediture by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'category sales'!$B$1:$B$2</c:f>
              <c:strCache>
                <c:ptCount val="2"/>
                <c:pt idx="0">
                  <c:v>Household spending by category and year (£'s per week)</c:v>
                </c:pt>
                <c:pt idx="1">
                  <c:v>Transport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sales'!$B$3:$B$19</c:f>
              <c:numCache>
                <c:formatCode>General</c:formatCode>
                <c:ptCount val="17"/>
                <c:pt idx="0">
                  <c:v>88</c:v>
                </c:pt>
                <c:pt idx="1">
                  <c:v>88.6</c:v>
                </c:pt>
                <c:pt idx="2">
                  <c:v>88.3</c:v>
                </c:pt>
                <c:pt idx="3">
                  <c:v>83.7</c:v>
                </c:pt>
                <c:pt idx="4">
                  <c:v>80.5</c:v>
                </c:pt>
                <c:pt idx="5">
                  <c:v>79.3</c:v>
                </c:pt>
                <c:pt idx="6">
                  <c:v>77.2</c:v>
                </c:pt>
                <c:pt idx="7">
                  <c:v>70.5</c:v>
                </c:pt>
                <c:pt idx="8">
                  <c:v>72.3</c:v>
                </c:pt>
                <c:pt idx="9">
                  <c:v>68</c:v>
                </c:pt>
                <c:pt idx="10">
                  <c:v>64.8</c:v>
                </c:pt>
                <c:pt idx="11">
                  <c:v>70.5</c:v>
                </c:pt>
                <c:pt idx="12">
                  <c:v>74.599999999999994</c:v>
                </c:pt>
                <c:pt idx="13">
                  <c:v>73.599999999999994</c:v>
                </c:pt>
                <c:pt idx="14">
                  <c:v>74.3</c:v>
                </c:pt>
                <c:pt idx="15">
                  <c:v>79.7</c:v>
                </c:pt>
                <c:pt idx="16">
                  <c:v>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7-4C34-996C-7CAB21A90E38}"/>
            </c:ext>
          </c:extLst>
        </c:ser>
        <c:ser>
          <c:idx val="1"/>
          <c:order val="1"/>
          <c:tx>
            <c:strRef>
              <c:f>'category sales'!$C$1:$C$2</c:f>
              <c:strCache>
                <c:ptCount val="2"/>
                <c:pt idx="0">
                  <c:v>Household spending by category and year (£'s per week)</c:v>
                </c:pt>
                <c:pt idx="1">
                  <c:v>Recreation and 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sales'!$C$3:$C$19</c:f>
              <c:numCache>
                <c:formatCode>General</c:formatCode>
                <c:ptCount val="17"/>
                <c:pt idx="0">
                  <c:v>54.4</c:v>
                </c:pt>
                <c:pt idx="1">
                  <c:v>55.9</c:v>
                </c:pt>
                <c:pt idx="2">
                  <c:v>57.6</c:v>
                </c:pt>
                <c:pt idx="3">
                  <c:v>60</c:v>
                </c:pt>
                <c:pt idx="4">
                  <c:v>59.9</c:v>
                </c:pt>
                <c:pt idx="5">
                  <c:v>60.2</c:v>
                </c:pt>
                <c:pt idx="6">
                  <c:v>63.4</c:v>
                </c:pt>
                <c:pt idx="7">
                  <c:v>60.4</c:v>
                </c:pt>
                <c:pt idx="8">
                  <c:v>59.5</c:v>
                </c:pt>
                <c:pt idx="9">
                  <c:v>65.400000000000006</c:v>
                </c:pt>
                <c:pt idx="10">
                  <c:v>62.8</c:v>
                </c:pt>
                <c:pt idx="11">
                  <c:v>64.599999999999994</c:v>
                </c:pt>
                <c:pt idx="12">
                  <c:v>68.900000000000006</c:v>
                </c:pt>
                <c:pt idx="13">
                  <c:v>69.5</c:v>
                </c:pt>
                <c:pt idx="14">
                  <c:v>68.5</c:v>
                </c:pt>
                <c:pt idx="15">
                  <c:v>73.5</c:v>
                </c:pt>
                <c:pt idx="16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7-4C34-996C-7CAB21A90E38}"/>
            </c:ext>
          </c:extLst>
        </c:ser>
        <c:ser>
          <c:idx val="2"/>
          <c:order val="2"/>
          <c:tx>
            <c:strRef>
              <c:f>'category sales'!$D$1:$D$2</c:f>
              <c:strCache>
                <c:ptCount val="2"/>
                <c:pt idx="0">
                  <c:v>Household spending by category and year (£'s per week)</c:v>
                </c:pt>
                <c:pt idx="1">
                  <c:v>Housing (net), fuel and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sales'!$D$3:$D$19</c:f>
              <c:numCache>
                <c:formatCode>General</c:formatCode>
                <c:ptCount val="17"/>
                <c:pt idx="0">
                  <c:v>64.099999999999994</c:v>
                </c:pt>
                <c:pt idx="1">
                  <c:v>64.3</c:v>
                </c:pt>
                <c:pt idx="2">
                  <c:v>66.7</c:v>
                </c:pt>
                <c:pt idx="3">
                  <c:v>66.2</c:v>
                </c:pt>
                <c:pt idx="4">
                  <c:v>67.900000000000006</c:v>
                </c:pt>
                <c:pt idx="5">
                  <c:v>70.5</c:v>
                </c:pt>
                <c:pt idx="6">
                  <c:v>66.5</c:v>
                </c:pt>
                <c:pt idx="7">
                  <c:v>68.900000000000006</c:v>
                </c:pt>
                <c:pt idx="8">
                  <c:v>72.3</c:v>
                </c:pt>
                <c:pt idx="9">
                  <c:v>71.900000000000006</c:v>
                </c:pt>
                <c:pt idx="10">
                  <c:v>73.5</c:v>
                </c:pt>
                <c:pt idx="11">
                  <c:v>77.3</c:v>
                </c:pt>
                <c:pt idx="12">
                  <c:v>73.3</c:v>
                </c:pt>
                <c:pt idx="13">
                  <c:v>73.3</c:v>
                </c:pt>
                <c:pt idx="14">
                  <c:v>72.7</c:v>
                </c:pt>
                <c:pt idx="15">
                  <c:v>72.599999999999994</c:v>
                </c:pt>
                <c:pt idx="16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7-4C34-996C-7CAB21A90E38}"/>
            </c:ext>
          </c:extLst>
        </c:ser>
        <c:ser>
          <c:idx val="3"/>
          <c:order val="3"/>
          <c:tx>
            <c:strRef>
              <c:f>'category sales'!$E$1:$E$2</c:f>
              <c:strCache>
                <c:ptCount val="2"/>
                <c:pt idx="0">
                  <c:v>Household spending by category and year (£'s per week)</c:v>
                </c:pt>
                <c:pt idx="1">
                  <c:v>Other expenditure items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sales'!$E$3:$E$19</c:f>
              <c:numCache>
                <c:formatCode>General</c:formatCode>
                <c:ptCount val="17"/>
                <c:pt idx="0">
                  <c:v>76.7</c:v>
                </c:pt>
                <c:pt idx="1">
                  <c:v>73.2</c:v>
                </c:pt>
                <c:pt idx="2">
                  <c:v>74.8</c:v>
                </c:pt>
                <c:pt idx="3">
                  <c:v>77</c:v>
                </c:pt>
                <c:pt idx="4">
                  <c:v>76.8</c:v>
                </c:pt>
                <c:pt idx="5">
                  <c:v>72.5</c:v>
                </c:pt>
                <c:pt idx="6">
                  <c:v>75.900000000000006</c:v>
                </c:pt>
                <c:pt idx="7">
                  <c:v>78.400000000000006</c:v>
                </c:pt>
                <c:pt idx="8">
                  <c:v>72.2</c:v>
                </c:pt>
                <c:pt idx="9">
                  <c:v>72.8</c:v>
                </c:pt>
                <c:pt idx="10">
                  <c:v>70.099999999999994</c:v>
                </c:pt>
                <c:pt idx="11">
                  <c:v>73.599999999999994</c:v>
                </c:pt>
                <c:pt idx="12">
                  <c:v>70</c:v>
                </c:pt>
                <c:pt idx="13">
                  <c:v>66.8</c:v>
                </c:pt>
                <c:pt idx="14">
                  <c:v>73.3</c:v>
                </c:pt>
                <c:pt idx="15">
                  <c:v>72</c:v>
                </c:pt>
                <c:pt idx="16">
                  <c:v>76.400000000000006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7-4C34-996C-7CAB21A90E38}"/>
            </c:ext>
          </c:extLst>
        </c:ser>
        <c:ser>
          <c:idx val="4"/>
          <c:order val="4"/>
          <c:tx>
            <c:strRef>
              <c:f>'category sales'!$F$1:$F$2</c:f>
              <c:strCache>
                <c:ptCount val="2"/>
                <c:pt idx="0">
                  <c:v>Household spending by category and year (£'s per week)</c:v>
                </c:pt>
                <c:pt idx="1">
                  <c:v>Food and non-alcoholic drinks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sales'!$F$3:$F$19</c:f>
              <c:numCache>
                <c:formatCode>General</c:formatCode>
                <c:ptCount val="17"/>
                <c:pt idx="0">
                  <c:v>59</c:v>
                </c:pt>
                <c:pt idx="1">
                  <c:v>60.5</c:v>
                </c:pt>
                <c:pt idx="2">
                  <c:v>60.5</c:v>
                </c:pt>
                <c:pt idx="3">
                  <c:v>61.9</c:v>
                </c:pt>
                <c:pt idx="4">
                  <c:v>61.7</c:v>
                </c:pt>
                <c:pt idx="5">
                  <c:v>61.4</c:v>
                </c:pt>
                <c:pt idx="6">
                  <c:v>59.3</c:v>
                </c:pt>
                <c:pt idx="7">
                  <c:v>57.9</c:v>
                </c:pt>
                <c:pt idx="8">
                  <c:v>57.1</c:v>
                </c:pt>
                <c:pt idx="9">
                  <c:v>55.8</c:v>
                </c:pt>
                <c:pt idx="10">
                  <c:v>56</c:v>
                </c:pt>
                <c:pt idx="11">
                  <c:v>55.9</c:v>
                </c:pt>
                <c:pt idx="12">
                  <c:v>55.9</c:v>
                </c:pt>
                <c:pt idx="13">
                  <c:v>55.9</c:v>
                </c:pt>
                <c:pt idx="14">
                  <c:v>55.9</c:v>
                </c:pt>
                <c:pt idx="15">
                  <c:v>58</c:v>
                </c:pt>
                <c:pt idx="16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7-4C34-996C-7CAB21A90E38}"/>
            </c:ext>
          </c:extLst>
        </c:ser>
        <c:ser>
          <c:idx val="5"/>
          <c:order val="5"/>
          <c:tx>
            <c:strRef>
              <c:f>'category sales'!$G$1:$G$2</c:f>
              <c:strCache>
                <c:ptCount val="2"/>
                <c:pt idx="0">
                  <c:v>Household spending by category and year (£'s per week)</c:v>
                </c:pt>
                <c:pt idx="1">
                  <c:v>Restaurants and hotels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sales'!$G$3:$G$19</c:f>
              <c:numCache>
                <c:formatCode>General</c:formatCode>
                <c:ptCount val="17"/>
                <c:pt idx="0">
                  <c:v>52.3</c:v>
                </c:pt>
                <c:pt idx="1">
                  <c:v>53.7</c:v>
                </c:pt>
                <c:pt idx="2">
                  <c:v>51.3</c:v>
                </c:pt>
                <c:pt idx="3">
                  <c:v>51.5</c:v>
                </c:pt>
                <c:pt idx="4">
                  <c:v>50.7</c:v>
                </c:pt>
                <c:pt idx="5">
                  <c:v>48.5</c:v>
                </c:pt>
                <c:pt idx="6">
                  <c:v>47.3</c:v>
                </c:pt>
                <c:pt idx="7">
                  <c:v>47</c:v>
                </c:pt>
                <c:pt idx="8">
                  <c:v>46.8</c:v>
                </c:pt>
                <c:pt idx="9">
                  <c:v>45.2</c:v>
                </c:pt>
                <c:pt idx="10">
                  <c:v>44.8</c:v>
                </c:pt>
                <c:pt idx="11">
                  <c:v>43.5</c:v>
                </c:pt>
                <c:pt idx="12">
                  <c:v>44.7</c:v>
                </c:pt>
                <c:pt idx="13">
                  <c:v>44.5</c:v>
                </c:pt>
                <c:pt idx="14">
                  <c:v>46.4</c:v>
                </c:pt>
                <c:pt idx="15">
                  <c:v>50.1</c:v>
                </c:pt>
                <c:pt idx="16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7-4C34-996C-7CAB21A90E38}"/>
            </c:ext>
          </c:extLst>
        </c:ser>
        <c:ser>
          <c:idx val="6"/>
          <c:order val="6"/>
          <c:tx>
            <c:strRef>
              <c:f>'category sales'!$H$1:$H$2</c:f>
              <c:strCache>
                <c:ptCount val="2"/>
                <c:pt idx="0">
                  <c:v>Household spending by category and year (£'s per week)</c:v>
                </c:pt>
                <c:pt idx="1">
                  <c:v>Miscellaneous goods and 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sales'!$H$3:$H$19</c:f>
              <c:numCache>
                <c:formatCode>General</c:formatCode>
                <c:ptCount val="17"/>
                <c:pt idx="0">
                  <c:v>42.9</c:v>
                </c:pt>
                <c:pt idx="1">
                  <c:v>45.2</c:v>
                </c:pt>
                <c:pt idx="2">
                  <c:v>44.6</c:v>
                </c:pt>
                <c:pt idx="3">
                  <c:v>44.4</c:v>
                </c:pt>
                <c:pt idx="4">
                  <c:v>42.2</c:v>
                </c:pt>
                <c:pt idx="5">
                  <c:v>40.9</c:v>
                </c:pt>
                <c:pt idx="6">
                  <c:v>40.1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40.6</c:v>
                </c:pt>
                <c:pt idx="10">
                  <c:v>39.6</c:v>
                </c:pt>
                <c:pt idx="11">
                  <c:v>40</c:v>
                </c:pt>
                <c:pt idx="12">
                  <c:v>40.799999999999997</c:v>
                </c:pt>
                <c:pt idx="13">
                  <c:v>41.3</c:v>
                </c:pt>
                <c:pt idx="14">
                  <c:v>40.200000000000003</c:v>
                </c:pt>
                <c:pt idx="15">
                  <c:v>41.8</c:v>
                </c:pt>
                <c:pt idx="16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27-4C34-996C-7CAB21A90E38}"/>
            </c:ext>
          </c:extLst>
        </c:ser>
        <c:ser>
          <c:idx val="7"/>
          <c:order val="7"/>
          <c:tx>
            <c:strRef>
              <c:f>'category sales'!$I$1:$I$2</c:f>
              <c:strCache>
                <c:ptCount val="2"/>
                <c:pt idx="0">
                  <c:v>Household spending by category and year (£'s per week)</c:v>
                </c:pt>
                <c:pt idx="1">
                  <c:v>Household goods and 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sales'!$I$3:$I$19</c:f>
              <c:numCache>
                <c:formatCode>General</c:formatCode>
                <c:ptCount val="17"/>
                <c:pt idx="0">
                  <c:v>36.299999999999997</c:v>
                </c:pt>
                <c:pt idx="1">
                  <c:v>36.1</c:v>
                </c:pt>
                <c:pt idx="2">
                  <c:v>37.5</c:v>
                </c:pt>
                <c:pt idx="3">
                  <c:v>38</c:v>
                </c:pt>
                <c:pt idx="4">
                  <c:v>36.200000000000003</c:v>
                </c:pt>
                <c:pt idx="5">
                  <c:v>36.5</c:v>
                </c:pt>
                <c:pt idx="6">
                  <c:v>35.1</c:v>
                </c:pt>
                <c:pt idx="7">
                  <c:v>31.5</c:v>
                </c:pt>
                <c:pt idx="8">
                  <c:v>34.4</c:v>
                </c:pt>
                <c:pt idx="9">
                  <c:v>28.5</c:v>
                </c:pt>
                <c:pt idx="10">
                  <c:v>29</c:v>
                </c:pt>
                <c:pt idx="11">
                  <c:v>33.5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35.5</c:v>
                </c:pt>
                <c:pt idx="15">
                  <c:v>39.299999999999997</c:v>
                </c:pt>
                <c:pt idx="16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27-4C34-996C-7CAB21A90E38}"/>
            </c:ext>
          </c:extLst>
        </c:ser>
        <c:ser>
          <c:idx val="8"/>
          <c:order val="8"/>
          <c:tx>
            <c:strRef>
              <c:f>'category sales'!$J$1:$J$2</c:f>
              <c:strCache>
                <c:ptCount val="2"/>
                <c:pt idx="0">
                  <c:v>Household spending by category and year (£'s per week)</c:v>
                </c:pt>
                <c:pt idx="1">
                  <c:v>Clothing and footwear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sales'!$J$3:$J$19</c:f>
              <c:numCache>
                <c:formatCode>General</c:formatCode>
                <c:ptCount val="17"/>
                <c:pt idx="0">
                  <c:v>15.6</c:v>
                </c:pt>
                <c:pt idx="1">
                  <c:v>16.3</c:v>
                </c:pt>
                <c:pt idx="2">
                  <c:v>17.2</c:v>
                </c:pt>
                <c:pt idx="3">
                  <c:v>19</c:v>
                </c:pt>
                <c:pt idx="4">
                  <c:v>19.8</c:v>
                </c:pt>
                <c:pt idx="5">
                  <c:v>19.8</c:v>
                </c:pt>
                <c:pt idx="6">
                  <c:v>20.7</c:v>
                </c:pt>
                <c:pt idx="7">
                  <c:v>21.8</c:v>
                </c:pt>
                <c:pt idx="8">
                  <c:v>24.6</c:v>
                </c:pt>
                <c:pt idx="9">
                  <c:v>22.3</c:v>
                </c:pt>
                <c:pt idx="10">
                  <c:v>23.9</c:v>
                </c:pt>
                <c:pt idx="11">
                  <c:v>22.8</c:v>
                </c:pt>
                <c:pt idx="12">
                  <c:v>23.9</c:v>
                </c:pt>
                <c:pt idx="13">
                  <c:v>23.7</c:v>
                </c:pt>
                <c:pt idx="14">
                  <c:v>23.5</c:v>
                </c:pt>
                <c:pt idx="15">
                  <c:v>25.1</c:v>
                </c:pt>
                <c:pt idx="16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27-4C34-996C-7CAB21A90E38}"/>
            </c:ext>
          </c:extLst>
        </c:ser>
        <c:ser>
          <c:idx val="9"/>
          <c:order val="9"/>
          <c:tx>
            <c:strRef>
              <c:f>'category sales'!$K$1:$K$2</c:f>
              <c:strCache>
                <c:ptCount val="2"/>
                <c:pt idx="0">
                  <c:v>Household spending by category and year (£'s per week)</c:v>
                </c:pt>
                <c:pt idx="1">
                  <c:v>Communication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sales'!$K$3:$K$19</c:f>
              <c:numCache>
                <c:formatCode>General</c:formatCode>
                <c:ptCount val="17"/>
                <c:pt idx="0">
                  <c:v>12</c:v>
                </c:pt>
                <c:pt idx="1">
                  <c:v>12.2</c:v>
                </c:pt>
                <c:pt idx="2">
                  <c:v>12.8</c:v>
                </c:pt>
                <c:pt idx="3">
                  <c:v>13.6</c:v>
                </c:pt>
                <c:pt idx="4">
                  <c:v>13.7</c:v>
                </c:pt>
                <c:pt idx="5">
                  <c:v>14.5</c:v>
                </c:pt>
                <c:pt idx="6">
                  <c:v>15</c:v>
                </c:pt>
                <c:pt idx="7">
                  <c:v>14.5</c:v>
                </c:pt>
                <c:pt idx="8">
                  <c:v>15.4</c:v>
                </c:pt>
                <c:pt idx="9">
                  <c:v>15.1</c:v>
                </c:pt>
                <c:pt idx="10">
                  <c:v>15.1</c:v>
                </c:pt>
                <c:pt idx="11">
                  <c:v>15.3</c:v>
                </c:pt>
                <c:pt idx="12">
                  <c:v>16.2</c:v>
                </c:pt>
                <c:pt idx="13">
                  <c:v>16.2</c:v>
                </c:pt>
                <c:pt idx="14">
                  <c:v>16.399999999999999</c:v>
                </c:pt>
                <c:pt idx="15">
                  <c:v>17.2</c:v>
                </c:pt>
                <c:pt idx="16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27-4C34-996C-7CAB21A90E38}"/>
            </c:ext>
          </c:extLst>
        </c:ser>
        <c:ser>
          <c:idx val="10"/>
          <c:order val="10"/>
          <c:tx>
            <c:strRef>
              <c:f>'category sales'!$L$1:$L$2</c:f>
              <c:strCache>
                <c:ptCount val="2"/>
                <c:pt idx="0">
                  <c:v>Household spending by category and year (£'s per week)</c:v>
                </c:pt>
                <c:pt idx="1">
                  <c:v>Alcoholic drinks, tobacco and narcotics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sales'!$L$3:$L$19</c:f>
              <c:numCache>
                <c:formatCode>General</c:formatCode>
                <c:ptCount val="17"/>
                <c:pt idx="0">
                  <c:v>19.899999999999999</c:v>
                </c:pt>
                <c:pt idx="1">
                  <c:v>19.600000000000001</c:v>
                </c:pt>
                <c:pt idx="2">
                  <c:v>19.8</c:v>
                </c:pt>
                <c:pt idx="3">
                  <c:v>18.7</c:v>
                </c:pt>
                <c:pt idx="4">
                  <c:v>17.5</c:v>
                </c:pt>
                <c:pt idx="5">
                  <c:v>17.100000000000001</c:v>
                </c:pt>
                <c:pt idx="6">
                  <c:v>15.9</c:v>
                </c:pt>
                <c:pt idx="7">
                  <c:v>15.8</c:v>
                </c:pt>
                <c:pt idx="8">
                  <c:v>15.8</c:v>
                </c:pt>
                <c:pt idx="9">
                  <c:v>14.7</c:v>
                </c:pt>
                <c:pt idx="10">
                  <c:v>14.6</c:v>
                </c:pt>
                <c:pt idx="11">
                  <c:v>13.1</c:v>
                </c:pt>
                <c:pt idx="12">
                  <c:v>12.8</c:v>
                </c:pt>
                <c:pt idx="13">
                  <c:v>12.4</c:v>
                </c:pt>
                <c:pt idx="14">
                  <c:v>11.6</c:v>
                </c:pt>
                <c:pt idx="15">
                  <c:v>11.9</c:v>
                </c:pt>
                <c:pt idx="16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27-4C34-996C-7CAB21A90E38}"/>
            </c:ext>
          </c:extLst>
        </c:ser>
        <c:ser>
          <c:idx val="11"/>
          <c:order val="11"/>
          <c:tx>
            <c:strRef>
              <c:f>'category sales'!$M$1:$M$2</c:f>
              <c:strCache>
                <c:ptCount val="2"/>
                <c:pt idx="0">
                  <c:v>Household spending by category and year (£'s per week)</c:v>
                </c:pt>
                <c:pt idx="1">
                  <c:v>Health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sales'!$M$3:$M$19</c:f>
              <c:numCache>
                <c:formatCode>General</c:formatCode>
                <c:ptCount val="17"/>
                <c:pt idx="0">
                  <c:v>6.8</c:v>
                </c:pt>
                <c:pt idx="1">
                  <c:v>7</c:v>
                </c:pt>
                <c:pt idx="2">
                  <c:v>7.1</c:v>
                </c:pt>
                <c:pt idx="3">
                  <c:v>6.9</c:v>
                </c:pt>
                <c:pt idx="4">
                  <c:v>7.7</c:v>
                </c:pt>
                <c:pt idx="5">
                  <c:v>7.3</c:v>
                </c:pt>
                <c:pt idx="6">
                  <c:v>6.4</c:v>
                </c:pt>
                <c:pt idx="7">
                  <c:v>6.4</c:v>
                </c:pt>
                <c:pt idx="8">
                  <c:v>5.9</c:v>
                </c:pt>
                <c:pt idx="9">
                  <c:v>7.5</c:v>
                </c:pt>
                <c:pt idx="10">
                  <c:v>7</c:v>
                </c:pt>
                <c:pt idx="11">
                  <c:v>6.7</c:v>
                </c:pt>
                <c:pt idx="12">
                  <c:v>7.4</c:v>
                </c:pt>
                <c:pt idx="13">
                  <c:v>7.3</c:v>
                </c:pt>
                <c:pt idx="14">
                  <c:v>7.4</c:v>
                </c:pt>
                <c:pt idx="15">
                  <c:v>7.3</c:v>
                </c:pt>
                <c:pt idx="16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27-4C34-996C-7CAB21A90E38}"/>
            </c:ext>
          </c:extLst>
        </c:ser>
        <c:ser>
          <c:idx val="12"/>
          <c:order val="12"/>
          <c:tx>
            <c:strRef>
              <c:f>'category sales'!$N$1:$N$2</c:f>
              <c:strCache>
                <c:ptCount val="2"/>
                <c:pt idx="0">
                  <c:v>Household spending by category and year (£'s per week)</c:v>
                </c:pt>
                <c:pt idx="1">
                  <c:v>Education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'category sales'!$A$3:$A$19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'category sales'!$N$3:$N$19</c:f>
              <c:numCache>
                <c:formatCode>General</c:formatCode>
                <c:ptCount val="17"/>
                <c:pt idx="0">
                  <c:v>17.899999999999999</c:v>
                </c:pt>
                <c:pt idx="1">
                  <c:v>15.8</c:v>
                </c:pt>
                <c:pt idx="2">
                  <c:v>14.9</c:v>
                </c:pt>
                <c:pt idx="3">
                  <c:v>17.7</c:v>
                </c:pt>
                <c:pt idx="4">
                  <c:v>17</c:v>
                </c:pt>
                <c:pt idx="5">
                  <c:v>14.6</c:v>
                </c:pt>
                <c:pt idx="6">
                  <c:v>11.9</c:v>
                </c:pt>
                <c:pt idx="7">
                  <c:v>12.5</c:v>
                </c:pt>
                <c:pt idx="8">
                  <c:v>17</c:v>
                </c:pt>
                <c:pt idx="9">
                  <c:v>11.3</c:v>
                </c:pt>
                <c:pt idx="10">
                  <c:v>10</c:v>
                </c:pt>
                <c:pt idx="11">
                  <c:v>11.1</c:v>
                </c:pt>
                <c:pt idx="12">
                  <c:v>11.2</c:v>
                </c:pt>
                <c:pt idx="13">
                  <c:v>10.1</c:v>
                </c:pt>
                <c:pt idx="14">
                  <c:v>7.4</c:v>
                </c:pt>
                <c:pt idx="15">
                  <c:v>5.7</c:v>
                </c:pt>
                <c:pt idx="16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27-4C34-996C-7CAB21A9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5520"/>
        <c:axId val="628446304"/>
      </c:lineChart>
      <c:catAx>
        <c:axId val="57319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6304"/>
        <c:crosses val="autoZero"/>
        <c:auto val="1"/>
        <c:lblAlgn val="ctr"/>
        <c:lblOffset val="100"/>
        <c:noMultiLvlLbl val="0"/>
      </c:catAx>
      <c:valAx>
        <c:axId val="6284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£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household expediture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'household spending'!$B$26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spending'!$B$27:$B$60</c:f>
              <c:numCache>
                <c:formatCode>0%</c:formatCode>
                <c:ptCount val="17"/>
                <c:pt idx="0">
                  <c:v>0.16120168529034623</c:v>
                </c:pt>
                <c:pt idx="1">
                  <c:v>0.16156090444930707</c:v>
                </c:pt>
                <c:pt idx="2">
                  <c:v>0.15964563370095822</c:v>
                </c:pt>
                <c:pt idx="3">
                  <c:v>0.1498388829215897</c:v>
                </c:pt>
                <c:pt idx="4">
                  <c:v>0.14593908629441624</c:v>
                </c:pt>
                <c:pt idx="5">
                  <c:v>0.14601362548333643</c:v>
                </c:pt>
                <c:pt idx="6">
                  <c:v>0.1443800261829063</c:v>
                </c:pt>
                <c:pt idx="7">
                  <c:v>0.13446500095365249</c:v>
                </c:pt>
                <c:pt idx="8">
                  <c:v>0.13590225563909775</c:v>
                </c:pt>
                <c:pt idx="9">
                  <c:v>0.13099595453669813</c:v>
                </c:pt>
                <c:pt idx="10">
                  <c:v>0.12676056338028166</c:v>
                </c:pt>
                <c:pt idx="11">
                  <c:v>0.13354802045842012</c:v>
                </c:pt>
                <c:pt idx="12">
                  <c:v>0.13938714499252616</c:v>
                </c:pt>
                <c:pt idx="13">
                  <c:v>0.13852813852813853</c:v>
                </c:pt>
                <c:pt idx="14">
                  <c:v>0.1393734758957044</c:v>
                </c:pt>
                <c:pt idx="15">
                  <c:v>0.14381089859256585</c:v>
                </c:pt>
                <c:pt idx="16">
                  <c:v>0.14113537117903929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9A0-AA61-BDC3E73583DF}"/>
            </c:ext>
          </c:extLst>
        </c:ser>
        <c:ser>
          <c:idx val="1"/>
          <c:order val="1"/>
          <c:tx>
            <c:strRef>
              <c:f>'household spending'!$C$26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spending'!$C$27:$C$60</c:f>
            </c:numRef>
          </c:val>
          <c:extLst>
            <c:ext xmlns:c16="http://schemas.microsoft.com/office/drawing/2014/chart" uri="{C3380CC4-5D6E-409C-BE32-E72D297353CC}">
              <c16:uniqueId val="{00000001-2085-49A0-AA61-BDC3E73583DF}"/>
            </c:ext>
          </c:extLst>
        </c:ser>
        <c:ser>
          <c:idx val="2"/>
          <c:order val="2"/>
          <c:tx>
            <c:strRef>
              <c:f>'household spending'!$D$26</c:f>
              <c:strCache>
                <c:ptCount val="1"/>
                <c:pt idx="0">
                  <c:v>Housing (net), fuel and power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spending'!$D$27:$D$60</c:f>
              <c:numCache>
                <c:formatCode>0%</c:formatCode>
                <c:ptCount val="17"/>
                <c:pt idx="0">
                  <c:v>0.11742077303535446</c:v>
                </c:pt>
                <c:pt idx="1">
                  <c:v>0.11725018234865062</c:v>
                </c:pt>
                <c:pt idx="2">
                  <c:v>0.12059302115349846</c:v>
                </c:pt>
                <c:pt idx="3">
                  <c:v>0.11851056211958468</c:v>
                </c:pt>
                <c:pt idx="4">
                  <c:v>0.12309644670050762</c:v>
                </c:pt>
                <c:pt idx="5">
                  <c:v>0.12981034800220956</c:v>
                </c:pt>
                <c:pt idx="6">
                  <c:v>0.12436880493734803</c:v>
                </c:pt>
                <c:pt idx="7">
                  <c:v>0.13141331298874692</c:v>
                </c:pt>
                <c:pt idx="8">
                  <c:v>0.13590225563909775</c:v>
                </c:pt>
                <c:pt idx="9">
                  <c:v>0.138508957811597</c:v>
                </c:pt>
                <c:pt idx="10">
                  <c:v>0.14377934272300469</c:v>
                </c:pt>
                <c:pt idx="11">
                  <c:v>0.14642924796362944</c:v>
                </c:pt>
                <c:pt idx="12">
                  <c:v>0.13695814648729449</c:v>
                </c:pt>
                <c:pt idx="13">
                  <c:v>0.13796348578957277</c:v>
                </c:pt>
                <c:pt idx="14">
                  <c:v>0.13637216282123432</c:v>
                </c:pt>
                <c:pt idx="15">
                  <c:v>0.13099963911945145</c:v>
                </c:pt>
                <c:pt idx="16">
                  <c:v>0.13292576419213972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5-49A0-AA61-BDC3E73583DF}"/>
            </c:ext>
          </c:extLst>
        </c:ser>
        <c:ser>
          <c:idx val="3"/>
          <c:order val="3"/>
          <c:tx>
            <c:strRef>
              <c:f>'household spending'!$E$26</c:f>
              <c:strCache>
                <c:ptCount val="1"/>
                <c:pt idx="0">
                  <c:v>Other expenditure items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spending'!$E$27:$E$60</c:f>
            </c:numRef>
          </c:val>
          <c:extLst>
            <c:ext xmlns:c16="http://schemas.microsoft.com/office/drawing/2014/chart" uri="{C3380CC4-5D6E-409C-BE32-E72D297353CC}">
              <c16:uniqueId val="{00000003-2085-49A0-AA61-BDC3E73583DF}"/>
            </c:ext>
          </c:extLst>
        </c:ser>
        <c:ser>
          <c:idx val="4"/>
          <c:order val="4"/>
          <c:tx>
            <c:strRef>
              <c:f>'household spending'!$F$26</c:f>
              <c:strCache>
                <c:ptCount val="1"/>
                <c:pt idx="0">
                  <c:v>Food and non-alcoholic drinks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spending'!$F$27:$F$60</c:f>
              <c:numCache>
                <c:formatCode>0%</c:formatCode>
                <c:ptCount val="17"/>
                <c:pt idx="0">
                  <c:v>0.10807840263784577</c:v>
                </c:pt>
                <c:pt idx="1">
                  <c:v>0.11032093362509118</c:v>
                </c:pt>
                <c:pt idx="2">
                  <c:v>0.10938347495932019</c:v>
                </c:pt>
                <c:pt idx="3">
                  <c:v>0.110812746151092</c:v>
                </c:pt>
                <c:pt idx="4">
                  <c:v>0.11185641769398115</c:v>
                </c:pt>
                <c:pt idx="5">
                  <c:v>0.11305468606149882</c:v>
                </c:pt>
                <c:pt idx="6">
                  <c:v>0.11090331026743967</c:v>
                </c:pt>
                <c:pt idx="7">
                  <c:v>0.11043295823002099</c:v>
                </c:pt>
                <c:pt idx="8">
                  <c:v>0.10733082706766918</c:v>
                </c:pt>
                <c:pt idx="9">
                  <c:v>0.10749373916393758</c:v>
                </c:pt>
                <c:pt idx="10">
                  <c:v>0.10954616588419404</c:v>
                </c:pt>
                <c:pt idx="11">
                  <c:v>0.10589126728547071</c:v>
                </c:pt>
                <c:pt idx="12">
                  <c:v>0.10444693572496264</c:v>
                </c:pt>
                <c:pt idx="13">
                  <c:v>0.10521362695275739</c:v>
                </c:pt>
                <c:pt idx="14">
                  <c:v>0.10485837553929846</c:v>
                </c:pt>
                <c:pt idx="15">
                  <c:v>0.10465535907614579</c:v>
                </c:pt>
                <c:pt idx="16">
                  <c:v>0.10585152838427948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5-49A0-AA61-BDC3E73583DF}"/>
            </c:ext>
          </c:extLst>
        </c:ser>
        <c:ser>
          <c:idx val="5"/>
          <c:order val="5"/>
          <c:tx>
            <c:strRef>
              <c:f>'household spending'!$G$26</c:f>
              <c:strCache>
                <c:ptCount val="1"/>
                <c:pt idx="0">
                  <c:v>Restaurants and hotels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spending'!$G$27:$G$60</c:f>
            </c:numRef>
          </c:val>
          <c:extLst>
            <c:ext xmlns:c16="http://schemas.microsoft.com/office/drawing/2014/chart" uri="{C3380CC4-5D6E-409C-BE32-E72D297353CC}">
              <c16:uniqueId val="{00000005-2085-49A0-AA61-BDC3E73583DF}"/>
            </c:ext>
          </c:extLst>
        </c:ser>
        <c:ser>
          <c:idx val="6"/>
          <c:order val="6"/>
          <c:tx>
            <c:strRef>
              <c:f>'household spending'!$H$26</c:f>
              <c:strCache>
                <c:ptCount val="1"/>
                <c:pt idx="0">
                  <c:v>Miscellaneous goods and 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spending'!$H$27:$H$60</c:f>
              <c:numCache>
                <c:formatCode>0%</c:formatCode>
                <c:ptCount val="17"/>
                <c:pt idx="0">
                  <c:v>7.8585821579043785E-2</c:v>
                </c:pt>
                <c:pt idx="1">
                  <c:v>8.242159008023342E-2</c:v>
                </c:pt>
                <c:pt idx="2">
                  <c:v>8.0636412945217867E-2</c:v>
                </c:pt>
                <c:pt idx="3">
                  <c:v>7.9484425349086993E-2</c:v>
                </c:pt>
                <c:pt idx="4">
                  <c:v>7.6504713560551121E-2</c:v>
                </c:pt>
                <c:pt idx="5">
                  <c:v>7.5308414656601E-2</c:v>
                </c:pt>
                <c:pt idx="6">
                  <c:v>7.4995324481017395E-2</c:v>
                </c:pt>
                <c:pt idx="7">
                  <c:v>7.381270265115393E-2</c:v>
                </c:pt>
                <c:pt idx="8">
                  <c:v>7.2744360902255639E-2</c:v>
                </c:pt>
                <c:pt idx="9">
                  <c:v>7.8212290502793297E-2</c:v>
                </c:pt>
                <c:pt idx="10">
                  <c:v>7.746478873239436E-2</c:v>
                </c:pt>
                <c:pt idx="11">
                  <c:v>7.5771926501231282E-2</c:v>
                </c:pt>
                <c:pt idx="12">
                  <c:v>7.623318385650224E-2</c:v>
                </c:pt>
                <c:pt idx="13">
                  <c:v>7.7733860342555999E-2</c:v>
                </c:pt>
                <c:pt idx="14">
                  <c:v>7.5407990996060797E-2</c:v>
                </c:pt>
                <c:pt idx="15">
                  <c:v>7.542403464453265E-2</c:v>
                </c:pt>
                <c:pt idx="16">
                  <c:v>7.5982532751091708E-2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5-49A0-AA61-BDC3E73583DF}"/>
            </c:ext>
          </c:extLst>
        </c:ser>
        <c:ser>
          <c:idx val="7"/>
          <c:order val="7"/>
          <c:tx>
            <c:strRef>
              <c:f>'household spending'!$I$26</c:f>
              <c:strCache>
                <c:ptCount val="1"/>
                <c:pt idx="0">
                  <c:v>Household goods and services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spending'!$I$27:$I$60</c:f>
            </c:numRef>
          </c:val>
          <c:extLst>
            <c:ext xmlns:c16="http://schemas.microsoft.com/office/drawing/2014/chart" uri="{C3380CC4-5D6E-409C-BE32-E72D297353CC}">
              <c16:uniqueId val="{00000007-2085-49A0-AA61-BDC3E73583DF}"/>
            </c:ext>
          </c:extLst>
        </c:ser>
        <c:ser>
          <c:idx val="8"/>
          <c:order val="8"/>
          <c:tx>
            <c:strRef>
              <c:f>'household spending'!$J$26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spending'!$J$27:$J$60</c:f>
              <c:numCache>
                <c:formatCode>0%</c:formatCode>
                <c:ptCount val="17"/>
                <c:pt idx="0">
                  <c:v>2.8576662392379559E-2</c:v>
                </c:pt>
                <c:pt idx="1">
                  <c:v>2.9722830051057626E-2</c:v>
                </c:pt>
                <c:pt idx="2">
                  <c:v>3.1097450732236482E-2</c:v>
                </c:pt>
                <c:pt idx="3">
                  <c:v>3.4013605442176867E-2</c:v>
                </c:pt>
                <c:pt idx="4">
                  <c:v>3.5895576504713561E-2</c:v>
                </c:pt>
                <c:pt idx="5">
                  <c:v>3.6457374332535451E-2</c:v>
                </c:pt>
                <c:pt idx="6">
                  <c:v>3.8713297175986532E-2</c:v>
                </c:pt>
                <c:pt idx="7">
                  <c:v>4.1579248521838648E-2</c:v>
                </c:pt>
                <c:pt idx="8">
                  <c:v>4.6240601503759401E-2</c:v>
                </c:pt>
                <c:pt idx="9">
                  <c:v>4.2958967443652477E-2</c:v>
                </c:pt>
                <c:pt idx="10">
                  <c:v>4.67527386541471E-2</c:v>
                </c:pt>
                <c:pt idx="11">
                  <c:v>4.318999810570183E-2</c:v>
                </c:pt>
                <c:pt idx="12">
                  <c:v>4.4656203288490286E-2</c:v>
                </c:pt>
                <c:pt idx="13">
                  <c:v>4.4607566346696784E-2</c:v>
                </c:pt>
                <c:pt idx="14">
                  <c:v>4.4081785781279317E-2</c:v>
                </c:pt>
                <c:pt idx="15">
                  <c:v>4.5290508841573436E-2</c:v>
                </c:pt>
                <c:pt idx="16">
                  <c:v>4.2445414847161571E-2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5-49A0-AA61-BDC3E73583DF}"/>
            </c:ext>
          </c:extLst>
        </c:ser>
        <c:ser>
          <c:idx val="9"/>
          <c:order val="9"/>
          <c:tx>
            <c:strRef>
              <c:f>'household spending'!$K$26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spending'!$K$27:$K$60</c:f>
            </c:numRef>
          </c:val>
          <c:extLst>
            <c:ext xmlns:c16="http://schemas.microsoft.com/office/drawing/2014/chart" uri="{C3380CC4-5D6E-409C-BE32-E72D297353CC}">
              <c16:uniqueId val="{00000009-2085-49A0-AA61-BDC3E73583DF}"/>
            </c:ext>
          </c:extLst>
        </c:ser>
        <c:ser>
          <c:idx val="10"/>
          <c:order val="10"/>
          <c:tx>
            <c:strRef>
              <c:f>'household spending'!$L$26</c:f>
              <c:strCache>
                <c:ptCount val="1"/>
                <c:pt idx="0">
                  <c:v>Alcoholic drinks, tobacco and narcotics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spending'!$L$27:$L$60</c:f>
              <c:numCache>
                <c:formatCode>0%</c:formatCode>
                <c:ptCount val="17"/>
                <c:pt idx="0">
                  <c:v>3.6453562923612383E-2</c:v>
                </c:pt>
                <c:pt idx="1">
                  <c:v>3.5740335521517147E-2</c:v>
                </c:pt>
                <c:pt idx="2">
                  <c:v>3.5798228168504788E-2</c:v>
                </c:pt>
                <c:pt idx="3">
                  <c:v>3.3476548514142494E-2</c:v>
                </c:pt>
                <c:pt idx="4">
                  <c:v>3.1725888324873094E-2</c:v>
                </c:pt>
                <c:pt idx="5">
                  <c:v>3.148591419628062E-2</c:v>
                </c:pt>
                <c:pt idx="6">
                  <c:v>2.9736300729380959E-2</c:v>
                </c:pt>
                <c:pt idx="7">
                  <c:v>3.0135418653442689E-2</c:v>
                </c:pt>
                <c:pt idx="8">
                  <c:v>2.9699248120300753E-2</c:v>
                </c:pt>
                <c:pt idx="9">
                  <c:v>2.831824311308033E-2</c:v>
                </c:pt>
                <c:pt idx="10">
                  <c:v>2.8560250391236303E-2</c:v>
                </c:pt>
                <c:pt idx="11">
                  <c:v>2.4815305929153243E-2</c:v>
                </c:pt>
                <c:pt idx="12">
                  <c:v>2.3916292974588943E-2</c:v>
                </c:pt>
                <c:pt idx="13">
                  <c:v>2.3338979860718995E-2</c:v>
                </c:pt>
                <c:pt idx="14">
                  <c:v>2.1759519789908088E-2</c:v>
                </c:pt>
                <c:pt idx="15">
                  <c:v>2.1472392638036807E-2</c:v>
                </c:pt>
                <c:pt idx="16">
                  <c:v>2.1659388646288209E-2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85-49A0-AA61-BDC3E73583DF}"/>
            </c:ext>
          </c:extLst>
        </c:ser>
        <c:ser>
          <c:idx val="11"/>
          <c:order val="11"/>
          <c:tx>
            <c:strRef>
              <c:f>'household spending'!$M$26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spending'!$M$27:$M$60</c:f>
            </c:numRef>
          </c:val>
          <c:extLst>
            <c:ext xmlns:c16="http://schemas.microsoft.com/office/drawing/2014/chart" uri="{C3380CC4-5D6E-409C-BE32-E72D297353CC}">
              <c16:uniqueId val="{0000000B-2085-49A0-AA61-BDC3E73583DF}"/>
            </c:ext>
          </c:extLst>
        </c:ser>
        <c:ser>
          <c:idx val="12"/>
          <c:order val="12"/>
          <c:tx>
            <c:strRef>
              <c:f>'household spending'!$N$26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'household spending'!$A$27:$A$60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'household spending'!$N$27:$N$60</c:f>
              <c:numCache>
                <c:formatCode>0%</c:formatCode>
                <c:ptCount val="17"/>
                <c:pt idx="0">
                  <c:v>3.2789888257922693E-2</c:v>
                </c:pt>
                <c:pt idx="1">
                  <c:v>2.8811086797957696E-2</c:v>
                </c:pt>
                <c:pt idx="2">
                  <c:v>2.6939070692460675E-2</c:v>
                </c:pt>
                <c:pt idx="3">
                  <c:v>3.1686358754027921E-2</c:v>
                </c:pt>
                <c:pt idx="4">
                  <c:v>3.0819434372733864E-2</c:v>
                </c:pt>
                <c:pt idx="5">
                  <c:v>2.6882710366415027E-2</c:v>
                </c:pt>
                <c:pt idx="6">
                  <c:v>2.225547035720965E-2</c:v>
                </c:pt>
                <c:pt idx="7">
                  <c:v>2.3841312225824911E-2</c:v>
                </c:pt>
                <c:pt idx="8">
                  <c:v>3.1954887218045111E-2</c:v>
                </c:pt>
                <c:pt idx="9">
                  <c:v>2.1768445386245425E-2</c:v>
                </c:pt>
                <c:pt idx="10">
                  <c:v>1.9561815336463222E-2</c:v>
                </c:pt>
                <c:pt idx="11">
                  <c:v>2.1026709604091681E-2</c:v>
                </c:pt>
                <c:pt idx="12">
                  <c:v>2.0926756352765322E-2</c:v>
                </c:pt>
                <c:pt idx="13">
                  <c:v>1.9009975531714664E-2</c:v>
                </c:pt>
                <c:pt idx="14">
                  <c:v>1.3881072969424126E-2</c:v>
                </c:pt>
                <c:pt idx="15">
                  <c:v>1.0285095633345362E-2</c:v>
                </c:pt>
                <c:pt idx="16">
                  <c:v>1.519650655021834E-2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85-49A0-AA61-BDC3E735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04768"/>
        <c:axId val="618837632"/>
      </c:areaChart>
      <c:catAx>
        <c:axId val="5647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37632"/>
        <c:crosses val="autoZero"/>
        <c:auto val="1"/>
        <c:lblAlgn val="ctr"/>
        <c:lblOffset val="100"/>
        <c:noMultiLvlLbl val="0"/>
      </c:catAx>
      <c:valAx>
        <c:axId val="618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0476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Copy%20of%20gLVn.ipynb" TargetMode="External"/><Relationship Id="rId3" Type="http://schemas.openxmlformats.org/officeDocument/2006/relationships/hyperlink" Target="#RSI!A1"/><Relationship Id="rId7" Type="http://schemas.openxmlformats.org/officeDocument/2006/relationships/hyperlink" Target="#'gLVn data for grocery'!A1"/><Relationship Id="rId2" Type="http://schemas.openxmlformats.org/officeDocument/2006/relationships/hyperlink" Target="#'retail sales'!A1"/><Relationship Id="rId1" Type="http://schemas.openxmlformats.org/officeDocument/2006/relationships/hyperlink" Target="#'GDP and Disposable income'!A1"/><Relationship Id="rId6" Type="http://schemas.openxmlformats.org/officeDocument/2006/relationships/hyperlink" Target="#'gLVanalyis grocery'!A1"/><Relationship Id="rId5" Type="http://schemas.openxmlformats.org/officeDocument/2006/relationships/hyperlink" Target="#'Department store'!A1"/><Relationship Id="rId10" Type="http://schemas.openxmlformats.org/officeDocument/2006/relationships/hyperlink" Target="#'household expediture'!A1"/><Relationship Id="rId4" Type="http://schemas.openxmlformats.org/officeDocument/2006/relationships/hyperlink" Target="#'Grocery marketshare'!A1"/><Relationship Id="rId9" Type="http://schemas.openxmlformats.org/officeDocument/2006/relationships/hyperlink" Target="#'gLVn data for dept stor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561976</xdr:colOff>
      <xdr:row>9</xdr:row>
      <xdr:rowOff>123824</xdr:rowOff>
    </xdr:from>
    <xdr:to>
      <xdr:col>3</xdr:col>
      <xdr:colOff>190500</xdr:colOff>
      <xdr:row>12</xdr:row>
      <xdr:rowOff>57149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F9802-84BB-4A46-85DA-5452DD4C518D}"/>
            </a:ext>
          </a:extLst>
        </xdr:cNvPr>
        <xdr:cNvSpPr/>
      </xdr:nvSpPr>
      <xdr:spPr>
        <a:xfrm>
          <a:off x="1171576" y="1838324"/>
          <a:ext cx="847724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Disposable income</a:t>
          </a:r>
        </a:p>
      </xdr:txBody>
    </xdr:sp>
    <xdr:clientData/>
  </xdr:twoCellAnchor>
  <xdr:twoCellAnchor>
    <xdr:from>
      <xdr:col>2</xdr:col>
      <xdr:colOff>57150</xdr:colOff>
      <xdr:row>2</xdr:row>
      <xdr:rowOff>161925</xdr:rowOff>
    </xdr:from>
    <xdr:to>
      <xdr:col>3</xdr:col>
      <xdr:colOff>47625</xdr:colOff>
      <xdr:row>4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F64E65-6C0A-4D72-9840-9CF953815DE1}"/>
            </a:ext>
          </a:extLst>
        </xdr:cNvPr>
        <xdr:cNvSpPr/>
      </xdr:nvSpPr>
      <xdr:spPr>
        <a:xfrm>
          <a:off x="1276350" y="542925"/>
          <a:ext cx="6000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GDP</a:t>
          </a:r>
        </a:p>
      </xdr:txBody>
    </xdr:sp>
    <xdr:clientData/>
  </xdr:twoCellAnchor>
  <xdr:twoCellAnchor>
    <xdr:from>
      <xdr:col>2</xdr:col>
      <xdr:colOff>323850</xdr:colOff>
      <xdr:row>5</xdr:row>
      <xdr:rowOff>85725</xdr:rowOff>
    </xdr:from>
    <xdr:to>
      <xdr:col>2</xdr:col>
      <xdr:colOff>369569</xdr:colOff>
      <xdr:row>8</xdr:row>
      <xdr:rowOff>171450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EC766659-DC18-43A5-8923-1D695B6D9B84}"/>
            </a:ext>
          </a:extLst>
        </xdr:cNvPr>
        <xdr:cNvSpPr/>
      </xdr:nvSpPr>
      <xdr:spPr>
        <a:xfrm>
          <a:off x="1543050" y="1038225"/>
          <a:ext cx="45719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390525</xdr:colOff>
      <xdr:row>13</xdr:row>
      <xdr:rowOff>142875</xdr:rowOff>
    </xdr:from>
    <xdr:to>
      <xdr:col>2</xdr:col>
      <xdr:colOff>438150</xdr:colOff>
      <xdr:row>18</xdr:row>
      <xdr:rowOff>38100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9C8D068-8337-452A-8B32-46E0CC962BEE}"/>
            </a:ext>
          </a:extLst>
        </xdr:cNvPr>
        <xdr:cNvSpPr/>
      </xdr:nvSpPr>
      <xdr:spPr>
        <a:xfrm>
          <a:off x="1609725" y="2619375"/>
          <a:ext cx="47625" cy="847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19</xdr:row>
      <xdr:rowOff>19051</xdr:rowOff>
    </xdr:from>
    <xdr:to>
      <xdr:col>3</xdr:col>
      <xdr:colOff>295275</xdr:colOff>
      <xdr:row>21</xdr:row>
      <xdr:rowOff>38101</xdr:rowOff>
    </xdr:to>
    <xdr:sp macro="" textlink="">
      <xdr:nvSpPr>
        <xdr:cNvPr id="6" name="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981580-2C68-4A3F-8FF2-3166BF3A4B8E}"/>
            </a:ext>
          </a:extLst>
        </xdr:cNvPr>
        <xdr:cNvSpPr/>
      </xdr:nvSpPr>
      <xdr:spPr>
        <a:xfrm>
          <a:off x="1219200" y="3638551"/>
          <a:ext cx="9048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Retail</a:t>
          </a:r>
          <a:r>
            <a:rPr lang="en-GB" sz="1100" baseline="0"/>
            <a:t> Sales</a:t>
          </a:r>
          <a:endParaRPr lang="en-GB" sz="1100"/>
        </a:p>
      </xdr:txBody>
    </xdr:sp>
    <xdr:clientData/>
  </xdr:twoCellAnchor>
  <xdr:twoCellAnchor>
    <xdr:from>
      <xdr:col>0</xdr:col>
      <xdr:colOff>142875</xdr:colOff>
      <xdr:row>19</xdr:row>
      <xdr:rowOff>19050</xdr:rowOff>
    </xdr:from>
    <xdr:to>
      <xdr:col>1</xdr:col>
      <xdr:colOff>352425</xdr:colOff>
      <xdr:row>21</xdr:row>
      <xdr:rowOff>28575</xdr:rowOff>
    </xdr:to>
    <xdr:sp macro="" textlink="">
      <xdr:nvSpPr>
        <xdr:cNvPr id="7" name="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D35ADB-D002-4E4A-B21B-3EAB9302B1B8}"/>
            </a:ext>
          </a:extLst>
        </xdr:cNvPr>
        <xdr:cNvSpPr/>
      </xdr:nvSpPr>
      <xdr:spPr>
        <a:xfrm>
          <a:off x="142875" y="3638550"/>
          <a:ext cx="819150" cy="3905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RSI</a:t>
          </a:r>
        </a:p>
      </xdr:txBody>
    </xdr:sp>
    <xdr:clientData/>
  </xdr:twoCellAnchor>
  <xdr:twoCellAnchor>
    <xdr:from>
      <xdr:col>1</xdr:col>
      <xdr:colOff>352425</xdr:colOff>
      <xdr:row>20</xdr:row>
      <xdr:rowOff>23813</xdr:rowOff>
    </xdr:from>
    <xdr:to>
      <xdr:col>2</xdr:col>
      <xdr:colOff>0</xdr:colOff>
      <xdr:row>20</xdr:row>
      <xdr:rowOff>28576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0708DC0-3730-43EC-A630-5380A435A51F}"/>
            </a:ext>
          </a:extLst>
        </xdr:cNvPr>
        <xdr:cNvCxnSpPr>
          <a:stCxn id="7" idx="3"/>
          <a:endCxn id="6" idx="1"/>
        </xdr:cNvCxnSpPr>
      </xdr:nvCxnSpPr>
      <xdr:spPr>
        <a:xfrm>
          <a:off x="962025" y="3833813"/>
          <a:ext cx="2571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95250</xdr:rowOff>
    </xdr:from>
    <xdr:to>
      <xdr:col>3</xdr:col>
      <xdr:colOff>247650</xdr:colOff>
      <xdr:row>26</xdr:row>
      <xdr:rowOff>161925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0625C46-279F-4C73-A781-12B6459B55E4}"/>
            </a:ext>
          </a:extLst>
        </xdr:cNvPr>
        <xdr:cNvSpPr/>
      </xdr:nvSpPr>
      <xdr:spPr>
        <a:xfrm>
          <a:off x="1219200" y="4667250"/>
          <a:ext cx="857250" cy="447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Retail</a:t>
          </a:r>
          <a:r>
            <a:rPr lang="en-GB" sz="1100" baseline="0"/>
            <a:t> sales by category</a:t>
          </a:r>
          <a:endParaRPr lang="en-GB" sz="1100"/>
        </a:p>
      </xdr:txBody>
    </xdr:sp>
    <xdr:clientData/>
  </xdr:twoCellAnchor>
  <xdr:twoCellAnchor>
    <xdr:from>
      <xdr:col>2</xdr:col>
      <xdr:colOff>401956</xdr:colOff>
      <xdr:row>21</xdr:row>
      <xdr:rowOff>152400</xdr:rowOff>
    </xdr:from>
    <xdr:to>
      <xdr:col>2</xdr:col>
      <xdr:colOff>447675</xdr:colOff>
      <xdr:row>24</xdr:row>
      <xdr:rowOff>38100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FCBB842-CFFC-4574-BD5B-E4A5558F5DAB}"/>
            </a:ext>
          </a:extLst>
        </xdr:cNvPr>
        <xdr:cNvSpPr/>
      </xdr:nvSpPr>
      <xdr:spPr>
        <a:xfrm>
          <a:off x="1621156" y="4152900"/>
          <a:ext cx="45719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295275</xdr:colOff>
      <xdr:row>19</xdr:row>
      <xdr:rowOff>38100</xdr:rowOff>
    </xdr:from>
    <xdr:to>
      <xdr:col>5</xdr:col>
      <xdr:colOff>581025</xdr:colOff>
      <xdr:row>21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96288D0-D922-4CB5-BFED-8356B667EB08}"/>
            </a:ext>
          </a:extLst>
        </xdr:cNvPr>
        <xdr:cNvSpPr/>
      </xdr:nvSpPr>
      <xdr:spPr>
        <a:xfrm>
          <a:off x="2733675" y="3657600"/>
          <a:ext cx="895350" cy="3524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correlate</a:t>
          </a:r>
        </a:p>
      </xdr:txBody>
    </xdr:sp>
    <xdr:clientData/>
  </xdr:twoCellAnchor>
  <xdr:twoCellAnchor>
    <xdr:from>
      <xdr:col>3</xdr:col>
      <xdr:colOff>295275</xdr:colOff>
      <xdr:row>20</xdr:row>
      <xdr:rowOff>23813</xdr:rowOff>
    </xdr:from>
    <xdr:to>
      <xdr:col>4</xdr:col>
      <xdr:colOff>295275</xdr:colOff>
      <xdr:row>20</xdr:row>
      <xdr:rowOff>28576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6E43C35-BA1E-4F00-8FE3-34EAC5B849B3}"/>
            </a:ext>
          </a:extLst>
        </xdr:cNvPr>
        <xdr:cNvCxnSpPr>
          <a:stCxn id="6" idx="3"/>
          <a:endCxn id="15" idx="1"/>
        </xdr:cNvCxnSpPr>
      </xdr:nvCxnSpPr>
      <xdr:spPr>
        <a:xfrm flipV="1">
          <a:off x="2124075" y="3833813"/>
          <a:ext cx="60960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30</xdr:row>
      <xdr:rowOff>19050</xdr:rowOff>
    </xdr:from>
    <xdr:to>
      <xdr:col>3</xdr:col>
      <xdr:colOff>285750</xdr:colOff>
      <xdr:row>32</xdr:row>
      <xdr:rowOff>85725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71FB3A-7E5A-461D-9013-59794B0C6EC6}"/>
            </a:ext>
          </a:extLst>
        </xdr:cNvPr>
        <xdr:cNvSpPr/>
      </xdr:nvSpPr>
      <xdr:spPr>
        <a:xfrm>
          <a:off x="1162050" y="5734050"/>
          <a:ext cx="952500" cy="447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Market</a:t>
          </a:r>
          <a:r>
            <a:rPr lang="en-GB" sz="1100" baseline="0"/>
            <a:t> share</a:t>
          </a:r>
          <a:endParaRPr lang="en-GB" sz="1100"/>
        </a:p>
      </xdr:txBody>
    </xdr:sp>
    <xdr:clientData/>
  </xdr:twoCellAnchor>
  <xdr:twoCellAnchor>
    <xdr:from>
      <xdr:col>2</xdr:col>
      <xdr:colOff>381000</xdr:colOff>
      <xdr:row>27</xdr:row>
      <xdr:rowOff>38100</xdr:rowOff>
    </xdr:from>
    <xdr:to>
      <xdr:col>2</xdr:col>
      <xdr:colOff>426719</xdr:colOff>
      <xdr:row>29</xdr:row>
      <xdr:rowOff>114300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A4BFC532-9DDF-4BF9-849D-E2CCBEB216D7}"/>
            </a:ext>
          </a:extLst>
        </xdr:cNvPr>
        <xdr:cNvSpPr/>
      </xdr:nvSpPr>
      <xdr:spPr>
        <a:xfrm>
          <a:off x="1600200" y="5181600"/>
          <a:ext cx="45719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285750</xdr:colOff>
      <xdr:row>33</xdr:row>
      <xdr:rowOff>171450</xdr:rowOff>
    </xdr:from>
    <xdr:to>
      <xdr:col>1</xdr:col>
      <xdr:colOff>333375</xdr:colOff>
      <xdr:row>35</xdr:row>
      <xdr:rowOff>123825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EABEE2-8E69-4427-AE9C-DCAFE932C27B}"/>
            </a:ext>
          </a:extLst>
        </xdr:cNvPr>
        <xdr:cNvSpPr/>
      </xdr:nvSpPr>
      <xdr:spPr>
        <a:xfrm>
          <a:off x="285750" y="6457950"/>
          <a:ext cx="657225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Grocery</a:t>
          </a:r>
        </a:p>
      </xdr:txBody>
    </xdr:sp>
    <xdr:clientData/>
  </xdr:twoCellAnchor>
  <xdr:twoCellAnchor>
    <xdr:from>
      <xdr:col>2</xdr:col>
      <xdr:colOff>9525</xdr:colOff>
      <xdr:row>35</xdr:row>
      <xdr:rowOff>47625</xdr:rowOff>
    </xdr:from>
    <xdr:to>
      <xdr:col>3</xdr:col>
      <xdr:colOff>295275</xdr:colOff>
      <xdr:row>37</xdr:row>
      <xdr:rowOff>28575</xdr:rowOff>
    </xdr:to>
    <xdr:sp macro="" textlink="">
      <xdr:nvSpPr>
        <xdr:cNvPr id="12" name="Rectangle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6B12E5-FB96-4E5B-A878-3F0180AAA334}"/>
            </a:ext>
          </a:extLst>
        </xdr:cNvPr>
        <xdr:cNvSpPr/>
      </xdr:nvSpPr>
      <xdr:spPr>
        <a:xfrm>
          <a:off x="1228725" y="6715125"/>
          <a:ext cx="8953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Department</a:t>
          </a:r>
        </a:p>
      </xdr:txBody>
    </xdr:sp>
    <xdr:clientData/>
  </xdr:twoCellAnchor>
  <xdr:twoCellAnchor>
    <xdr:from>
      <xdr:col>0</xdr:col>
      <xdr:colOff>581025</xdr:colOff>
      <xdr:row>32</xdr:row>
      <xdr:rowOff>28575</xdr:rowOff>
    </xdr:from>
    <xdr:to>
      <xdr:col>1</xdr:col>
      <xdr:colOff>400050</xdr:colOff>
      <xdr:row>33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5FCE71B-4E4C-41D1-B1F1-0321A3C107E8}"/>
            </a:ext>
          </a:extLst>
        </xdr:cNvPr>
        <xdr:cNvCxnSpPr/>
      </xdr:nvCxnSpPr>
      <xdr:spPr>
        <a:xfrm flipH="1">
          <a:off x="581025" y="6124575"/>
          <a:ext cx="42862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419101</xdr:colOff>
      <xdr:row>33</xdr:row>
      <xdr:rowOff>9525</xdr:rowOff>
    </xdr:from>
    <xdr:to>
      <xdr:col>2</xdr:col>
      <xdr:colOff>428625</xdr:colOff>
      <xdr:row>34</xdr:row>
      <xdr:rowOff>104775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F040888-7834-4981-833D-2CB6B463E158}"/>
            </a:ext>
          </a:extLst>
        </xdr:cNvPr>
        <xdr:cNvCxnSpPr/>
      </xdr:nvCxnSpPr>
      <xdr:spPr>
        <a:xfrm>
          <a:off x="1638301" y="6296025"/>
          <a:ext cx="9524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</xdr:row>
      <xdr:rowOff>47625</xdr:rowOff>
    </xdr:from>
    <xdr:to>
      <xdr:col>10</xdr:col>
      <xdr:colOff>371475</xdr:colOff>
      <xdr:row>3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7074376-5A81-4F1E-B568-9AFDA58AB8E6}"/>
            </a:ext>
          </a:extLst>
        </xdr:cNvPr>
        <xdr:cNvSpPr/>
      </xdr:nvSpPr>
      <xdr:spPr>
        <a:xfrm>
          <a:off x="5753100" y="238125"/>
          <a:ext cx="714375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Grocery</a:t>
          </a:r>
        </a:p>
      </xdr:txBody>
    </xdr:sp>
    <xdr:clientData/>
  </xdr:twoCellAnchor>
  <xdr:twoCellAnchor>
    <xdr:from>
      <xdr:col>9</xdr:col>
      <xdr:colOff>276225</xdr:colOff>
      <xdr:row>6</xdr:row>
      <xdr:rowOff>19050</xdr:rowOff>
    </xdr:from>
    <xdr:to>
      <xdr:col>10</xdr:col>
      <xdr:colOff>428625</xdr:colOff>
      <xdr:row>8</xdr:row>
      <xdr:rowOff>76200</xdr:rowOff>
    </xdr:to>
    <xdr:sp macro="" textlink="">
      <xdr:nvSpPr>
        <xdr:cNvPr id="25" name="Rectangle 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328DD29-28C7-4AE0-A461-D67FF63F75FE}"/>
            </a:ext>
          </a:extLst>
        </xdr:cNvPr>
        <xdr:cNvSpPr/>
      </xdr:nvSpPr>
      <xdr:spPr>
        <a:xfrm>
          <a:off x="5762625" y="1162050"/>
          <a:ext cx="762000" cy="4381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Web-glv</a:t>
          </a:r>
        </a:p>
      </xdr:txBody>
    </xdr:sp>
    <xdr:clientData/>
  </xdr:twoCellAnchor>
  <xdr:twoCellAnchor>
    <xdr:from>
      <xdr:col>9</xdr:col>
      <xdr:colOff>133350</xdr:colOff>
      <xdr:row>11</xdr:row>
      <xdr:rowOff>38100</xdr:rowOff>
    </xdr:from>
    <xdr:to>
      <xdr:col>11</xdr:col>
      <xdr:colOff>57150</xdr:colOff>
      <xdr:row>14</xdr:row>
      <xdr:rowOff>47625</xdr:rowOff>
    </xdr:to>
    <xdr:sp macro="" textlink="">
      <xdr:nvSpPr>
        <xdr:cNvPr id="26" name="Rectangl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44D2CC-C1E3-4EDD-9FA5-A30B9B8A2590}"/>
            </a:ext>
          </a:extLst>
        </xdr:cNvPr>
        <xdr:cNvSpPr/>
      </xdr:nvSpPr>
      <xdr:spPr>
        <a:xfrm>
          <a:off x="5619750" y="2133600"/>
          <a:ext cx="1143000" cy="5810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generalised</a:t>
          </a:r>
        </a:p>
        <a:p>
          <a:pPr algn="l"/>
          <a:r>
            <a:rPr lang="en-GB" sz="1100"/>
            <a:t>Lotka-volterra</a:t>
          </a:r>
        </a:p>
      </xdr:txBody>
    </xdr:sp>
    <xdr:clientData/>
  </xdr:twoCellAnchor>
  <xdr:twoCellAnchor>
    <xdr:from>
      <xdr:col>9</xdr:col>
      <xdr:colOff>133350</xdr:colOff>
      <xdr:row>16</xdr:row>
      <xdr:rowOff>142874</xdr:rowOff>
    </xdr:from>
    <xdr:to>
      <xdr:col>11</xdr:col>
      <xdr:colOff>190500</xdr:colOff>
      <xdr:row>20</xdr:row>
      <xdr:rowOff>38099</xdr:rowOff>
    </xdr:to>
    <xdr:sp macro="" textlink="">
      <xdr:nvSpPr>
        <xdr:cNvPr id="27" name="Rectangle 2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4803ECE-395D-4C8D-9E17-01EC474CE893}"/>
            </a:ext>
          </a:extLst>
        </xdr:cNvPr>
        <xdr:cNvSpPr/>
      </xdr:nvSpPr>
      <xdr:spPr>
        <a:xfrm>
          <a:off x="5619750" y="3190874"/>
          <a:ext cx="1276350" cy="657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Numerical Analysis</a:t>
          </a:r>
        </a:p>
        <a:p>
          <a:pPr algn="l"/>
          <a:r>
            <a:rPr lang="en-GB" sz="1100"/>
            <a:t>Python Jupyter Notebook</a:t>
          </a:r>
        </a:p>
      </xdr:txBody>
    </xdr:sp>
    <xdr:clientData/>
  </xdr:twoCellAnchor>
  <xdr:twoCellAnchor>
    <xdr:from>
      <xdr:col>9</xdr:col>
      <xdr:colOff>590550</xdr:colOff>
      <xdr:row>3</xdr:row>
      <xdr:rowOff>104775</xdr:rowOff>
    </xdr:from>
    <xdr:to>
      <xdr:col>10</xdr:col>
      <xdr:colOff>28575</xdr:colOff>
      <xdr:row>5</xdr:row>
      <xdr:rowOff>190499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5409ADA8-6F4B-436A-A882-471140A1D565}"/>
            </a:ext>
          </a:extLst>
        </xdr:cNvPr>
        <xdr:cNvSpPr/>
      </xdr:nvSpPr>
      <xdr:spPr>
        <a:xfrm>
          <a:off x="6076950" y="676275"/>
          <a:ext cx="47625" cy="4667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28575</xdr:colOff>
      <xdr:row>8</xdr:row>
      <xdr:rowOff>114300</xdr:rowOff>
    </xdr:from>
    <xdr:to>
      <xdr:col>10</xdr:col>
      <xdr:colOff>74294</xdr:colOff>
      <xdr:row>11</xdr:row>
      <xdr:rowOff>0</xdr:rowOff>
    </xdr:to>
    <xdr:sp macro="" textlink="">
      <xdr:nvSpPr>
        <xdr:cNvPr id="30" name="Arrow: Down 29">
          <a:extLst>
            <a:ext uri="{FF2B5EF4-FFF2-40B4-BE49-F238E27FC236}">
              <a16:creationId xmlns:a16="http://schemas.microsoft.com/office/drawing/2014/main" id="{C55047CA-827F-4BF5-BFCC-2730CDB75C7A}"/>
            </a:ext>
          </a:extLst>
        </xdr:cNvPr>
        <xdr:cNvSpPr/>
      </xdr:nvSpPr>
      <xdr:spPr>
        <a:xfrm>
          <a:off x="6124575" y="1638300"/>
          <a:ext cx="45719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38100</xdr:colOff>
      <xdr:row>14</xdr:row>
      <xdr:rowOff>38100</xdr:rowOff>
    </xdr:from>
    <xdr:to>
      <xdr:col>10</xdr:col>
      <xdr:colOff>83819</xdr:colOff>
      <xdr:row>16</xdr:row>
      <xdr:rowOff>114300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3FEF35BD-D512-48FC-B36B-A2217CF824A7}"/>
            </a:ext>
          </a:extLst>
        </xdr:cNvPr>
        <xdr:cNvSpPr/>
      </xdr:nvSpPr>
      <xdr:spPr>
        <a:xfrm>
          <a:off x="6134100" y="2705100"/>
          <a:ext cx="45719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266700</xdr:colOff>
      <xdr:row>0</xdr:row>
      <xdr:rowOff>142875</xdr:rowOff>
    </xdr:from>
    <xdr:to>
      <xdr:col>17</xdr:col>
      <xdr:colOff>571500</xdr:colOff>
      <xdr:row>3</xdr:row>
      <xdr:rowOff>85725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CD304F8D-3296-4168-BD5F-98B4D0E73343}"/>
            </a:ext>
          </a:extLst>
        </xdr:cNvPr>
        <xdr:cNvSpPr/>
      </xdr:nvSpPr>
      <xdr:spPr>
        <a:xfrm>
          <a:off x="10020300" y="142875"/>
          <a:ext cx="914400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Department store</a:t>
          </a:r>
        </a:p>
      </xdr:txBody>
    </xdr:sp>
    <xdr:clientData/>
  </xdr:twoCellAnchor>
  <xdr:twoCellAnchor>
    <xdr:from>
      <xdr:col>16</xdr:col>
      <xdr:colOff>276225</xdr:colOff>
      <xdr:row>6</xdr:row>
      <xdr:rowOff>19050</xdr:rowOff>
    </xdr:from>
    <xdr:to>
      <xdr:col>17</xdr:col>
      <xdr:colOff>428625</xdr:colOff>
      <xdr:row>8</xdr:row>
      <xdr:rowOff>76200</xdr:rowOff>
    </xdr:to>
    <xdr:sp macro="" textlink="">
      <xdr:nvSpPr>
        <xdr:cNvPr id="46" name="Rectangle 4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796D784-04BB-4554-B08A-CBFEA8E50759}"/>
            </a:ext>
          </a:extLst>
        </xdr:cNvPr>
        <xdr:cNvSpPr/>
      </xdr:nvSpPr>
      <xdr:spPr>
        <a:xfrm>
          <a:off x="5762625" y="1162050"/>
          <a:ext cx="762000" cy="4381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Web-glv</a:t>
          </a:r>
        </a:p>
      </xdr:txBody>
    </xdr:sp>
    <xdr:clientData/>
  </xdr:twoCellAnchor>
  <xdr:twoCellAnchor>
    <xdr:from>
      <xdr:col>16</xdr:col>
      <xdr:colOff>133350</xdr:colOff>
      <xdr:row>11</xdr:row>
      <xdr:rowOff>38100</xdr:rowOff>
    </xdr:from>
    <xdr:to>
      <xdr:col>18</xdr:col>
      <xdr:colOff>57150</xdr:colOff>
      <xdr:row>14</xdr:row>
      <xdr:rowOff>47625</xdr:rowOff>
    </xdr:to>
    <xdr:sp macro="" textlink="">
      <xdr:nvSpPr>
        <xdr:cNvPr id="47" name="Rectangle 4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AB14127-76E9-477C-8721-BAC0583E0589}"/>
            </a:ext>
          </a:extLst>
        </xdr:cNvPr>
        <xdr:cNvSpPr/>
      </xdr:nvSpPr>
      <xdr:spPr>
        <a:xfrm>
          <a:off x="5619750" y="2133600"/>
          <a:ext cx="1143000" cy="5810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generalised</a:t>
          </a:r>
        </a:p>
        <a:p>
          <a:pPr algn="l"/>
          <a:r>
            <a:rPr lang="en-GB" sz="1100"/>
            <a:t>Lotka-volterra</a:t>
          </a:r>
        </a:p>
      </xdr:txBody>
    </xdr:sp>
    <xdr:clientData/>
  </xdr:twoCellAnchor>
  <xdr:twoCellAnchor>
    <xdr:from>
      <xdr:col>16</xdr:col>
      <xdr:colOff>133350</xdr:colOff>
      <xdr:row>16</xdr:row>
      <xdr:rowOff>142874</xdr:rowOff>
    </xdr:from>
    <xdr:to>
      <xdr:col>18</xdr:col>
      <xdr:colOff>190500</xdr:colOff>
      <xdr:row>20</xdr:row>
      <xdr:rowOff>38099</xdr:rowOff>
    </xdr:to>
    <xdr:sp macro="" textlink="">
      <xdr:nvSpPr>
        <xdr:cNvPr id="48" name="Rectangle 4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AF44E6-14BF-4023-9E97-E487443F7F09}"/>
            </a:ext>
          </a:extLst>
        </xdr:cNvPr>
        <xdr:cNvSpPr/>
      </xdr:nvSpPr>
      <xdr:spPr>
        <a:xfrm>
          <a:off x="5619750" y="3190874"/>
          <a:ext cx="1276350" cy="657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Numerical Analysis</a:t>
          </a:r>
        </a:p>
        <a:p>
          <a:pPr algn="l"/>
          <a:r>
            <a:rPr lang="en-GB" sz="1100"/>
            <a:t>Python Jupyter Notebook</a:t>
          </a:r>
        </a:p>
      </xdr:txBody>
    </xdr:sp>
    <xdr:clientData/>
  </xdr:twoCellAnchor>
  <xdr:twoCellAnchor>
    <xdr:from>
      <xdr:col>16</xdr:col>
      <xdr:colOff>590550</xdr:colOff>
      <xdr:row>3</xdr:row>
      <xdr:rowOff>104775</xdr:rowOff>
    </xdr:from>
    <xdr:to>
      <xdr:col>17</xdr:col>
      <xdr:colOff>28575</xdr:colOff>
      <xdr:row>5</xdr:row>
      <xdr:rowOff>190499</xdr:rowOff>
    </xdr:to>
    <xdr:sp macro="" textlink="">
      <xdr:nvSpPr>
        <xdr:cNvPr id="49" name="Arrow: Down 48">
          <a:extLst>
            <a:ext uri="{FF2B5EF4-FFF2-40B4-BE49-F238E27FC236}">
              <a16:creationId xmlns:a16="http://schemas.microsoft.com/office/drawing/2014/main" id="{6BA7D120-8807-46A8-BFD7-CD6B89F3ED17}"/>
            </a:ext>
          </a:extLst>
        </xdr:cNvPr>
        <xdr:cNvSpPr/>
      </xdr:nvSpPr>
      <xdr:spPr>
        <a:xfrm>
          <a:off x="6076950" y="676275"/>
          <a:ext cx="47625" cy="4667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28575</xdr:colOff>
      <xdr:row>8</xdr:row>
      <xdr:rowOff>114300</xdr:rowOff>
    </xdr:from>
    <xdr:to>
      <xdr:col>17</xdr:col>
      <xdr:colOff>74294</xdr:colOff>
      <xdr:row>11</xdr:row>
      <xdr:rowOff>0</xdr:rowOff>
    </xdr:to>
    <xdr:sp macro="" textlink="">
      <xdr:nvSpPr>
        <xdr:cNvPr id="50" name="Arrow: Down 49">
          <a:extLst>
            <a:ext uri="{FF2B5EF4-FFF2-40B4-BE49-F238E27FC236}">
              <a16:creationId xmlns:a16="http://schemas.microsoft.com/office/drawing/2014/main" id="{F1F2A524-E3A2-4CB4-BC67-F2A867F41FA2}"/>
            </a:ext>
          </a:extLst>
        </xdr:cNvPr>
        <xdr:cNvSpPr/>
      </xdr:nvSpPr>
      <xdr:spPr>
        <a:xfrm>
          <a:off x="6124575" y="1638300"/>
          <a:ext cx="45719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38100</xdr:colOff>
      <xdr:row>14</xdr:row>
      <xdr:rowOff>38100</xdr:rowOff>
    </xdr:from>
    <xdr:to>
      <xdr:col>17</xdr:col>
      <xdr:colOff>83819</xdr:colOff>
      <xdr:row>16</xdr:row>
      <xdr:rowOff>114300</xdr:rowOff>
    </xdr:to>
    <xdr:sp macro="" textlink="">
      <xdr:nvSpPr>
        <xdr:cNvPr id="51" name="Arrow: Down 50">
          <a:extLst>
            <a:ext uri="{FF2B5EF4-FFF2-40B4-BE49-F238E27FC236}">
              <a16:creationId xmlns:a16="http://schemas.microsoft.com/office/drawing/2014/main" id="{FA9959DF-6A0F-476A-B0A5-C2A307BEADAE}"/>
            </a:ext>
          </a:extLst>
        </xdr:cNvPr>
        <xdr:cNvSpPr/>
      </xdr:nvSpPr>
      <xdr:spPr>
        <a:xfrm>
          <a:off x="6134100" y="2705100"/>
          <a:ext cx="45719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19049</xdr:colOff>
      <xdr:row>9</xdr:row>
      <xdr:rowOff>76200</xdr:rowOff>
    </xdr:from>
    <xdr:to>
      <xdr:col>6</xdr:col>
      <xdr:colOff>133350</xdr:colOff>
      <xdr:row>12</xdr:row>
      <xdr:rowOff>123825</xdr:rowOff>
    </xdr:to>
    <xdr:sp macro="" textlink="">
      <xdr:nvSpPr>
        <xdr:cNvPr id="13" name="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9A1D71D-CAA1-4260-9245-7ACF525DB86C}"/>
            </a:ext>
          </a:extLst>
        </xdr:cNvPr>
        <xdr:cNvSpPr/>
      </xdr:nvSpPr>
      <xdr:spPr>
        <a:xfrm>
          <a:off x="2457449" y="1790700"/>
          <a:ext cx="1333501" cy="6191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Household spending by category</a:t>
          </a:r>
        </a:p>
      </xdr:txBody>
    </xdr:sp>
    <xdr:clientData/>
  </xdr:twoCellAnchor>
  <xdr:twoCellAnchor>
    <xdr:from>
      <xdr:col>3</xdr:col>
      <xdr:colOff>190500</xdr:colOff>
      <xdr:row>10</xdr:row>
      <xdr:rowOff>185737</xdr:rowOff>
    </xdr:from>
    <xdr:to>
      <xdr:col>4</xdr:col>
      <xdr:colOff>19049</xdr:colOff>
      <xdr:row>11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590D3CA-DAEC-497A-B039-B15C29C69F53}"/>
            </a:ext>
          </a:extLst>
        </xdr:cNvPr>
        <xdr:cNvCxnSpPr>
          <a:stCxn id="13" idx="1"/>
          <a:endCxn id="4" idx="3"/>
        </xdr:cNvCxnSpPr>
      </xdr:nvCxnSpPr>
      <xdr:spPr>
        <a:xfrm flipH="1" flipV="1">
          <a:off x="2019300" y="2090737"/>
          <a:ext cx="438149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6</xdr:row>
      <xdr:rowOff>80962</xdr:rowOff>
    </xdr:from>
    <xdr:to>
      <xdr:col>27</xdr:col>
      <xdr:colOff>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5B677-1830-496C-B665-8FFD2B4ED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0</xdr:row>
      <xdr:rowOff>38100</xdr:rowOff>
    </xdr:from>
    <xdr:to>
      <xdr:col>25</xdr:col>
      <xdr:colOff>200024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DB0E6-1C55-4108-8B73-B56BDDA3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50</xdr:row>
      <xdr:rowOff>19050</xdr:rowOff>
    </xdr:from>
    <xdr:to>
      <xdr:col>16</xdr:col>
      <xdr:colOff>9525</xdr:colOff>
      <xdr:row>84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DB300-697F-4112-8A28-E01479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104775</xdr:rowOff>
    </xdr:from>
    <xdr:to>
      <xdr:col>11</xdr:col>
      <xdr:colOff>333375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762C3-3AB3-4FC3-ABB7-315AD2275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33336</xdr:rowOff>
    </xdr:from>
    <xdr:to>
      <xdr:col>16</xdr:col>
      <xdr:colOff>138112</xdr:colOff>
      <xdr:row>20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EAA67-61C4-4601-B634-6A7174640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18</xdr:row>
      <xdr:rowOff>114300</xdr:rowOff>
    </xdr:from>
    <xdr:to>
      <xdr:col>16</xdr:col>
      <xdr:colOff>295275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7CC07-9FCF-4CA0-BE57-B15EB539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481012</xdr:colOff>
      <xdr:row>7</xdr:row>
      <xdr:rowOff>95250</xdr:rowOff>
    </xdr:from>
    <xdr:to>
      <xdr:col>25</xdr:col>
      <xdr:colOff>323850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04D65-5FAF-448D-A853-DA84086C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104775</xdr:rowOff>
    </xdr:from>
    <xdr:to>
      <xdr:col>14</xdr:col>
      <xdr:colOff>438149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17DEC-E52A-438E-A1B9-F97E7C880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180975</xdr:rowOff>
    </xdr:from>
    <xdr:to>
      <xdr:col>20</xdr:col>
      <xdr:colOff>390525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AF2C8-6858-4268-ACC6-B8EC5F230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47625</xdr:rowOff>
    </xdr:from>
    <xdr:to>
      <xdr:col>15</xdr:col>
      <xdr:colOff>419100</xdr:colOff>
      <xdr:row>35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8D919-CCA8-4F7E-9094-6E2742238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37</xdr:row>
      <xdr:rowOff>28575</xdr:rowOff>
    </xdr:from>
    <xdr:to>
      <xdr:col>15</xdr:col>
      <xdr:colOff>476250</xdr:colOff>
      <xdr:row>63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07ABB-1BC3-40D2-B928-CC1DA2AB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6</xdr:row>
      <xdr:rowOff>152400</xdr:rowOff>
    </xdr:from>
    <xdr:to>
      <xdr:col>20</xdr:col>
      <xdr:colOff>447675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4216A-FA69-4DC4-9832-892FF249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31</xdr:row>
      <xdr:rowOff>166686</xdr:rowOff>
    </xdr:from>
    <xdr:to>
      <xdr:col>21</xdr:col>
      <xdr:colOff>390525</xdr:colOff>
      <xdr:row>49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2767F0-103E-4ED4-96C3-47051E6CA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11</xdr:row>
      <xdr:rowOff>166687</xdr:rowOff>
    </xdr:from>
    <xdr:to>
      <xdr:col>16</xdr:col>
      <xdr:colOff>571499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3FE41-4CE4-40AD-AD9E-5399AD7AC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11</xdr:row>
      <xdr:rowOff>166687</xdr:rowOff>
    </xdr:from>
    <xdr:to>
      <xdr:col>16</xdr:col>
      <xdr:colOff>19049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A43B2-CF76-44A3-AB50-2BEFDCE4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1423986</xdr:colOff>
      <xdr:row>20</xdr:row>
      <xdr:rowOff>52387</xdr:rowOff>
    </xdr:from>
    <xdr:to>
      <xdr:col>3</xdr:col>
      <xdr:colOff>266699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79F51-1EEA-4EDD-82FD-7E30BF7A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26</xdr:row>
      <xdr:rowOff>133350</xdr:rowOff>
    </xdr:from>
    <xdr:to>
      <xdr:col>11</xdr:col>
      <xdr:colOff>1085850</xdr:colOff>
      <xdr:row>62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93975-B1CC-4BDA-8920-75C7687A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24</xdr:row>
      <xdr:rowOff>95250</xdr:rowOff>
    </xdr:from>
    <xdr:to>
      <xdr:col>41</xdr:col>
      <xdr:colOff>257175</xdr:colOff>
      <xdr:row>75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A971C-FDCC-412F-BAA8-1BF5B854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499</xdr:row>
      <xdr:rowOff>114299</xdr:rowOff>
    </xdr:from>
    <xdr:to>
      <xdr:col>21</xdr:col>
      <xdr:colOff>419100</xdr:colOff>
      <xdr:row>534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91B0-CCEA-42AD-8333-CC6150706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495299</xdr:colOff>
      <xdr:row>535</xdr:row>
      <xdr:rowOff>80962</xdr:rowOff>
    </xdr:from>
    <xdr:to>
      <xdr:col>16</xdr:col>
      <xdr:colOff>104774</xdr:colOff>
      <xdr:row>563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B6C13-616D-4DFF-A5F3-76017B527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243A-F3E0-44AE-B3C1-78ED79ADAD60}">
  <dimension ref="A1:U40"/>
  <sheetViews>
    <sheetView workbookViewId="0">
      <selection activeCell="F16" sqref="F16"/>
    </sheetView>
  </sheetViews>
  <sheetFormatPr defaultRowHeight="15" x14ac:dyDescent="0.25"/>
  <sheetData>
    <row r="1" spans="1:21" x14ac:dyDescent="0.25">
      <c r="A1" s="6"/>
      <c r="B1" s="7"/>
      <c r="C1" s="7"/>
      <c r="D1" s="7"/>
      <c r="E1" s="7"/>
      <c r="F1" s="7"/>
      <c r="G1" s="8"/>
      <c r="H1" s="18"/>
      <c r="I1" s="24"/>
      <c r="J1" s="24"/>
      <c r="K1" s="24"/>
      <c r="L1" s="24"/>
      <c r="M1" s="24"/>
      <c r="N1" s="24"/>
      <c r="O1" s="18"/>
      <c r="P1" s="24"/>
      <c r="Q1" s="24"/>
      <c r="R1" s="24"/>
      <c r="S1" s="24"/>
      <c r="T1" s="24"/>
      <c r="U1" s="24"/>
    </row>
    <row r="2" spans="1:21" x14ac:dyDescent="0.25">
      <c r="A2" s="9"/>
      <c r="B2" s="10"/>
      <c r="C2" s="10"/>
      <c r="D2" s="10"/>
      <c r="E2" s="10"/>
      <c r="F2" s="10"/>
      <c r="G2" s="11"/>
      <c r="H2" s="18"/>
      <c r="I2" s="24"/>
      <c r="J2" s="24"/>
      <c r="K2" s="24"/>
      <c r="L2" s="24"/>
      <c r="M2" s="24"/>
      <c r="N2" s="24"/>
      <c r="O2" s="18"/>
      <c r="P2" s="24"/>
      <c r="Q2" s="24"/>
      <c r="R2" s="24"/>
      <c r="S2" s="24"/>
      <c r="T2" s="24"/>
      <c r="U2" s="24"/>
    </row>
    <row r="3" spans="1:21" x14ac:dyDescent="0.25">
      <c r="A3" s="9"/>
      <c r="B3" s="10"/>
      <c r="C3" s="10"/>
      <c r="D3" s="10"/>
      <c r="E3" s="10"/>
      <c r="F3" s="10"/>
      <c r="G3" s="11"/>
      <c r="H3" s="18"/>
      <c r="I3" s="24"/>
      <c r="J3" s="24"/>
      <c r="K3" s="24"/>
      <c r="L3" s="24"/>
      <c r="M3" s="24"/>
      <c r="N3" s="24"/>
      <c r="O3" s="18"/>
      <c r="P3" s="24"/>
      <c r="Q3" s="24"/>
      <c r="R3" s="24"/>
      <c r="S3" s="24"/>
      <c r="T3" s="24"/>
      <c r="U3" s="24"/>
    </row>
    <row r="4" spans="1:21" x14ac:dyDescent="0.25">
      <c r="A4" s="9"/>
      <c r="B4" s="10"/>
      <c r="C4" s="10"/>
      <c r="D4" s="10"/>
      <c r="E4" s="10"/>
      <c r="F4" s="10"/>
      <c r="G4" s="11"/>
      <c r="H4" s="18"/>
      <c r="I4" s="24"/>
      <c r="J4" s="24"/>
      <c r="K4" s="24"/>
      <c r="L4" s="24"/>
      <c r="M4" s="24"/>
      <c r="N4" s="24"/>
      <c r="O4" s="18"/>
      <c r="P4" s="24"/>
      <c r="Q4" s="24"/>
      <c r="R4" s="24"/>
      <c r="S4" s="24"/>
      <c r="T4" s="24"/>
      <c r="U4" s="24"/>
    </row>
    <row r="5" spans="1:21" x14ac:dyDescent="0.25">
      <c r="A5" s="9"/>
      <c r="B5" s="10"/>
      <c r="C5" s="10"/>
      <c r="D5" s="10"/>
      <c r="E5" s="10"/>
      <c r="F5" s="10"/>
      <c r="G5" s="11"/>
      <c r="H5" s="18"/>
      <c r="I5" s="24"/>
      <c r="J5" s="24"/>
      <c r="K5" s="24"/>
      <c r="L5" s="24"/>
      <c r="M5" s="24"/>
      <c r="N5" s="24"/>
      <c r="O5" s="18"/>
      <c r="P5" s="24"/>
      <c r="Q5" s="24"/>
      <c r="R5" s="24"/>
      <c r="S5" s="24"/>
      <c r="T5" s="24"/>
      <c r="U5" s="24"/>
    </row>
    <row r="6" spans="1:21" x14ac:dyDescent="0.25">
      <c r="A6" s="9"/>
      <c r="B6" s="10"/>
      <c r="C6" s="10"/>
      <c r="D6" s="10"/>
      <c r="E6" s="10"/>
      <c r="F6" s="10"/>
      <c r="G6" s="11"/>
      <c r="H6" s="18"/>
      <c r="I6" s="24"/>
      <c r="J6" s="24"/>
      <c r="K6" s="24"/>
      <c r="L6" s="24"/>
      <c r="M6" s="24"/>
      <c r="N6" s="24"/>
      <c r="O6" s="18"/>
      <c r="P6" s="24"/>
      <c r="Q6" s="24"/>
      <c r="R6" s="24"/>
      <c r="S6" s="24"/>
      <c r="T6" s="24"/>
      <c r="U6" s="24"/>
    </row>
    <row r="7" spans="1:21" x14ac:dyDescent="0.25">
      <c r="A7" s="9"/>
      <c r="B7" s="10"/>
      <c r="C7" s="10"/>
      <c r="D7" s="10"/>
      <c r="E7" s="10"/>
      <c r="F7" s="10"/>
      <c r="G7" s="11"/>
      <c r="H7" s="18"/>
      <c r="I7" s="24"/>
      <c r="J7" s="24"/>
      <c r="K7" s="24"/>
      <c r="L7" s="24"/>
      <c r="M7" s="24"/>
      <c r="N7" s="24"/>
      <c r="O7" s="18"/>
      <c r="P7" s="24"/>
      <c r="Q7" s="24"/>
      <c r="R7" s="24"/>
      <c r="S7" s="24"/>
      <c r="T7" s="24"/>
      <c r="U7" s="24"/>
    </row>
    <row r="8" spans="1:21" x14ac:dyDescent="0.25">
      <c r="A8" s="9"/>
      <c r="B8" s="10"/>
      <c r="C8" s="10"/>
      <c r="D8" s="10"/>
      <c r="E8" s="10"/>
      <c r="F8" s="10"/>
      <c r="G8" s="11"/>
      <c r="H8" s="18"/>
      <c r="I8" s="24"/>
      <c r="J8" s="24"/>
      <c r="K8" s="24"/>
      <c r="L8" s="24"/>
      <c r="M8" s="24"/>
      <c r="N8" s="24"/>
      <c r="O8" s="18"/>
      <c r="P8" s="24"/>
      <c r="Q8" s="24"/>
      <c r="R8" s="24"/>
      <c r="S8" s="24"/>
      <c r="T8" s="24"/>
      <c r="U8" s="24"/>
    </row>
    <row r="9" spans="1:21" x14ac:dyDescent="0.25">
      <c r="A9" s="9"/>
      <c r="B9" s="10"/>
      <c r="C9" s="10"/>
      <c r="D9" s="10"/>
      <c r="E9" s="10"/>
      <c r="F9" s="10"/>
      <c r="G9" s="11"/>
      <c r="H9" s="18"/>
      <c r="I9" s="24"/>
      <c r="J9" s="24"/>
      <c r="K9" s="24"/>
      <c r="L9" s="24"/>
      <c r="M9" s="24"/>
      <c r="N9" s="24"/>
      <c r="O9" s="18"/>
      <c r="P9" s="24"/>
      <c r="Q9" s="24"/>
      <c r="R9" s="24"/>
      <c r="S9" s="24"/>
      <c r="T9" s="24"/>
      <c r="U9" s="24"/>
    </row>
    <row r="10" spans="1:21" x14ac:dyDescent="0.25">
      <c r="A10" s="9"/>
      <c r="B10" s="10"/>
      <c r="C10" s="10"/>
      <c r="D10" s="10"/>
      <c r="E10" s="10"/>
      <c r="F10" s="10"/>
      <c r="G10" s="11"/>
      <c r="H10" s="18"/>
      <c r="I10" s="24"/>
      <c r="J10" s="24"/>
      <c r="K10" s="24"/>
      <c r="L10" s="24"/>
      <c r="M10" s="24"/>
      <c r="N10" s="24"/>
      <c r="O10" s="18"/>
      <c r="P10" s="24"/>
      <c r="Q10" s="24"/>
      <c r="R10" s="24"/>
      <c r="S10" s="24"/>
      <c r="T10" s="24"/>
      <c r="U10" s="24"/>
    </row>
    <row r="11" spans="1:21" x14ac:dyDescent="0.25">
      <c r="A11" s="9"/>
      <c r="B11" s="10"/>
      <c r="C11" s="10"/>
      <c r="D11" s="10"/>
      <c r="E11" s="10"/>
      <c r="F11" s="10"/>
      <c r="G11" s="11"/>
      <c r="H11" s="18"/>
      <c r="I11" s="24"/>
      <c r="J11" s="24"/>
      <c r="K11" s="24"/>
      <c r="L11" s="24"/>
      <c r="M11" s="24"/>
      <c r="N11" s="24"/>
      <c r="O11" s="18"/>
      <c r="P11" s="24"/>
      <c r="Q11" s="24"/>
      <c r="R11" s="24"/>
      <c r="S11" s="24"/>
      <c r="T11" s="24"/>
      <c r="U11" s="24"/>
    </row>
    <row r="12" spans="1:21" x14ac:dyDescent="0.25">
      <c r="A12" s="9"/>
      <c r="B12" s="10"/>
      <c r="D12" s="10"/>
      <c r="E12" s="10"/>
      <c r="F12" s="10"/>
      <c r="G12" s="11"/>
      <c r="H12" s="18"/>
      <c r="I12" s="24"/>
      <c r="J12" s="24"/>
      <c r="K12" s="24"/>
      <c r="L12" s="24"/>
      <c r="M12" s="24"/>
      <c r="N12" s="24"/>
      <c r="O12" s="18"/>
      <c r="P12" s="24"/>
      <c r="Q12" s="24"/>
      <c r="R12" s="24"/>
      <c r="S12" s="24"/>
      <c r="T12" s="24"/>
      <c r="U12" s="24"/>
    </row>
    <row r="13" spans="1:21" x14ac:dyDescent="0.25">
      <c r="A13" s="9"/>
      <c r="B13" s="10"/>
      <c r="C13" s="10"/>
      <c r="D13" s="10"/>
      <c r="E13" s="10"/>
      <c r="F13" s="10"/>
      <c r="G13" s="11"/>
      <c r="H13" s="18"/>
      <c r="I13" s="24"/>
      <c r="J13" s="24"/>
      <c r="K13" s="24"/>
      <c r="L13" s="24"/>
      <c r="M13" s="24"/>
      <c r="N13" s="24"/>
      <c r="O13" s="18"/>
      <c r="P13" s="24"/>
      <c r="Q13" s="24"/>
      <c r="R13" s="24"/>
      <c r="S13" s="24"/>
      <c r="T13" s="24"/>
      <c r="U13" s="24"/>
    </row>
    <row r="14" spans="1:21" x14ac:dyDescent="0.25">
      <c r="A14" s="9"/>
      <c r="B14" s="10"/>
      <c r="C14" s="10"/>
      <c r="D14" s="10"/>
      <c r="E14" s="10"/>
      <c r="F14" s="10"/>
      <c r="G14" s="11"/>
      <c r="H14" s="18"/>
      <c r="I14" s="24"/>
      <c r="J14" s="24"/>
      <c r="K14" s="24"/>
      <c r="L14" s="24"/>
      <c r="M14" s="24"/>
      <c r="N14" s="24"/>
      <c r="O14" s="18"/>
      <c r="P14" s="24"/>
      <c r="Q14" s="24"/>
      <c r="R14" s="24"/>
      <c r="S14" s="24"/>
      <c r="T14" s="24"/>
      <c r="U14" s="24"/>
    </row>
    <row r="15" spans="1:21" x14ac:dyDescent="0.25">
      <c r="A15" s="9"/>
      <c r="B15" s="10"/>
      <c r="C15" s="10"/>
      <c r="D15" s="10"/>
      <c r="E15" s="10"/>
      <c r="F15" s="10"/>
      <c r="G15" s="11"/>
      <c r="H15" s="18"/>
      <c r="I15" s="24"/>
      <c r="J15" s="24"/>
      <c r="K15" s="24"/>
      <c r="L15" s="24"/>
      <c r="M15" s="24"/>
      <c r="N15" s="24"/>
      <c r="O15" s="18"/>
      <c r="P15" s="24"/>
      <c r="Q15" s="24"/>
      <c r="R15" s="24"/>
      <c r="S15" s="24"/>
      <c r="T15" s="24"/>
      <c r="U15" s="24"/>
    </row>
    <row r="16" spans="1:21" x14ac:dyDescent="0.25">
      <c r="A16" s="9"/>
      <c r="B16" s="10"/>
      <c r="C16" s="10"/>
      <c r="D16" s="10"/>
      <c r="E16" s="10"/>
      <c r="F16" s="10"/>
      <c r="G16" s="11"/>
      <c r="H16" s="18"/>
      <c r="I16" s="24"/>
      <c r="J16" s="24"/>
      <c r="K16" s="24"/>
      <c r="L16" s="24"/>
      <c r="M16" s="24"/>
      <c r="N16" s="24"/>
      <c r="O16" s="18"/>
      <c r="P16" s="24"/>
      <c r="Q16" s="24"/>
      <c r="R16" s="24"/>
      <c r="S16" s="24"/>
      <c r="T16" s="24"/>
      <c r="U16" s="24"/>
    </row>
    <row r="17" spans="1:21" x14ac:dyDescent="0.25">
      <c r="A17" s="9"/>
      <c r="B17" s="10"/>
      <c r="C17" s="10"/>
      <c r="D17" s="10"/>
      <c r="E17" s="10"/>
      <c r="F17" s="10"/>
      <c r="G17" s="11"/>
      <c r="H17" s="18"/>
      <c r="I17" s="24"/>
      <c r="J17" s="24"/>
      <c r="K17" s="24"/>
      <c r="L17" s="24"/>
      <c r="M17" s="24"/>
      <c r="N17" s="24"/>
      <c r="O17" s="18"/>
      <c r="P17" s="24"/>
      <c r="Q17" s="24"/>
      <c r="R17" s="24"/>
      <c r="S17" s="24"/>
      <c r="T17" s="24"/>
      <c r="U17" s="24"/>
    </row>
    <row r="18" spans="1:21" x14ac:dyDescent="0.25">
      <c r="A18" s="9"/>
      <c r="B18" s="10"/>
      <c r="C18" s="10"/>
      <c r="D18" s="10"/>
      <c r="E18" s="10"/>
      <c r="F18" s="10"/>
      <c r="G18" s="11"/>
      <c r="H18" s="18"/>
      <c r="I18" s="24"/>
      <c r="J18" s="24"/>
      <c r="K18" s="24"/>
      <c r="L18" s="24"/>
      <c r="M18" s="24"/>
      <c r="N18" s="24"/>
      <c r="O18" s="18"/>
      <c r="P18" s="24"/>
      <c r="Q18" s="24"/>
      <c r="R18" s="24"/>
      <c r="S18" s="24"/>
      <c r="T18" s="24"/>
      <c r="U18" s="24"/>
    </row>
    <row r="19" spans="1:21" x14ac:dyDescent="0.25">
      <c r="A19" s="9"/>
      <c r="B19" s="10"/>
      <c r="C19" s="10"/>
      <c r="D19" s="10"/>
      <c r="E19" s="10"/>
      <c r="F19" s="10"/>
      <c r="G19" s="11"/>
      <c r="H19" s="18"/>
      <c r="I19" s="24"/>
      <c r="J19" s="24"/>
      <c r="K19" s="24"/>
      <c r="L19" s="24"/>
      <c r="M19" s="24"/>
      <c r="N19" s="24"/>
      <c r="O19" s="18"/>
      <c r="P19" s="24"/>
      <c r="Q19" s="24"/>
      <c r="R19" s="24"/>
      <c r="S19" s="24"/>
      <c r="T19" s="24"/>
      <c r="U19" s="24"/>
    </row>
    <row r="20" spans="1:21" x14ac:dyDescent="0.25">
      <c r="A20" s="9"/>
      <c r="B20" s="10"/>
      <c r="C20" s="10"/>
      <c r="D20" s="10"/>
      <c r="E20" s="10"/>
      <c r="F20" s="10"/>
      <c r="G20" s="11"/>
      <c r="H20" s="18"/>
      <c r="I20" s="24"/>
      <c r="J20" s="24"/>
      <c r="K20" s="24"/>
      <c r="L20" s="24"/>
      <c r="M20" s="24"/>
      <c r="N20" s="24"/>
      <c r="O20" s="18"/>
      <c r="P20" s="24"/>
      <c r="Q20" s="24"/>
      <c r="R20" s="24"/>
      <c r="S20" s="24"/>
      <c r="T20" s="24"/>
      <c r="U20" s="24"/>
    </row>
    <row r="21" spans="1:21" x14ac:dyDescent="0.25">
      <c r="A21" s="9"/>
      <c r="B21" s="10"/>
      <c r="C21" s="10"/>
      <c r="D21" s="10"/>
      <c r="E21" s="10"/>
      <c r="F21" s="10"/>
      <c r="G21" s="11"/>
      <c r="H21" s="18"/>
      <c r="I21" s="24"/>
      <c r="J21" s="24"/>
      <c r="K21" s="24"/>
      <c r="L21" s="24"/>
      <c r="M21" s="24"/>
      <c r="N21" s="24"/>
      <c r="O21" s="18"/>
      <c r="P21" s="24"/>
      <c r="Q21" s="24"/>
      <c r="R21" s="24"/>
      <c r="S21" s="24"/>
      <c r="T21" s="24"/>
      <c r="U21" s="24"/>
    </row>
    <row r="22" spans="1:21" x14ac:dyDescent="0.25">
      <c r="A22" s="9"/>
      <c r="B22" s="10"/>
      <c r="C22" s="10"/>
      <c r="D22" s="10"/>
      <c r="E22" s="10"/>
      <c r="F22" s="10"/>
      <c r="G22" s="11"/>
      <c r="H22" s="18"/>
      <c r="I22" s="24"/>
      <c r="J22" s="24"/>
      <c r="K22" s="24"/>
      <c r="L22" s="24"/>
      <c r="M22" s="24"/>
      <c r="N22" s="24"/>
      <c r="O22" s="18"/>
      <c r="P22" s="24"/>
      <c r="Q22" s="24"/>
      <c r="R22" s="24"/>
      <c r="S22" s="24"/>
      <c r="T22" s="24"/>
      <c r="U22" s="24"/>
    </row>
    <row r="23" spans="1:21" x14ac:dyDescent="0.25">
      <c r="A23" s="9"/>
      <c r="B23" s="10"/>
      <c r="C23" s="10"/>
      <c r="D23" s="10"/>
      <c r="E23" s="10"/>
      <c r="F23" s="10"/>
      <c r="G23" s="11"/>
      <c r="H23" s="18"/>
      <c r="I23" s="24"/>
      <c r="J23" s="24"/>
      <c r="K23" s="24"/>
      <c r="L23" s="24"/>
      <c r="M23" s="24"/>
      <c r="N23" s="24"/>
      <c r="O23" s="18"/>
      <c r="P23" s="24"/>
      <c r="Q23" s="24"/>
      <c r="R23" s="24"/>
      <c r="S23" s="24"/>
      <c r="T23" s="24"/>
      <c r="U23" s="24"/>
    </row>
    <row r="24" spans="1:21" x14ac:dyDescent="0.25">
      <c r="A24" s="9"/>
      <c r="B24" s="10"/>
      <c r="C24" s="10"/>
      <c r="D24" s="10"/>
      <c r="E24" s="10"/>
      <c r="F24" s="10"/>
      <c r="G24" s="11"/>
      <c r="H24" s="18"/>
      <c r="I24" s="24"/>
      <c r="J24" s="24"/>
      <c r="K24" s="24"/>
      <c r="L24" s="24"/>
      <c r="M24" s="24"/>
      <c r="N24" s="24"/>
      <c r="O24" s="18"/>
      <c r="P24" s="24"/>
      <c r="Q24" s="24"/>
      <c r="R24" s="24"/>
      <c r="S24" s="24"/>
      <c r="T24" s="24"/>
      <c r="U24" s="24"/>
    </row>
    <row r="25" spans="1:21" x14ac:dyDescent="0.25">
      <c r="A25" s="9"/>
      <c r="B25" s="10"/>
      <c r="C25" s="10"/>
      <c r="D25" s="10"/>
      <c r="E25" s="10"/>
      <c r="F25" s="10"/>
      <c r="G25" s="11"/>
      <c r="H25" s="18"/>
      <c r="I25" s="24"/>
      <c r="J25" s="24"/>
      <c r="K25" s="24"/>
      <c r="L25" s="24"/>
      <c r="M25" s="24"/>
      <c r="N25" s="24"/>
      <c r="O25" s="18"/>
      <c r="P25" s="24"/>
      <c r="Q25" s="24"/>
      <c r="R25" s="24"/>
      <c r="S25" s="24"/>
      <c r="T25" s="24"/>
      <c r="U25" s="24"/>
    </row>
    <row r="26" spans="1:21" x14ac:dyDescent="0.25">
      <c r="A26" s="9"/>
      <c r="B26" s="10"/>
      <c r="C26" s="10"/>
      <c r="D26" s="10"/>
      <c r="E26" s="10"/>
      <c r="F26" s="10"/>
      <c r="G26" s="11"/>
      <c r="H26" s="18"/>
      <c r="I26" s="24"/>
      <c r="J26" s="24"/>
      <c r="K26" s="24"/>
      <c r="L26" s="24"/>
      <c r="M26" s="24"/>
      <c r="N26" s="24"/>
      <c r="O26" s="18"/>
      <c r="P26" s="24"/>
      <c r="Q26" s="24"/>
      <c r="R26" s="24"/>
      <c r="S26" s="24"/>
      <c r="T26" s="24"/>
      <c r="U26" s="24"/>
    </row>
    <row r="27" spans="1:21" x14ac:dyDescent="0.25">
      <c r="A27" s="9"/>
      <c r="B27" s="10"/>
      <c r="C27" s="10"/>
      <c r="D27" s="10"/>
      <c r="E27" s="10"/>
      <c r="F27" s="10"/>
      <c r="G27" s="11"/>
      <c r="H27" s="18"/>
      <c r="I27" s="24"/>
      <c r="J27" s="24"/>
      <c r="K27" s="24"/>
      <c r="L27" s="24"/>
      <c r="M27" s="24"/>
      <c r="N27" s="24"/>
      <c r="O27" s="18"/>
      <c r="P27" s="24"/>
      <c r="Q27" s="24"/>
      <c r="R27" s="24"/>
      <c r="S27" s="24"/>
      <c r="T27" s="24"/>
      <c r="U27" s="24"/>
    </row>
    <row r="28" spans="1:21" x14ac:dyDescent="0.25">
      <c r="A28" s="9"/>
      <c r="B28" s="10"/>
      <c r="C28" s="10"/>
      <c r="D28" s="10"/>
      <c r="E28" s="10"/>
      <c r="F28" s="10"/>
      <c r="G28" s="11"/>
      <c r="H28" s="18"/>
      <c r="I28" s="24"/>
      <c r="J28" s="24"/>
      <c r="K28" s="24"/>
      <c r="L28" s="24"/>
      <c r="M28" s="24"/>
      <c r="N28" s="24"/>
      <c r="O28" s="18"/>
      <c r="P28" s="24"/>
      <c r="Q28" s="24"/>
      <c r="R28" s="24"/>
      <c r="S28" s="24"/>
      <c r="T28" s="24"/>
      <c r="U28" s="24"/>
    </row>
    <row r="29" spans="1:21" x14ac:dyDescent="0.25">
      <c r="A29" s="9"/>
      <c r="B29" s="10"/>
      <c r="C29" s="10"/>
      <c r="D29" s="10"/>
      <c r="E29" s="10"/>
      <c r="F29" s="10"/>
      <c r="G29" s="11"/>
      <c r="H29" s="18"/>
      <c r="I29" s="24"/>
      <c r="J29" s="24"/>
      <c r="K29" s="24"/>
      <c r="L29" s="24"/>
      <c r="M29" s="24"/>
      <c r="N29" s="24"/>
      <c r="O29" s="18"/>
      <c r="P29" s="24"/>
      <c r="Q29" s="24"/>
      <c r="R29" s="24"/>
      <c r="S29" s="24"/>
      <c r="T29" s="24"/>
      <c r="U29" s="24"/>
    </row>
    <row r="30" spans="1:21" x14ac:dyDescent="0.25">
      <c r="A30" s="9"/>
      <c r="B30" s="10"/>
      <c r="C30" s="10"/>
      <c r="D30" s="10"/>
      <c r="E30" s="10"/>
      <c r="F30" s="10"/>
      <c r="G30" s="11"/>
      <c r="H30" s="18"/>
      <c r="I30" s="24"/>
      <c r="J30" s="24"/>
      <c r="K30" s="24"/>
      <c r="L30" s="24"/>
      <c r="M30" s="24"/>
      <c r="N30" s="24"/>
      <c r="O30" s="18"/>
      <c r="P30" s="24"/>
      <c r="Q30" s="24"/>
      <c r="R30" s="24"/>
      <c r="S30" s="24"/>
      <c r="T30" s="24"/>
      <c r="U30" s="24"/>
    </row>
    <row r="31" spans="1:21" x14ac:dyDescent="0.25">
      <c r="A31" s="9"/>
      <c r="B31" s="10"/>
      <c r="C31" s="10"/>
      <c r="D31" s="10"/>
      <c r="E31" s="10"/>
      <c r="F31" s="10"/>
      <c r="G31" s="11"/>
      <c r="H31" s="18"/>
      <c r="I31" s="24"/>
      <c r="J31" s="24"/>
      <c r="K31" s="24"/>
      <c r="L31" s="24"/>
      <c r="M31" s="24"/>
      <c r="N31" s="24"/>
      <c r="O31" s="18"/>
      <c r="P31" s="24"/>
      <c r="Q31" s="24"/>
      <c r="R31" s="24"/>
      <c r="S31" s="24"/>
      <c r="T31" s="24"/>
      <c r="U31" s="24"/>
    </row>
    <row r="32" spans="1:21" x14ac:dyDescent="0.25">
      <c r="A32" s="9"/>
      <c r="B32" s="10"/>
      <c r="C32" s="10"/>
      <c r="D32" s="10"/>
      <c r="E32" s="10"/>
      <c r="F32" s="10"/>
      <c r="G32" s="11"/>
      <c r="H32" s="18"/>
      <c r="I32" s="24"/>
      <c r="J32" s="24"/>
      <c r="K32" s="24"/>
      <c r="L32" s="24"/>
      <c r="M32" s="24"/>
      <c r="N32" s="24"/>
      <c r="O32" s="18"/>
      <c r="P32" s="24"/>
      <c r="Q32" s="24"/>
      <c r="R32" s="24"/>
      <c r="S32" s="24"/>
      <c r="T32" s="24"/>
      <c r="U32" s="24"/>
    </row>
    <row r="33" spans="1:21" x14ac:dyDescent="0.25">
      <c r="A33" s="18"/>
      <c r="B33" s="19"/>
      <c r="C33" s="19"/>
      <c r="D33" s="19"/>
      <c r="E33" s="19"/>
      <c r="F33" s="19"/>
      <c r="G33" s="20"/>
      <c r="H33" s="18"/>
      <c r="I33" s="24"/>
      <c r="J33" s="24"/>
      <c r="K33" s="24"/>
      <c r="L33" s="24"/>
      <c r="M33" s="24"/>
      <c r="N33" s="24"/>
      <c r="O33" s="18"/>
      <c r="P33" s="24"/>
      <c r="Q33" s="24"/>
      <c r="R33" s="24"/>
      <c r="S33" s="24"/>
      <c r="T33" s="24"/>
      <c r="U33" s="24"/>
    </row>
    <row r="34" spans="1:21" x14ac:dyDescent="0.25">
      <c r="A34" s="18"/>
      <c r="B34" s="19"/>
      <c r="C34" s="19"/>
      <c r="D34" s="19"/>
      <c r="E34" s="19"/>
      <c r="F34" s="19"/>
      <c r="G34" s="20"/>
      <c r="H34" s="18"/>
      <c r="I34" s="24"/>
      <c r="J34" s="24"/>
      <c r="K34" s="24"/>
      <c r="L34" s="24"/>
      <c r="M34" s="24"/>
      <c r="N34" s="24"/>
      <c r="O34" s="18"/>
      <c r="P34" s="24"/>
      <c r="Q34" s="24"/>
      <c r="R34" s="24"/>
      <c r="S34" s="24"/>
      <c r="T34" s="24"/>
      <c r="U34" s="24"/>
    </row>
    <row r="35" spans="1:21" x14ac:dyDescent="0.25">
      <c r="A35" s="18"/>
      <c r="B35" s="19"/>
      <c r="C35" s="19"/>
      <c r="D35" s="19"/>
      <c r="E35" s="19"/>
      <c r="F35" s="19"/>
      <c r="G35" s="20"/>
      <c r="H35" s="18"/>
      <c r="I35" s="24"/>
      <c r="J35" s="24"/>
      <c r="K35" s="24"/>
      <c r="L35" s="24"/>
      <c r="M35" s="24"/>
      <c r="N35" s="24"/>
      <c r="O35" s="18"/>
      <c r="P35" s="24"/>
      <c r="Q35" s="24"/>
      <c r="R35" s="24"/>
      <c r="S35" s="24"/>
      <c r="T35" s="24"/>
      <c r="U35" s="24"/>
    </row>
    <row r="36" spans="1:21" x14ac:dyDescent="0.25">
      <c r="A36" s="18"/>
      <c r="B36" s="19"/>
      <c r="C36" s="19"/>
      <c r="D36" s="19"/>
      <c r="E36" s="19"/>
      <c r="F36" s="19"/>
      <c r="G36" s="20"/>
      <c r="H36" s="18"/>
      <c r="I36" s="24"/>
      <c r="J36" s="24"/>
      <c r="K36" s="24"/>
      <c r="L36" s="24"/>
      <c r="M36" s="24"/>
      <c r="N36" s="24"/>
      <c r="O36" s="18"/>
      <c r="P36" s="24"/>
      <c r="Q36" s="24"/>
      <c r="R36" s="24"/>
      <c r="S36" s="24"/>
      <c r="T36" s="24"/>
      <c r="U36" s="24"/>
    </row>
    <row r="37" spans="1:21" x14ac:dyDescent="0.25">
      <c r="A37" s="18"/>
      <c r="B37" s="19"/>
      <c r="C37" s="19"/>
      <c r="D37" s="19"/>
      <c r="E37" s="19"/>
      <c r="F37" s="19"/>
      <c r="G37" s="20"/>
      <c r="H37" s="18"/>
      <c r="I37" s="24"/>
      <c r="J37" s="24"/>
      <c r="K37" s="24"/>
      <c r="L37" s="24"/>
      <c r="M37" s="24"/>
      <c r="N37" s="24"/>
      <c r="O37" s="18"/>
      <c r="P37" s="24"/>
      <c r="Q37" s="24"/>
      <c r="R37" s="24"/>
      <c r="S37" s="24"/>
      <c r="T37" s="24"/>
      <c r="U37" s="24"/>
    </row>
    <row r="38" spans="1:21" x14ac:dyDescent="0.25">
      <c r="A38" s="18"/>
      <c r="B38" s="19"/>
      <c r="C38" s="19"/>
      <c r="D38" s="19"/>
      <c r="E38" s="19"/>
      <c r="F38" s="19"/>
      <c r="G38" s="20"/>
      <c r="H38" s="18"/>
      <c r="I38" s="24"/>
      <c r="J38" s="24"/>
      <c r="K38" s="24"/>
      <c r="L38" s="24"/>
      <c r="M38" s="24"/>
      <c r="N38" s="24"/>
      <c r="O38" s="18"/>
      <c r="P38" s="24"/>
      <c r="Q38" s="24"/>
      <c r="R38" s="24"/>
      <c r="S38" s="24"/>
      <c r="T38" s="24"/>
      <c r="U38" s="24"/>
    </row>
    <row r="39" spans="1:21" x14ac:dyDescent="0.25">
      <c r="A39" s="18"/>
      <c r="B39" s="19"/>
      <c r="C39" s="19"/>
      <c r="D39" s="19"/>
      <c r="E39" s="19"/>
      <c r="F39" s="19"/>
      <c r="G39" s="20"/>
      <c r="H39" s="18"/>
      <c r="I39" s="24"/>
      <c r="J39" s="24"/>
      <c r="K39" s="24"/>
      <c r="L39" s="24"/>
      <c r="M39" s="24"/>
      <c r="N39" s="24"/>
      <c r="O39" s="18"/>
      <c r="P39" s="24"/>
      <c r="Q39" s="24"/>
      <c r="R39" s="24"/>
      <c r="S39" s="24"/>
      <c r="T39" s="24"/>
      <c r="U39" s="24"/>
    </row>
    <row r="40" spans="1:21" x14ac:dyDescent="0.25">
      <c r="A40" s="21"/>
      <c r="B40" s="22"/>
      <c r="C40" s="22"/>
      <c r="D40" s="22"/>
      <c r="E40" s="22"/>
      <c r="F40" s="22"/>
      <c r="G40" s="23"/>
      <c r="H40" s="18"/>
      <c r="I40" s="24"/>
      <c r="J40" s="24"/>
      <c r="K40" s="24"/>
      <c r="L40" s="24"/>
      <c r="M40" s="24"/>
      <c r="N40" s="24"/>
      <c r="O40" s="18"/>
      <c r="P40" s="24"/>
      <c r="Q40" s="24"/>
      <c r="R40" s="24"/>
      <c r="S40" s="24"/>
      <c r="T40" s="24"/>
      <c r="U40" s="24"/>
    </row>
  </sheetData>
  <mergeCells count="3">
    <mergeCell ref="A33:G40"/>
    <mergeCell ref="H1:N40"/>
    <mergeCell ref="O1:U4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96DB-87A2-4A14-8D2A-56D2D57423AC}">
  <dimension ref="A1:E8"/>
  <sheetViews>
    <sheetView workbookViewId="0">
      <selection activeCell="Q40" sqref="Q40"/>
    </sheetView>
  </sheetViews>
  <sheetFormatPr defaultRowHeight="15" x14ac:dyDescent="0.25"/>
  <sheetData>
    <row r="1" spans="1:5" x14ac:dyDescent="0.25">
      <c r="A1" t="s">
        <v>282</v>
      </c>
      <c r="B1" t="s">
        <v>283</v>
      </c>
      <c r="C1" t="s">
        <v>284</v>
      </c>
      <c r="D1" t="s">
        <v>296</v>
      </c>
      <c r="E1" t="s">
        <v>297</v>
      </c>
    </row>
    <row r="2" spans="1:5" x14ac:dyDescent="0.25">
      <c r="A2" t="s">
        <v>285</v>
      </c>
      <c r="B2" t="s">
        <v>286</v>
      </c>
      <c r="C2" t="s">
        <v>287</v>
      </c>
      <c r="D2">
        <f>SUM((B2/(B2+C2))*100)</f>
        <v>5.2880880257720353</v>
      </c>
      <c r="E2">
        <f>SUM(100-D2)</f>
        <v>94.711911974227959</v>
      </c>
    </row>
    <row r="3" spans="1:5" x14ac:dyDescent="0.25">
      <c r="A3" t="s">
        <v>288</v>
      </c>
      <c r="B3" s="12">
        <v>20894.900000000001</v>
      </c>
      <c r="C3" s="12">
        <v>148040.6</v>
      </c>
      <c r="D3">
        <f t="shared" ref="D3:D8" si="0">SUM((B3/(B3+C3))*100)</f>
        <v>12.368566701492583</v>
      </c>
      <c r="E3">
        <f t="shared" ref="E3:E8" si="1">SUM(100-D3)</f>
        <v>87.631433298507417</v>
      </c>
    </row>
    <row r="4" spans="1:5" x14ac:dyDescent="0.25">
      <c r="A4" t="s">
        <v>289</v>
      </c>
      <c r="B4" s="12">
        <v>4862.1000000000004</v>
      </c>
      <c r="C4" s="12">
        <v>29940.5</v>
      </c>
      <c r="D4">
        <f t="shared" si="0"/>
        <v>13.970507950555419</v>
      </c>
      <c r="E4">
        <f t="shared" si="1"/>
        <v>86.029492049444585</v>
      </c>
    </row>
    <row r="5" spans="1:5" x14ac:dyDescent="0.25">
      <c r="A5" t="s">
        <v>290</v>
      </c>
      <c r="B5" s="12">
        <v>4927.7</v>
      </c>
      <c r="C5" s="12">
        <v>47363.3</v>
      </c>
      <c r="D5">
        <f t="shared" si="0"/>
        <v>9.4236101814843849</v>
      </c>
      <c r="E5">
        <f t="shared" si="1"/>
        <v>90.576389818515622</v>
      </c>
    </row>
    <row r="6" spans="1:5" x14ac:dyDescent="0.25">
      <c r="A6" t="s">
        <v>291</v>
      </c>
      <c r="B6" s="12">
        <v>7353.4</v>
      </c>
      <c r="C6" s="12">
        <v>41249.300000000003</v>
      </c>
      <c r="D6">
        <f t="shared" si="0"/>
        <v>15.129612140889289</v>
      </c>
      <c r="E6">
        <f t="shared" si="1"/>
        <v>84.870387859110707</v>
      </c>
    </row>
    <row r="7" spans="1:5" x14ac:dyDescent="0.25">
      <c r="A7" t="s">
        <v>292</v>
      </c>
      <c r="B7" s="12">
        <v>3751.6</v>
      </c>
      <c r="C7" s="12">
        <v>29487.5</v>
      </c>
      <c r="D7">
        <f t="shared" si="0"/>
        <v>11.286707522165161</v>
      </c>
      <c r="E7">
        <f t="shared" si="1"/>
        <v>88.713292477834841</v>
      </c>
    </row>
    <row r="8" spans="1:5" x14ac:dyDescent="0.25">
      <c r="A8" t="s">
        <v>293</v>
      </c>
      <c r="B8" s="12">
        <v>30581.599999999999</v>
      </c>
      <c r="C8" s="12">
        <v>8516.5</v>
      </c>
      <c r="D8">
        <f t="shared" si="0"/>
        <v>78.217611597494511</v>
      </c>
      <c r="E8">
        <f t="shared" si="1"/>
        <v>21.782388402505489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D6C1-96BA-4195-9125-E1A9EEA7B713}">
  <dimension ref="A1:L48"/>
  <sheetViews>
    <sheetView workbookViewId="0"/>
  </sheetViews>
  <sheetFormatPr defaultRowHeight="15" x14ac:dyDescent="0.25"/>
  <cols>
    <col min="11" max="11" width="24.5703125" bestFit="1" customWidth="1"/>
    <col min="12" max="12" width="15.140625" bestFit="1" customWidth="1"/>
  </cols>
  <sheetData>
    <row r="1" spans="1:12" x14ac:dyDescent="0.25">
      <c r="A1" t="s">
        <v>307</v>
      </c>
    </row>
    <row r="2" spans="1:12" x14ac:dyDescent="0.25">
      <c r="A2" t="s">
        <v>359</v>
      </c>
    </row>
    <row r="3" spans="1:12" x14ac:dyDescent="0.25">
      <c r="B3" t="s">
        <v>298</v>
      </c>
      <c r="C3" t="s">
        <v>308</v>
      </c>
      <c r="D3" t="s">
        <v>300</v>
      </c>
      <c r="E3" t="s">
        <v>309</v>
      </c>
      <c r="F3" t="s">
        <v>302</v>
      </c>
      <c r="G3" t="s">
        <v>310</v>
      </c>
      <c r="H3" t="s">
        <v>304</v>
      </c>
      <c r="I3" t="s">
        <v>311</v>
      </c>
      <c r="J3" t="s">
        <v>306</v>
      </c>
      <c r="K3" t="s">
        <v>312</v>
      </c>
      <c r="L3" t="s">
        <v>313</v>
      </c>
    </row>
    <row r="4" spans="1:12" x14ac:dyDescent="0.25">
      <c r="A4" t="s">
        <v>314</v>
      </c>
      <c r="B4">
        <v>29</v>
      </c>
      <c r="C4">
        <v>16.7</v>
      </c>
      <c r="D4">
        <v>16.899999999999999</v>
      </c>
      <c r="E4">
        <v>11.1</v>
      </c>
      <c r="F4">
        <v>4.9000000000000004</v>
      </c>
      <c r="G4">
        <v>5.9</v>
      </c>
      <c r="H4">
        <v>3.5</v>
      </c>
      <c r="I4">
        <v>5.2</v>
      </c>
      <c r="J4">
        <v>2.2000000000000002</v>
      </c>
      <c r="K4">
        <v>1.9</v>
      </c>
      <c r="L4">
        <v>2.7</v>
      </c>
    </row>
    <row r="5" spans="1:12" x14ac:dyDescent="0.25">
      <c r="A5" t="s">
        <v>315</v>
      </c>
      <c r="B5">
        <v>28.7</v>
      </c>
      <c r="C5">
        <v>16.8</v>
      </c>
      <c r="D5">
        <v>17</v>
      </c>
      <c r="E5">
        <v>11</v>
      </c>
      <c r="F5">
        <v>5</v>
      </c>
      <c r="G5">
        <v>5.9</v>
      </c>
      <c r="H5">
        <v>3.5</v>
      </c>
      <c r="I5">
        <v>5.2</v>
      </c>
      <c r="J5">
        <v>2.2000000000000002</v>
      </c>
      <c r="K5">
        <v>2</v>
      </c>
      <c r="L5">
        <v>2.8</v>
      </c>
    </row>
    <row r="6" spans="1:12" x14ac:dyDescent="0.25">
      <c r="A6" t="s">
        <v>316</v>
      </c>
      <c r="B6">
        <v>28.4</v>
      </c>
      <c r="C6">
        <v>16.399999999999999</v>
      </c>
      <c r="D6">
        <v>17.100000000000001</v>
      </c>
      <c r="E6">
        <v>10.9</v>
      </c>
      <c r="F6">
        <v>5.3</v>
      </c>
      <c r="G6">
        <v>6</v>
      </c>
      <c r="H6">
        <v>3.7</v>
      </c>
      <c r="I6">
        <v>5.0999999999999996</v>
      </c>
      <c r="J6">
        <v>2.1</v>
      </c>
      <c r="K6">
        <v>2.1</v>
      </c>
      <c r="L6">
        <v>2.9</v>
      </c>
    </row>
    <row r="7" spans="1:12" x14ac:dyDescent="0.25">
      <c r="A7" t="s">
        <v>317</v>
      </c>
      <c r="B7">
        <v>28.4</v>
      </c>
      <c r="C7">
        <v>16.5</v>
      </c>
      <c r="D7">
        <v>16.899999999999999</v>
      </c>
      <c r="E7">
        <v>10.9</v>
      </c>
      <c r="F7">
        <v>5.4</v>
      </c>
      <c r="G7">
        <v>6</v>
      </c>
      <c r="H7">
        <v>3.8</v>
      </c>
      <c r="I7">
        <v>5.0999999999999996</v>
      </c>
      <c r="J7">
        <v>2.1</v>
      </c>
      <c r="K7">
        <v>2</v>
      </c>
      <c r="L7">
        <v>2.9</v>
      </c>
    </row>
    <row r="8" spans="1:12" x14ac:dyDescent="0.25">
      <c r="A8" t="s">
        <v>318</v>
      </c>
      <c r="B8">
        <v>28.6</v>
      </c>
      <c r="C8">
        <v>16.5</v>
      </c>
      <c r="D8">
        <v>16.600000000000001</v>
      </c>
      <c r="E8">
        <v>10.9</v>
      </c>
      <c r="F8">
        <v>5.4</v>
      </c>
      <c r="G8">
        <v>6</v>
      </c>
      <c r="H8">
        <v>3.9</v>
      </c>
      <c r="I8">
        <v>5.2</v>
      </c>
      <c r="J8">
        <v>2.1</v>
      </c>
      <c r="K8">
        <v>2</v>
      </c>
      <c r="L8">
        <v>2.8</v>
      </c>
    </row>
    <row r="9" spans="1:12" x14ac:dyDescent="0.25">
      <c r="A9" t="s">
        <v>319</v>
      </c>
      <c r="B9">
        <v>28.6</v>
      </c>
      <c r="C9">
        <v>16.5</v>
      </c>
      <c r="D9">
        <v>16.5</v>
      </c>
      <c r="E9">
        <v>11</v>
      </c>
      <c r="F9">
        <v>5.5</v>
      </c>
      <c r="G9">
        <v>6.2</v>
      </c>
      <c r="H9">
        <v>3.9</v>
      </c>
      <c r="I9">
        <v>5.0999999999999996</v>
      </c>
      <c r="J9">
        <v>2</v>
      </c>
      <c r="K9">
        <v>2.1</v>
      </c>
      <c r="L9">
        <v>2.8</v>
      </c>
    </row>
    <row r="10" spans="1:12" x14ac:dyDescent="0.25">
      <c r="A10" t="s">
        <v>320</v>
      </c>
      <c r="B10">
        <v>28.5</v>
      </c>
      <c r="C10">
        <v>16.5</v>
      </c>
      <c r="D10">
        <v>16.399999999999999</v>
      </c>
      <c r="E10">
        <v>10.9</v>
      </c>
      <c r="F10">
        <v>5.6</v>
      </c>
      <c r="G10">
        <v>6.3</v>
      </c>
      <c r="H10">
        <v>4</v>
      </c>
      <c r="I10">
        <v>5</v>
      </c>
      <c r="J10">
        <v>2</v>
      </c>
      <c r="K10">
        <v>2.1</v>
      </c>
      <c r="L10">
        <v>2.8</v>
      </c>
    </row>
    <row r="11" spans="1:12" x14ac:dyDescent="0.25">
      <c r="A11" t="s">
        <v>321</v>
      </c>
      <c r="B11">
        <v>28.3</v>
      </c>
      <c r="C11">
        <v>16.3</v>
      </c>
      <c r="D11">
        <v>16.600000000000001</v>
      </c>
      <c r="E11">
        <v>10.8</v>
      </c>
      <c r="F11">
        <v>5.6</v>
      </c>
      <c r="G11">
        <v>6.4</v>
      </c>
      <c r="H11">
        <v>4.0999999999999996</v>
      </c>
      <c r="I11">
        <v>5.0999999999999996</v>
      </c>
      <c r="J11">
        <v>2</v>
      </c>
      <c r="K11">
        <v>2.1</v>
      </c>
      <c r="L11">
        <v>2.8</v>
      </c>
    </row>
    <row r="12" spans="1:12" x14ac:dyDescent="0.25">
      <c r="A12" t="s">
        <v>322</v>
      </c>
      <c r="B12">
        <v>28.2</v>
      </c>
      <c r="C12">
        <v>16.2</v>
      </c>
      <c r="D12">
        <v>16.7</v>
      </c>
      <c r="E12">
        <v>10.7</v>
      </c>
      <c r="F12">
        <v>5.6</v>
      </c>
      <c r="G12">
        <v>6.4</v>
      </c>
      <c r="H12">
        <v>4.2</v>
      </c>
      <c r="I12">
        <v>5.2</v>
      </c>
      <c r="J12">
        <v>2</v>
      </c>
      <c r="K12">
        <v>2.1</v>
      </c>
      <c r="L12">
        <v>2.8</v>
      </c>
    </row>
    <row r="13" spans="1:12" x14ac:dyDescent="0.25">
      <c r="A13" t="s">
        <v>323</v>
      </c>
      <c r="B13">
        <v>28.1</v>
      </c>
      <c r="C13">
        <v>16.100000000000001</v>
      </c>
      <c r="D13">
        <v>16.600000000000001</v>
      </c>
      <c r="E13">
        <v>10.8</v>
      </c>
      <c r="F13">
        <v>5.6</v>
      </c>
      <c r="G13">
        <v>6.4</v>
      </c>
      <c r="H13">
        <v>4.3</v>
      </c>
      <c r="I13">
        <v>5.2</v>
      </c>
      <c r="J13">
        <v>2</v>
      </c>
      <c r="K13">
        <v>2.1</v>
      </c>
      <c r="L13">
        <v>2.9</v>
      </c>
    </row>
    <row r="14" spans="1:12" x14ac:dyDescent="0.25">
      <c r="A14" t="s">
        <v>324</v>
      </c>
      <c r="B14">
        <v>27.9</v>
      </c>
      <c r="C14">
        <v>16.600000000000001</v>
      </c>
      <c r="D14">
        <v>16.399999999999999</v>
      </c>
      <c r="E14">
        <v>10.8</v>
      </c>
      <c r="F14">
        <v>5.6</v>
      </c>
      <c r="G14">
        <v>6.3</v>
      </c>
      <c r="H14">
        <v>4.4000000000000004</v>
      </c>
      <c r="I14">
        <v>5.2</v>
      </c>
      <c r="J14">
        <v>1.9</v>
      </c>
      <c r="K14">
        <v>2</v>
      </c>
      <c r="L14">
        <v>2.8</v>
      </c>
    </row>
    <row r="15" spans="1:12" x14ac:dyDescent="0.25">
      <c r="A15" t="s">
        <v>325</v>
      </c>
      <c r="B15">
        <v>28</v>
      </c>
      <c r="C15">
        <v>16.7</v>
      </c>
      <c r="D15">
        <v>16.2</v>
      </c>
      <c r="E15">
        <v>11</v>
      </c>
      <c r="F15">
        <v>5.6</v>
      </c>
      <c r="G15">
        <v>6.2</v>
      </c>
      <c r="H15">
        <v>4.4000000000000004</v>
      </c>
      <c r="I15">
        <v>5.0999999999999996</v>
      </c>
      <c r="J15">
        <v>2</v>
      </c>
      <c r="K15">
        <v>2</v>
      </c>
      <c r="L15">
        <v>2.8</v>
      </c>
    </row>
    <row r="16" spans="1:12" x14ac:dyDescent="0.25">
      <c r="A16" t="s">
        <v>326</v>
      </c>
      <c r="B16">
        <v>28.4</v>
      </c>
      <c r="C16">
        <v>16.8</v>
      </c>
      <c r="D16">
        <v>16.2</v>
      </c>
      <c r="E16">
        <v>10.6</v>
      </c>
      <c r="F16">
        <v>5.8</v>
      </c>
      <c r="G16">
        <v>6</v>
      </c>
      <c r="H16">
        <v>4.2</v>
      </c>
      <c r="I16">
        <v>5.2</v>
      </c>
      <c r="J16">
        <v>2.1</v>
      </c>
      <c r="K16">
        <v>1.9</v>
      </c>
      <c r="L16">
        <v>3</v>
      </c>
    </row>
    <row r="17" spans="1:12" x14ac:dyDescent="0.25">
      <c r="A17" t="s">
        <v>327</v>
      </c>
      <c r="B17">
        <v>28.1</v>
      </c>
      <c r="C17">
        <v>16.399999999999999</v>
      </c>
      <c r="D17">
        <v>16.2</v>
      </c>
      <c r="E17">
        <v>10.5</v>
      </c>
      <c r="F17">
        <v>6</v>
      </c>
      <c r="G17">
        <v>6.1</v>
      </c>
      <c r="H17">
        <v>4.4000000000000004</v>
      </c>
      <c r="I17">
        <v>5.0999999999999996</v>
      </c>
      <c r="J17">
        <v>2</v>
      </c>
      <c r="K17">
        <v>2</v>
      </c>
      <c r="L17">
        <v>3.2</v>
      </c>
    </row>
    <row r="18" spans="1:12" x14ac:dyDescent="0.25">
      <c r="A18" t="s">
        <v>328</v>
      </c>
      <c r="B18">
        <v>28</v>
      </c>
      <c r="C18">
        <v>16.5</v>
      </c>
      <c r="D18">
        <v>16</v>
      </c>
      <c r="E18">
        <v>10.6</v>
      </c>
      <c r="F18">
        <v>6</v>
      </c>
      <c r="G18">
        <v>6.2</v>
      </c>
      <c r="H18">
        <v>4.4000000000000004</v>
      </c>
      <c r="I18">
        <v>5.2</v>
      </c>
      <c r="J18">
        <v>2</v>
      </c>
      <c r="K18">
        <v>1.9</v>
      </c>
      <c r="L18">
        <v>3.2</v>
      </c>
    </row>
    <row r="19" spans="1:12" x14ac:dyDescent="0.25">
      <c r="A19" t="s">
        <v>329</v>
      </c>
      <c r="B19">
        <v>28.3</v>
      </c>
      <c r="C19">
        <v>16.2</v>
      </c>
      <c r="D19">
        <v>15.8</v>
      </c>
      <c r="E19">
        <v>10.7</v>
      </c>
      <c r="F19">
        <v>6</v>
      </c>
      <c r="G19">
        <v>6.2</v>
      </c>
      <c r="H19">
        <v>4.4000000000000004</v>
      </c>
      <c r="I19">
        <v>5.3</v>
      </c>
      <c r="J19">
        <v>2.1</v>
      </c>
      <c r="K19">
        <v>1.9</v>
      </c>
      <c r="L19">
        <v>3.1</v>
      </c>
    </row>
    <row r="20" spans="1:12" x14ac:dyDescent="0.25">
      <c r="A20" t="s">
        <v>330</v>
      </c>
      <c r="B20">
        <v>28.2</v>
      </c>
      <c r="C20">
        <v>16.3</v>
      </c>
      <c r="D20">
        <v>15.6</v>
      </c>
      <c r="E20">
        <v>10.8</v>
      </c>
      <c r="F20">
        <v>6.1</v>
      </c>
      <c r="G20">
        <v>6.3</v>
      </c>
      <c r="H20">
        <v>4.4000000000000004</v>
      </c>
      <c r="I20">
        <v>5.2</v>
      </c>
      <c r="J20">
        <v>2.1</v>
      </c>
      <c r="K20">
        <v>1.9</v>
      </c>
      <c r="L20">
        <v>3.1</v>
      </c>
    </row>
    <row r="21" spans="1:12" x14ac:dyDescent="0.25">
      <c r="A21" t="s">
        <v>331</v>
      </c>
      <c r="B21">
        <v>28.3</v>
      </c>
      <c r="C21">
        <v>16.3</v>
      </c>
      <c r="D21">
        <v>15.5</v>
      </c>
      <c r="E21">
        <v>10.7</v>
      </c>
      <c r="F21">
        <v>6.2</v>
      </c>
      <c r="G21">
        <v>6.4</v>
      </c>
      <c r="H21">
        <v>4.5</v>
      </c>
      <c r="I21">
        <v>5.0999999999999996</v>
      </c>
      <c r="J21">
        <v>2.1</v>
      </c>
      <c r="K21">
        <v>1.9</v>
      </c>
      <c r="L21">
        <v>3.1</v>
      </c>
    </row>
    <row r="22" spans="1:12" x14ac:dyDescent="0.25">
      <c r="A22" t="s">
        <v>332</v>
      </c>
      <c r="B22">
        <v>28.1</v>
      </c>
      <c r="C22">
        <v>16.100000000000001</v>
      </c>
      <c r="D22">
        <v>15.7</v>
      </c>
      <c r="E22">
        <v>10.6</v>
      </c>
      <c r="F22">
        <v>6.2</v>
      </c>
      <c r="G22">
        <v>6.6</v>
      </c>
      <c r="H22">
        <v>4.5</v>
      </c>
      <c r="I22">
        <v>5.0999999999999996</v>
      </c>
      <c r="J22">
        <v>2.1</v>
      </c>
      <c r="K22">
        <v>2</v>
      </c>
      <c r="L22">
        <v>3.1</v>
      </c>
    </row>
    <row r="23" spans="1:12" x14ac:dyDescent="0.25">
      <c r="A23" t="s">
        <v>333</v>
      </c>
      <c r="B23">
        <v>28.1</v>
      </c>
      <c r="C23">
        <v>15.9</v>
      </c>
      <c r="D23">
        <v>15.7</v>
      </c>
      <c r="E23">
        <v>10.4</v>
      </c>
      <c r="F23">
        <v>6.2</v>
      </c>
      <c r="G23">
        <v>6.6</v>
      </c>
      <c r="H23">
        <v>4.5999999999999996</v>
      </c>
      <c r="I23">
        <v>5.3</v>
      </c>
      <c r="J23">
        <v>2.1</v>
      </c>
      <c r="K23">
        <v>1.9</v>
      </c>
      <c r="L23">
        <v>3.1</v>
      </c>
    </row>
    <row r="24" spans="1:12" x14ac:dyDescent="0.25">
      <c r="A24" t="s">
        <v>334</v>
      </c>
      <c r="B24">
        <v>28.2</v>
      </c>
      <c r="C24">
        <v>16</v>
      </c>
      <c r="D24">
        <v>15.6</v>
      </c>
      <c r="E24">
        <v>10.4</v>
      </c>
      <c r="F24">
        <v>6.2</v>
      </c>
      <c r="G24">
        <v>6.5</v>
      </c>
      <c r="H24">
        <v>4.5999999999999996</v>
      </c>
      <c r="I24">
        <v>5.4</v>
      </c>
      <c r="J24">
        <v>2.1</v>
      </c>
      <c r="K24">
        <v>1.9</v>
      </c>
      <c r="L24">
        <v>3.1</v>
      </c>
    </row>
    <row r="25" spans="1:12" x14ac:dyDescent="0.25">
      <c r="A25" t="s">
        <v>335</v>
      </c>
      <c r="B25">
        <v>28.2</v>
      </c>
      <c r="C25">
        <v>16.3</v>
      </c>
      <c r="D25">
        <v>15.5</v>
      </c>
      <c r="E25">
        <v>10.5</v>
      </c>
      <c r="F25">
        <v>6.1</v>
      </c>
      <c r="G25">
        <v>6.4</v>
      </c>
      <c r="H25">
        <v>4.5999999999999996</v>
      </c>
      <c r="I25">
        <v>5.3</v>
      </c>
      <c r="J25">
        <v>2.1</v>
      </c>
      <c r="K25">
        <v>1.9</v>
      </c>
      <c r="L25">
        <v>3</v>
      </c>
    </row>
    <row r="26" spans="1:12" x14ac:dyDescent="0.25">
      <c r="A26" t="s">
        <v>336</v>
      </c>
      <c r="B26">
        <v>28.3</v>
      </c>
      <c r="C26">
        <v>16.5</v>
      </c>
      <c r="D26">
        <v>15.3</v>
      </c>
      <c r="E26">
        <v>10.8</v>
      </c>
      <c r="F26">
        <v>6.2</v>
      </c>
      <c r="G26">
        <v>6.3</v>
      </c>
      <c r="H26">
        <v>4.5999999999999996</v>
      </c>
      <c r="I26">
        <v>5.0999999999999996</v>
      </c>
      <c r="J26">
        <v>2.2000000000000002</v>
      </c>
      <c r="K26">
        <v>1.8</v>
      </c>
      <c r="L26">
        <v>3</v>
      </c>
    </row>
    <row r="27" spans="1:12" x14ac:dyDescent="0.25">
      <c r="A27" t="s">
        <v>337</v>
      </c>
      <c r="B27">
        <v>28.1</v>
      </c>
      <c r="C27">
        <v>16.5</v>
      </c>
      <c r="D27">
        <v>15.6</v>
      </c>
      <c r="E27">
        <v>10.9</v>
      </c>
      <c r="F27">
        <v>6.2</v>
      </c>
      <c r="G27">
        <v>6</v>
      </c>
      <c r="H27">
        <v>4.5</v>
      </c>
      <c r="I27">
        <v>5.3</v>
      </c>
      <c r="J27">
        <v>2.2999999999999998</v>
      </c>
      <c r="K27">
        <v>1.8</v>
      </c>
      <c r="L27">
        <v>2.9</v>
      </c>
    </row>
    <row r="28" spans="1:12" x14ac:dyDescent="0.25">
      <c r="A28" t="s">
        <v>338</v>
      </c>
      <c r="B28">
        <v>27.9</v>
      </c>
      <c r="C28">
        <v>16.5</v>
      </c>
      <c r="D28">
        <v>15.7</v>
      </c>
      <c r="E28">
        <v>10.6</v>
      </c>
      <c r="F28">
        <v>6.3</v>
      </c>
      <c r="G28">
        <v>5.9</v>
      </c>
      <c r="H28">
        <v>4.5999999999999996</v>
      </c>
      <c r="I28">
        <v>5.3</v>
      </c>
      <c r="J28">
        <v>2.2000000000000002</v>
      </c>
      <c r="K28">
        <v>1.9</v>
      </c>
      <c r="L28">
        <v>3</v>
      </c>
    </row>
    <row r="29" spans="1:12" x14ac:dyDescent="0.25">
      <c r="A29" t="s">
        <v>339</v>
      </c>
      <c r="B29">
        <v>27.6</v>
      </c>
      <c r="C29">
        <v>16.100000000000001</v>
      </c>
      <c r="D29">
        <v>15.7</v>
      </c>
      <c r="E29">
        <v>10.4</v>
      </c>
      <c r="F29">
        <v>6.8</v>
      </c>
      <c r="G29">
        <v>6.1</v>
      </c>
      <c r="H29">
        <v>4.9000000000000004</v>
      </c>
      <c r="I29">
        <v>5.0999999999999996</v>
      </c>
      <c r="J29">
        <v>2.2000000000000002</v>
      </c>
      <c r="K29">
        <v>2</v>
      </c>
      <c r="L29">
        <v>3.2</v>
      </c>
    </row>
    <row r="30" spans="1:12" x14ac:dyDescent="0.25">
      <c r="A30" t="s">
        <v>340</v>
      </c>
      <c r="B30">
        <v>27.6</v>
      </c>
      <c r="C30">
        <v>16.2</v>
      </c>
      <c r="D30">
        <v>15.6</v>
      </c>
      <c r="E30">
        <v>10.5</v>
      </c>
      <c r="F30">
        <v>6.9</v>
      </c>
      <c r="G30">
        <v>6.1</v>
      </c>
      <c r="H30">
        <v>5</v>
      </c>
      <c r="I30">
        <v>5.2</v>
      </c>
      <c r="J30">
        <v>2.1</v>
      </c>
      <c r="K30">
        <v>2</v>
      </c>
      <c r="L30">
        <v>2.9</v>
      </c>
    </row>
    <row r="31" spans="1:12" x14ac:dyDescent="0.25">
      <c r="A31" t="s">
        <v>341</v>
      </c>
      <c r="B31">
        <v>27.8</v>
      </c>
      <c r="C31">
        <v>15.9</v>
      </c>
      <c r="D31">
        <v>15.4</v>
      </c>
      <c r="E31">
        <v>10.5</v>
      </c>
      <c r="F31">
        <v>7</v>
      </c>
      <c r="G31">
        <v>6.1</v>
      </c>
      <c r="H31">
        <v>5</v>
      </c>
      <c r="I31">
        <v>5.2</v>
      </c>
      <c r="J31">
        <v>2.2000000000000002</v>
      </c>
      <c r="K31">
        <v>2</v>
      </c>
      <c r="L31">
        <v>2.9</v>
      </c>
    </row>
    <row r="32" spans="1:12" x14ac:dyDescent="0.25">
      <c r="A32" t="s">
        <v>342</v>
      </c>
      <c r="B32">
        <v>27.9</v>
      </c>
      <c r="C32">
        <v>16</v>
      </c>
      <c r="D32">
        <v>15.2</v>
      </c>
      <c r="E32">
        <v>10.7</v>
      </c>
      <c r="F32">
        <v>6.9</v>
      </c>
      <c r="G32">
        <v>6.1</v>
      </c>
      <c r="H32">
        <v>5</v>
      </c>
      <c r="I32">
        <v>5.2</v>
      </c>
      <c r="J32">
        <v>2.2000000000000002</v>
      </c>
      <c r="K32">
        <v>2</v>
      </c>
      <c r="L32">
        <v>2.9</v>
      </c>
    </row>
    <row r="33" spans="1:12" x14ac:dyDescent="0.25">
      <c r="A33" t="s">
        <v>343</v>
      </c>
      <c r="B33">
        <v>27.9</v>
      </c>
      <c r="C33">
        <v>16</v>
      </c>
      <c r="D33">
        <v>15.1</v>
      </c>
      <c r="E33">
        <v>10.5</v>
      </c>
      <c r="F33">
        <v>7</v>
      </c>
      <c r="G33">
        <v>6.2</v>
      </c>
      <c r="H33">
        <v>5.0999999999999996</v>
      </c>
      <c r="I33">
        <v>5.0999999999999996</v>
      </c>
      <c r="J33">
        <v>2.1</v>
      </c>
      <c r="K33">
        <v>2</v>
      </c>
      <c r="L33">
        <v>2.9</v>
      </c>
    </row>
    <row r="34" spans="1:12" x14ac:dyDescent="0.25">
      <c r="A34" t="s">
        <v>344</v>
      </c>
      <c r="B34">
        <v>27.9</v>
      </c>
      <c r="C34">
        <v>15.9</v>
      </c>
      <c r="D34">
        <v>15.3</v>
      </c>
      <c r="E34">
        <v>10.4</v>
      </c>
      <c r="F34">
        <v>7</v>
      </c>
      <c r="G34">
        <v>6.3</v>
      </c>
      <c r="H34">
        <v>5.2</v>
      </c>
      <c r="I34">
        <v>5.0999999999999996</v>
      </c>
      <c r="J34">
        <v>2.1</v>
      </c>
      <c r="K34">
        <v>1.9</v>
      </c>
      <c r="L34">
        <v>2.8</v>
      </c>
    </row>
    <row r="35" spans="1:12" x14ac:dyDescent="0.25">
      <c r="A35" t="s">
        <v>345</v>
      </c>
      <c r="B35">
        <v>27.9</v>
      </c>
      <c r="C35">
        <v>15.8</v>
      </c>
      <c r="D35">
        <v>15.4</v>
      </c>
      <c r="E35">
        <v>10.3</v>
      </c>
      <c r="F35">
        <v>7</v>
      </c>
      <c r="G35">
        <v>6.3</v>
      </c>
      <c r="H35">
        <v>5.3</v>
      </c>
      <c r="I35">
        <v>5.3</v>
      </c>
      <c r="J35">
        <v>2.1</v>
      </c>
      <c r="K35">
        <v>1.9</v>
      </c>
      <c r="L35">
        <v>2.8</v>
      </c>
    </row>
    <row r="36" spans="1:12" x14ac:dyDescent="0.25">
      <c r="A36" t="s">
        <v>346</v>
      </c>
      <c r="B36">
        <v>28</v>
      </c>
      <c r="C36">
        <v>15.8</v>
      </c>
      <c r="D36">
        <v>15.5</v>
      </c>
      <c r="E36">
        <v>10.3</v>
      </c>
      <c r="F36">
        <v>6.8</v>
      </c>
      <c r="G36">
        <v>6.2</v>
      </c>
      <c r="H36">
        <v>5.2</v>
      </c>
      <c r="I36">
        <v>5.3</v>
      </c>
      <c r="J36">
        <v>2.1</v>
      </c>
      <c r="K36">
        <v>1.8</v>
      </c>
      <c r="L36">
        <v>2.9</v>
      </c>
    </row>
    <row r="37" spans="1:12" x14ac:dyDescent="0.25">
      <c r="A37" t="s">
        <v>347</v>
      </c>
      <c r="B37">
        <v>28.1</v>
      </c>
      <c r="C37">
        <v>16.3</v>
      </c>
      <c r="D37">
        <v>15.3</v>
      </c>
      <c r="E37">
        <v>10.4</v>
      </c>
      <c r="F37">
        <v>6.7</v>
      </c>
      <c r="G37">
        <v>6.1</v>
      </c>
      <c r="H37">
        <v>5.0999999999999996</v>
      </c>
      <c r="I37">
        <v>5.3</v>
      </c>
      <c r="J37">
        <v>2</v>
      </c>
      <c r="K37">
        <v>1.8</v>
      </c>
      <c r="L37">
        <v>2.8</v>
      </c>
    </row>
    <row r="38" spans="1:12" x14ac:dyDescent="0.25">
      <c r="A38" t="s">
        <v>348</v>
      </c>
      <c r="B38">
        <v>28.2</v>
      </c>
      <c r="C38">
        <v>16.399999999999999</v>
      </c>
      <c r="D38">
        <v>15</v>
      </c>
      <c r="E38">
        <v>10.6</v>
      </c>
      <c r="F38">
        <v>6.9</v>
      </c>
      <c r="G38">
        <v>6</v>
      </c>
      <c r="H38">
        <v>5.0999999999999996</v>
      </c>
      <c r="I38">
        <v>5</v>
      </c>
      <c r="J38">
        <v>2.2000000000000002</v>
      </c>
      <c r="K38">
        <v>1.7</v>
      </c>
      <c r="L38">
        <v>2.8</v>
      </c>
    </row>
    <row r="39" spans="1:12" x14ac:dyDescent="0.25">
      <c r="A39" t="s">
        <v>349</v>
      </c>
      <c r="B39">
        <v>27.9</v>
      </c>
      <c r="C39">
        <v>16.3</v>
      </c>
      <c r="D39">
        <v>15.5</v>
      </c>
      <c r="E39">
        <v>10.8</v>
      </c>
      <c r="F39">
        <v>7</v>
      </c>
      <c r="G39">
        <v>5.8</v>
      </c>
      <c r="H39">
        <v>5</v>
      </c>
      <c r="I39">
        <v>5.2</v>
      </c>
      <c r="J39">
        <v>2.2999999999999998</v>
      </c>
      <c r="K39">
        <v>1.6</v>
      </c>
      <c r="L39">
        <v>2.7</v>
      </c>
    </row>
    <row r="40" spans="1:12" x14ac:dyDescent="0.25">
      <c r="A40" t="s">
        <v>350</v>
      </c>
      <c r="B40">
        <v>27.9</v>
      </c>
      <c r="C40">
        <v>16.2</v>
      </c>
      <c r="D40">
        <v>15.6</v>
      </c>
      <c r="E40">
        <v>10.6</v>
      </c>
      <c r="F40">
        <v>7</v>
      </c>
      <c r="G40">
        <v>5.8</v>
      </c>
      <c r="H40">
        <v>5.0999999999999996</v>
      </c>
      <c r="I40">
        <v>5.2</v>
      </c>
      <c r="J40">
        <v>2.2000000000000002</v>
      </c>
      <c r="K40">
        <v>1.7</v>
      </c>
      <c r="L40">
        <v>2.9</v>
      </c>
    </row>
    <row r="41" spans="1:12" x14ac:dyDescent="0.25">
      <c r="A41" t="s">
        <v>351</v>
      </c>
      <c r="B41">
        <v>27.6</v>
      </c>
      <c r="C41">
        <v>15.8</v>
      </c>
      <c r="D41">
        <v>15.6</v>
      </c>
      <c r="E41">
        <v>10.4</v>
      </c>
      <c r="F41">
        <v>7.3</v>
      </c>
      <c r="G41">
        <v>6</v>
      </c>
      <c r="H41">
        <v>5.3</v>
      </c>
      <c r="I41">
        <v>5</v>
      </c>
      <c r="J41">
        <v>2.1</v>
      </c>
      <c r="K41">
        <v>1.7</v>
      </c>
      <c r="L41">
        <v>2.9</v>
      </c>
    </row>
    <row r="42" spans="1:12" x14ac:dyDescent="0.25">
      <c r="A42" t="s">
        <v>352</v>
      </c>
      <c r="B42">
        <v>27.6</v>
      </c>
      <c r="C42">
        <v>15.9</v>
      </c>
      <c r="D42">
        <v>15.5</v>
      </c>
      <c r="E42">
        <v>10.5</v>
      </c>
      <c r="F42">
        <v>7.3</v>
      </c>
      <c r="G42">
        <v>6</v>
      </c>
      <c r="H42">
        <v>5.4</v>
      </c>
      <c r="I42">
        <v>5.0999999999999996</v>
      </c>
      <c r="J42">
        <v>2.1</v>
      </c>
      <c r="K42">
        <v>1.8</v>
      </c>
      <c r="L42">
        <v>3</v>
      </c>
    </row>
    <row r="43" spans="1:12" x14ac:dyDescent="0.25">
      <c r="A43" t="s">
        <v>353</v>
      </c>
      <c r="B43">
        <v>27.7</v>
      </c>
      <c r="C43">
        <v>15.7</v>
      </c>
      <c r="D43">
        <v>15.4</v>
      </c>
      <c r="E43">
        <v>10.5</v>
      </c>
      <c r="F43">
        <v>7.3</v>
      </c>
      <c r="G43">
        <v>6</v>
      </c>
      <c r="H43">
        <v>5.4</v>
      </c>
      <c r="I43">
        <v>5.0999999999999996</v>
      </c>
      <c r="J43">
        <v>2.1</v>
      </c>
      <c r="K43">
        <v>1.8</v>
      </c>
      <c r="L43">
        <v>3</v>
      </c>
    </row>
    <row r="44" spans="1:12" x14ac:dyDescent="0.25">
      <c r="A44" t="s">
        <v>354</v>
      </c>
      <c r="B44">
        <v>27.7</v>
      </c>
      <c r="C44">
        <v>15.6</v>
      </c>
      <c r="D44">
        <v>15.1</v>
      </c>
      <c r="E44">
        <v>10.6</v>
      </c>
      <c r="F44">
        <v>7.4</v>
      </c>
      <c r="G44">
        <v>6.2</v>
      </c>
      <c r="H44">
        <v>5.4</v>
      </c>
      <c r="I44">
        <v>5.0999999999999996</v>
      </c>
      <c r="J44">
        <v>2.2000000000000002</v>
      </c>
      <c r="K44">
        <v>1.8</v>
      </c>
      <c r="L44">
        <v>3</v>
      </c>
    </row>
    <row r="45" spans="1:12" x14ac:dyDescent="0.25">
      <c r="A45" t="s">
        <v>355</v>
      </c>
      <c r="B45">
        <v>27.6</v>
      </c>
      <c r="C45">
        <v>15.6</v>
      </c>
      <c r="D45">
        <v>15.1</v>
      </c>
      <c r="E45">
        <v>10.5</v>
      </c>
      <c r="F45">
        <v>7.5</v>
      </c>
      <c r="G45">
        <v>6.4</v>
      </c>
      <c r="H45">
        <v>5.4</v>
      </c>
      <c r="I45">
        <v>5</v>
      </c>
      <c r="J45">
        <v>2.1</v>
      </c>
      <c r="K45">
        <v>1.8</v>
      </c>
      <c r="L45">
        <v>3</v>
      </c>
    </row>
    <row r="46" spans="1:12" x14ac:dyDescent="0.25">
      <c r="A46" t="s">
        <v>356</v>
      </c>
      <c r="B46">
        <v>27.4</v>
      </c>
      <c r="C46">
        <v>15.5</v>
      </c>
      <c r="D46">
        <v>15.2</v>
      </c>
      <c r="E46">
        <v>10.4</v>
      </c>
      <c r="F46">
        <v>7.6</v>
      </c>
      <c r="G46">
        <v>6.6</v>
      </c>
      <c r="H46">
        <v>5.5</v>
      </c>
      <c r="I46">
        <v>5</v>
      </c>
      <c r="J46">
        <v>2.1</v>
      </c>
      <c r="K46">
        <v>1.8</v>
      </c>
      <c r="L46">
        <v>3</v>
      </c>
    </row>
    <row r="47" spans="1:12" x14ac:dyDescent="0.25">
      <c r="A47" t="s">
        <v>357</v>
      </c>
      <c r="B47">
        <v>27.4</v>
      </c>
      <c r="C47">
        <v>15.4</v>
      </c>
      <c r="D47">
        <v>15.3</v>
      </c>
      <c r="E47">
        <v>10.199999999999999</v>
      </c>
      <c r="F47">
        <v>7.6</v>
      </c>
      <c r="G47">
        <v>6.6</v>
      </c>
      <c r="H47">
        <v>5.5</v>
      </c>
      <c r="I47">
        <v>5.0999999999999996</v>
      </c>
      <c r="J47">
        <v>2.1</v>
      </c>
      <c r="K47">
        <v>1.7</v>
      </c>
      <c r="L47">
        <v>3</v>
      </c>
    </row>
    <row r="48" spans="1:12" x14ac:dyDescent="0.25">
      <c r="A48" t="s">
        <v>358</v>
      </c>
      <c r="B48">
        <v>27.4</v>
      </c>
      <c r="C48">
        <v>15.4</v>
      </c>
      <c r="D48">
        <v>15.3</v>
      </c>
      <c r="E48">
        <v>10.3</v>
      </c>
      <c r="F48">
        <v>7.6</v>
      </c>
      <c r="G48">
        <v>6.4</v>
      </c>
      <c r="H48">
        <v>5.6</v>
      </c>
      <c r="I48">
        <v>5.2</v>
      </c>
      <c r="J48">
        <v>2.1</v>
      </c>
      <c r="K48">
        <v>1.7</v>
      </c>
      <c r="L48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76E2-6684-4A4E-84CA-409C522885B2}">
  <dimension ref="A1:K49"/>
  <sheetViews>
    <sheetView topLeftCell="A22" workbookViewId="0"/>
  </sheetViews>
  <sheetFormatPr defaultRowHeight="15" x14ac:dyDescent="0.25"/>
  <cols>
    <col min="2" max="2" width="12" bestFit="1" customWidth="1"/>
  </cols>
  <sheetData>
    <row r="1" spans="1:2" x14ac:dyDescent="0.25">
      <c r="A1" t="s">
        <v>360</v>
      </c>
      <c r="B1" t="s">
        <v>361</v>
      </c>
    </row>
    <row r="2" spans="1:2" x14ac:dyDescent="0.25">
      <c r="A2" t="s">
        <v>298</v>
      </c>
      <c r="B2">
        <v>1.46810909795386E-2</v>
      </c>
    </row>
    <row r="3" spans="1:2" x14ac:dyDescent="0.25">
      <c r="A3" t="s">
        <v>299</v>
      </c>
      <c r="B3">
        <v>4.5633813638617599E-2</v>
      </c>
    </row>
    <row r="4" spans="1:2" x14ac:dyDescent="0.25">
      <c r="A4" t="s">
        <v>300</v>
      </c>
      <c r="B4">
        <v>0.14216669142166999</v>
      </c>
    </row>
    <row r="5" spans="1:2" x14ac:dyDescent="0.25">
      <c r="A5" t="s">
        <v>301</v>
      </c>
      <c r="B5">
        <v>0.22017034332294899</v>
      </c>
    </row>
    <row r="6" spans="1:2" x14ac:dyDescent="0.25">
      <c r="A6" t="s">
        <v>302</v>
      </c>
      <c r="B6">
        <v>0.34190289089406201</v>
      </c>
    </row>
    <row r="7" spans="1:2" x14ac:dyDescent="0.25">
      <c r="A7" t="s">
        <v>303</v>
      </c>
      <c r="B7">
        <v>0.58946707784599295</v>
      </c>
    </row>
    <row r="8" spans="1:2" x14ac:dyDescent="0.25">
      <c r="A8" t="s">
        <v>305</v>
      </c>
      <c r="B8">
        <v>1E-3</v>
      </c>
    </row>
    <row r="9" spans="1:2" x14ac:dyDescent="0.25">
      <c r="A9" t="s">
        <v>304</v>
      </c>
      <c r="B9">
        <v>0.66013920856314201</v>
      </c>
    </row>
    <row r="10" spans="1:2" x14ac:dyDescent="0.25">
      <c r="A10" t="s">
        <v>362</v>
      </c>
      <c r="B10">
        <v>0.37267061347061198</v>
      </c>
    </row>
    <row r="11" spans="1:2" x14ac:dyDescent="0.25">
      <c r="A11" t="s">
        <v>306</v>
      </c>
      <c r="B11">
        <v>1E-3</v>
      </c>
    </row>
    <row r="22" spans="1:11" x14ac:dyDescent="0.25">
      <c r="A22" t="s">
        <v>363</v>
      </c>
    </row>
    <row r="23" spans="1:11" x14ac:dyDescent="0.25">
      <c r="A23" t="s">
        <v>360</v>
      </c>
      <c r="B23" t="s">
        <v>298</v>
      </c>
      <c r="C23" t="s">
        <v>299</v>
      </c>
      <c r="D23" t="s">
        <v>300</v>
      </c>
      <c r="E23" t="s">
        <v>301</v>
      </c>
      <c r="F23" t="s">
        <v>302</v>
      </c>
      <c r="G23" t="s">
        <v>303</v>
      </c>
      <c r="H23" t="s">
        <v>305</v>
      </c>
      <c r="I23" t="s">
        <v>304</v>
      </c>
      <c r="J23" t="s">
        <v>362</v>
      </c>
      <c r="K23" t="s">
        <v>306</v>
      </c>
    </row>
    <row r="24" spans="1:11" x14ac:dyDescent="0.25">
      <c r="A24" t="s">
        <v>298</v>
      </c>
      <c r="B24">
        <v>-2.6113072576638502E-4</v>
      </c>
      <c r="C24">
        <v>-2.6361489494174399E-4</v>
      </c>
      <c r="D24">
        <v>-7.6748911030702696E-4</v>
      </c>
      <c r="E24">
        <v>8.6544720704717604E-4</v>
      </c>
      <c r="F24">
        <v>9.7308467532717996E-4</v>
      </c>
      <c r="G24">
        <v>-7.2559965981924899E-4</v>
      </c>
      <c r="H24">
        <v>3.7651070738127699E-3</v>
      </c>
      <c r="I24">
        <v>-1.4681985896222601E-3</v>
      </c>
      <c r="J24">
        <v>-4.7338410069324701E-4</v>
      </c>
      <c r="K24">
        <v>-6.2630969710007296E-3</v>
      </c>
    </row>
    <row r="25" spans="1:11" x14ac:dyDescent="0.25">
      <c r="A25" t="s">
        <v>299</v>
      </c>
      <c r="B25">
        <v>-4.4812735081601202E-4</v>
      </c>
      <c r="C25">
        <v>-1.5872443846463101E-3</v>
      </c>
      <c r="D25">
        <v>-1.6384500821981099E-3</v>
      </c>
      <c r="E25">
        <v>2.2670112722197201E-3</v>
      </c>
      <c r="F25">
        <v>-2.8751875259182898E-3</v>
      </c>
      <c r="G25">
        <v>-8.6674967807606502E-4</v>
      </c>
      <c r="H25">
        <v>4.6098265611012601E-3</v>
      </c>
      <c r="I25">
        <v>2.23009841810998E-3</v>
      </c>
      <c r="J25">
        <v>-1.9080667147622801E-3</v>
      </c>
      <c r="K25">
        <v>-5.0725573140767803E-3</v>
      </c>
    </row>
    <row r="26" spans="1:11" x14ac:dyDescent="0.25">
      <c r="A26" t="s">
        <v>300</v>
      </c>
      <c r="B26">
        <v>-2.1651932910641499E-3</v>
      </c>
      <c r="C26">
        <v>-4.4070900823202201E-4</v>
      </c>
      <c r="D26">
        <v>0</v>
      </c>
      <c r="E26">
        <v>-4.2762055306236196E-3</v>
      </c>
      <c r="F26">
        <v>-4.9383455325666403E-3</v>
      </c>
      <c r="G26">
        <v>1.7715545956544601E-3</v>
      </c>
      <c r="H26">
        <v>-1.0461318756027099E-2</v>
      </c>
      <c r="I26">
        <v>3.2747607357340299E-3</v>
      </c>
      <c r="J26">
        <v>-3.9161673384504403E-3</v>
      </c>
      <c r="K26">
        <v>1.9651980310386501E-2</v>
      </c>
    </row>
    <row r="27" spans="1:11" x14ac:dyDescent="0.25">
      <c r="A27" t="s">
        <v>301</v>
      </c>
      <c r="B27">
        <v>-8.88100600352329E-4</v>
      </c>
      <c r="C27">
        <v>-4.4001903081060598E-3</v>
      </c>
      <c r="D27">
        <v>-3.2060229301096401E-3</v>
      </c>
      <c r="E27">
        <v>0</v>
      </c>
      <c r="F27">
        <v>-5.7875856115302401E-3</v>
      </c>
      <c r="G27">
        <v>-4.6989943449620101E-3</v>
      </c>
      <c r="H27">
        <v>-1.78918868315515E-3</v>
      </c>
      <c r="I27">
        <v>2.4322930958708901E-3</v>
      </c>
      <c r="J27">
        <v>-3.9420907724379298E-4</v>
      </c>
      <c r="K27">
        <v>-4.0570755728602604E-3</v>
      </c>
    </row>
    <row r="28" spans="1:11" x14ac:dyDescent="0.25">
      <c r="A28" t="s">
        <v>302</v>
      </c>
      <c r="B28">
        <v>-4.0210850730944998E-3</v>
      </c>
      <c r="C28" s="13">
        <v>-5.6791911785764097E-5</v>
      </c>
      <c r="D28">
        <v>-2.1830751571180699E-3</v>
      </c>
      <c r="E28">
        <v>-6.6915585676731396E-3</v>
      </c>
      <c r="F28">
        <v>-3.7253316679826199E-3</v>
      </c>
      <c r="G28">
        <v>-4.56635942257638E-3</v>
      </c>
      <c r="H28">
        <v>-1.5140103795530499E-2</v>
      </c>
      <c r="I28">
        <v>-2.66500193150502E-3</v>
      </c>
      <c r="J28">
        <v>4.7719027922022399E-4</v>
      </c>
      <c r="K28">
        <v>9.3612729356511593E-3</v>
      </c>
    </row>
    <row r="29" spans="1:11" x14ac:dyDescent="0.25">
      <c r="A29" t="s">
        <v>303</v>
      </c>
      <c r="B29">
        <v>-2.7162469289990199E-3</v>
      </c>
      <c r="C29">
        <v>-9.8804994796358302E-3</v>
      </c>
      <c r="D29">
        <v>-6.32105050905463E-3</v>
      </c>
      <c r="E29">
        <v>-3.0380205098014001E-3</v>
      </c>
      <c r="F29">
        <v>-1.59905070633694E-3</v>
      </c>
      <c r="G29">
        <v>-1.0493646583434799E-2</v>
      </c>
      <c r="H29">
        <v>-1.35037394288854E-2</v>
      </c>
      <c r="I29">
        <v>-1.06466047629038E-2</v>
      </c>
      <c r="J29">
        <v>1.53481422525313E-3</v>
      </c>
      <c r="K29">
        <v>-1.4629100334273001E-2</v>
      </c>
    </row>
    <row r="30" spans="1:11" x14ac:dyDescent="0.25">
      <c r="A30" t="s">
        <v>305</v>
      </c>
      <c r="B30">
        <v>-2.73501668230795E-3</v>
      </c>
      <c r="C30">
        <v>-3.9006004058134798E-4</v>
      </c>
      <c r="D30">
        <v>3.2080170426460001E-3</v>
      </c>
      <c r="E30">
        <v>-1.9473181491340399E-3</v>
      </c>
      <c r="F30">
        <v>-2.7866061132980902E-3</v>
      </c>
      <c r="G30">
        <v>4.3090988237655401E-3</v>
      </c>
      <c r="H30">
        <v>-2.0507404360504702E-3</v>
      </c>
      <c r="I30">
        <v>4.0036741530878901E-3</v>
      </c>
      <c r="J30">
        <v>-1.2819605769861101E-3</v>
      </c>
      <c r="K30">
        <v>1.82412813796709E-2</v>
      </c>
    </row>
    <row r="31" spans="1:11" x14ac:dyDescent="0.25">
      <c r="A31" t="s">
        <v>304</v>
      </c>
      <c r="B31">
        <v>-7.8626544675191694E-3</v>
      </c>
      <c r="C31">
        <v>-5.7246473829148797E-3</v>
      </c>
      <c r="D31">
        <v>-3.7251386231416501E-3</v>
      </c>
      <c r="E31">
        <v>-1.0182606950518701E-2</v>
      </c>
      <c r="F31">
        <v>-2.8922079750117102E-3</v>
      </c>
      <c r="G31">
        <v>-6.5650700600088903E-3</v>
      </c>
      <c r="H31">
        <v>-1.1657420144977599E-2</v>
      </c>
      <c r="I31">
        <v>-1.0539183983271701E-2</v>
      </c>
      <c r="J31">
        <v>-4.5202113007720103E-3</v>
      </c>
      <c r="K31">
        <v>1.4490847613317401E-3</v>
      </c>
    </row>
    <row r="32" spans="1:11" x14ac:dyDescent="0.25">
      <c r="A32" t="s">
        <v>362</v>
      </c>
      <c r="B32">
        <v>-5.2443260853320198E-3</v>
      </c>
      <c r="C32">
        <v>-6.0656012481081403E-3</v>
      </c>
      <c r="D32">
        <v>1.64242050880798E-3</v>
      </c>
      <c r="E32">
        <v>-5.9692636971121898E-3</v>
      </c>
      <c r="F32">
        <v>-1.44438584968937E-2</v>
      </c>
      <c r="G32">
        <v>-6.8703649287165901E-3</v>
      </c>
      <c r="H32">
        <v>-1.3650284862438199E-2</v>
      </c>
      <c r="I32">
        <v>1.1698712217526301E-2</v>
      </c>
      <c r="J32">
        <v>0</v>
      </c>
      <c r="K32">
        <v>2.8473417298098699E-2</v>
      </c>
    </row>
    <row r="33" spans="1:11" x14ac:dyDescent="0.25">
      <c r="A33" t="s">
        <v>306</v>
      </c>
      <c r="B33">
        <v>4.13681620818644E-4</v>
      </c>
      <c r="C33">
        <v>4.86098517523587E-3</v>
      </c>
      <c r="D33">
        <v>-3.1200283427381499E-3</v>
      </c>
      <c r="E33">
        <v>8.7073024131262397E-4</v>
      </c>
      <c r="F33">
        <v>-4.55282979183957E-3</v>
      </c>
      <c r="G33">
        <v>3.9163783644633899E-3</v>
      </c>
      <c r="H33">
        <v>-1.33200810182099E-2</v>
      </c>
      <c r="I33">
        <v>5.9302739715259203E-3</v>
      </c>
      <c r="J33">
        <v>-1.8889766358192301E-3</v>
      </c>
      <c r="K33">
        <v>0</v>
      </c>
    </row>
    <row r="39" spans="1:11" x14ac:dyDescent="0.25">
      <c r="A39" t="s">
        <v>365</v>
      </c>
    </row>
    <row r="40" spans="1:11" x14ac:dyDescent="0.25">
      <c r="A40" s="14" t="s">
        <v>298</v>
      </c>
      <c r="B40">
        <v>29</v>
      </c>
    </row>
    <row r="41" spans="1:11" x14ac:dyDescent="0.25">
      <c r="A41" s="14" t="s">
        <v>299</v>
      </c>
      <c r="B41">
        <v>16.7</v>
      </c>
    </row>
    <row r="42" spans="1:11" x14ac:dyDescent="0.25">
      <c r="A42" s="14" t="s">
        <v>300</v>
      </c>
      <c r="B42">
        <v>16.899999999999999</v>
      </c>
    </row>
    <row r="43" spans="1:11" x14ac:dyDescent="0.25">
      <c r="A43" s="14" t="s">
        <v>301</v>
      </c>
      <c r="B43">
        <v>11.1</v>
      </c>
    </row>
    <row r="44" spans="1:11" x14ac:dyDescent="0.25">
      <c r="A44" s="14" t="s">
        <v>302</v>
      </c>
      <c r="B44">
        <v>4.9000000000000004</v>
      </c>
    </row>
    <row r="45" spans="1:11" x14ac:dyDescent="0.25">
      <c r="A45" s="14" t="s">
        <v>303</v>
      </c>
      <c r="B45">
        <v>5.9</v>
      </c>
    </row>
    <row r="46" spans="1:11" x14ac:dyDescent="0.25">
      <c r="A46" s="14" t="s">
        <v>305</v>
      </c>
      <c r="B46">
        <v>5.2</v>
      </c>
    </row>
    <row r="47" spans="1:11" x14ac:dyDescent="0.25">
      <c r="A47" s="14" t="s">
        <v>304</v>
      </c>
      <c r="B47">
        <v>3.5</v>
      </c>
    </row>
    <row r="48" spans="1:11" x14ac:dyDescent="0.25">
      <c r="A48" s="14" t="s">
        <v>362</v>
      </c>
      <c r="B48">
        <v>2.7</v>
      </c>
    </row>
    <row r="49" spans="1:2" x14ac:dyDescent="0.25">
      <c r="A49" s="14" t="s">
        <v>306</v>
      </c>
      <c r="B49">
        <v>2.2000000000000002</v>
      </c>
    </row>
  </sheetData>
  <conditionalFormatting sqref="B24:K33">
    <cfRule type="cellIs" dxfId="7" priority="1" operator="equal">
      <formula>0</formula>
    </cfRule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8E9E-20CD-4322-AC7B-DB1C83DD92CA}">
  <dimension ref="A3:O13"/>
  <sheetViews>
    <sheetView workbookViewId="0"/>
  </sheetViews>
  <sheetFormatPr defaultRowHeight="15" x14ac:dyDescent="0.25"/>
  <cols>
    <col min="2" max="2" width="12" bestFit="1" customWidth="1"/>
  </cols>
  <sheetData>
    <row r="3" spans="1:15" x14ac:dyDescent="0.25">
      <c r="A3" t="s">
        <v>360</v>
      </c>
      <c r="B3" t="s">
        <v>361</v>
      </c>
      <c r="D3" t="s">
        <v>364</v>
      </c>
      <c r="E3" t="s">
        <v>360</v>
      </c>
      <c r="F3" t="s">
        <v>298</v>
      </c>
      <c r="G3" t="s">
        <v>299</v>
      </c>
      <c r="H3" t="s">
        <v>300</v>
      </c>
      <c r="I3" t="s">
        <v>301</v>
      </c>
      <c r="J3" t="s">
        <v>302</v>
      </c>
      <c r="K3" t="s">
        <v>303</v>
      </c>
      <c r="L3" t="s">
        <v>305</v>
      </c>
      <c r="M3" t="s">
        <v>304</v>
      </c>
      <c r="N3" t="s">
        <v>362</v>
      </c>
      <c r="O3" t="s">
        <v>306</v>
      </c>
    </row>
    <row r="4" spans="1:15" x14ac:dyDescent="0.25">
      <c r="A4" t="s">
        <v>298</v>
      </c>
      <c r="B4">
        <v>1.46810909795386E-2</v>
      </c>
      <c r="C4" s="14" t="s">
        <v>298</v>
      </c>
      <c r="D4">
        <v>29</v>
      </c>
      <c r="E4" t="s">
        <v>298</v>
      </c>
      <c r="F4">
        <v>-2.6113072576638502E-4</v>
      </c>
      <c r="G4">
        <v>-2.6361489494174399E-4</v>
      </c>
      <c r="H4">
        <v>-7.6748911030702696E-4</v>
      </c>
      <c r="I4">
        <v>8.6544720704717604E-4</v>
      </c>
      <c r="J4">
        <v>9.7308467532717996E-4</v>
      </c>
      <c r="K4">
        <v>-7.2559965981924899E-4</v>
      </c>
      <c r="L4">
        <v>3.7651070738127699E-3</v>
      </c>
      <c r="M4">
        <v>-1.4681985896222601E-3</v>
      </c>
      <c r="N4">
        <v>-4.7338410069324701E-4</v>
      </c>
      <c r="O4">
        <v>-6.2630969710007296E-3</v>
      </c>
    </row>
    <row r="5" spans="1:15" x14ac:dyDescent="0.25">
      <c r="A5" t="s">
        <v>299</v>
      </c>
      <c r="B5">
        <v>4.5633813638617599E-2</v>
      </c>
      <c r="C5" s="14" t="s">
        <v>299</v>
      </c>
      <c r="D5">
        <v>16.7</v>
      </c>
      <c r="E5" t="s">
        <v>299</v>
      </c>
      <c r="F5">
        <v>-4.4812735081601202E-4</v>
      </c>
      <c r="G5">
        <v>-1.5872443846463101E-3</v>
      </c>
      <c r="H5">
        <v>-1.6384500821981099E-3</v>
      </c>
      <c r="I5">
        <v>2.2670112722197201E-3</v>
      </c>
      <c r="J5">
        <v>-2.8751875259182898E-3</v>
      </c>
      <c r="K5">
        <v>-8.6674967807606502E-4</v>
      </c>
      <c r="L5">
        <v>4.6098265611012601E-3</v>
      </c>
      <c r="M5">
        <v>2.23009841810998E-3</v>
      </c>
      <c r="N5">
        <v>-1.9080667147622801E-3</v>
      </c>
      <c r="O5">
        <v>-5.0725573140767803E-3</v>
      </c>
    </row>
    <row r="6" spans="1:15" x14ac:dyDescent="0.25">
      <c r="A6" t="s">
        <v>300</v>
      </c>
      <c r="B6">
        <v>0.14216669142166999</v>
      </c>
      <c r="C6" s="14" t="s">
        <v>300</v>
      </c>
      <c r="D6">
        <v>16.899999999999999</v>
      </c>
      <c r="E6" t="s">
        <v>300</v>
      </c>
      <c r="F6">
        <v>-2.1651932910641499E-3</v>
      </c>
      <c r="G6">
        <v>-4.4070900823202201E-4</v>
      </c>
      <c r="H6">
        <v>0</v>
      </c>
      <c r="I6">
        <v>-4.2762055306236196E-3</v>
      </c>
      <c r="J6">
        <v>-4.9383455325666403E-3</v>
      </c>
      <c r="K6">
        <v>1.7715545956544601E-3</v>
      </c>
      <c r="L6">
        <v>-1.0461318756027099E-2</v>
      </c>
      <c r="M6">
        <v>3.2747607357340299E-3</v>
      </c>
      <c r="N6">
        <v>-3.9161673384504403E-3</v>
      </c>
      <c r="O6">
        <v>1.9651980310386501E-2</v>
      </c>
    </row>
    <row r="7" spans="1:15" x14ac:dyDescent="0.25">
      <c r="A7" t="s">
        <v>301</v>
      </c>
      <c r="B7">
        <v>0.22017034332294899</v>
      </c>
      <c r="C7" s="14" t="s">
        <v>301</v>
      </c>
      <c r="D7">
        <v>11.1</v>
      </c>
      <c r="E7" t="s">
        <v>301</v>
      </c>
      <c r="F7">
        <v>-8.88100600352329E-4</v>
      </c>
      <c r="G7">
        <v>-4.4001903081060598E-3</v>
      </c>
      <c r="H7">
        <v>-3.2060229301096401E-3</v>
      </c>
      <c r="I7">
        <v>0</v>
      </c>
      <c r="J7">
        <v>-5.7875856115302401E-3</v>
      </c>
      <c r="K7">
        <v>-4.6989943449620101E-3</v>
      </c>
      <c r="L7">
        <v>-1.78918868315515E-3</v>
      </c>
      <c r="M7">
        <v>2.4322930958708901E-3</v>
      </c>
      <c r="N7">
        <v>-3.9420907724379298E-4</v>
      </c>
      <c r="O7">
        <v>-4.0570755728602604E-3</v>
      </c>
    </row>
    <row r="8" spans="1:15" x14ac:dyDescent="0.25">
      <c r="A8" t="s">
        <v>302</v>
      </c>
      <c r="B8">
        <v>0.34190289089406201</v>
      </c>
      <c r="C8" s="14" t="s">
        <v>302</v>
      </c>
      <c r="D8">
        <v>4.9000000000000004</v>
      </c>
      <c r="E8" t="s">
        <v>302</v>
      </c>
      <c r="F8">
        <v>-4.0210850730944998E-3</v>
      </c>
      <c r="G8" s="13">
        <v>-5.6791911785764097E-5</v>
      </c>
      <c r="H8">
        <v>-2.1830751571180699E-3</v>
      </c>
      <c r="I8">
        <v>-6.6915585676731396E-3</v>
      </c>
      <c r="J8">
        <v>-3.7253316679826199E-3</v>
      </c>
      <c r="K8">
        <v>-4.56635942257638E-3</v>
      </c>
      <c r="L8">
        <v>-1.5140103795530499E-2</v>
      </c>
      <c r="M8">
        <v>-2.66500193150502E-3</v>
      </c>
      <c r="N8">
        <v>4.7719027922022399E-4</v>
      </c>
      <c r="O8">
        <v>9.3612729356511593E-3</v>
      </c>
    </row>
    <row r="9" spans="1:15" x14ac:dyDescent="0.25">
      <c r="A9" t="s">
        <v>303</v>
      </c>
      <c r="B9">
        <v>0.58946707784599295</v>
      </c>
      <c r="C9" s="14" t="s">
        <v>303</v>
      </c>
      <c r="D9">
        <v>5.9</v>
      </c>
      <c r="E9" t="s">
        <v>303</v>
      </c>
      <c r="F9">
        <v>-2.7162469289990199E-3</v>
      </c>
      <c r="G9">
        <v>-9.8804994796358302E-3</v>
      </c>
      <c r="H9">
        <v>-6.32105050905463E-3</v>
      </c>
      <c r="I9">
        <v>-3.0380205098014001E-3</v>
      </c>
      <c r="J9">
        <v>-1.59905070633694E-3</v>
      </c>
      <c r="K9">
        <v>-1.0493646583434799E-2</v>
      </c>
      <c r="L9">
        <v>-1.35037394288854E-2</v>
      </c>
      <c r="M9">
        <v>-1.06466047629038E-2</v>
      </c>
      <c r="N9">
        <v>1.53481422525313E-3</v>
      </c>
      <c r="O9">
        <v>-1.4629100334273001E-2</v>
      </c>
    </row>
    <row r="10" spans="1:15" x14ac:dyDescent="0.25">
      <c r="A10" t="s">
        <v>305</v>
      </c>
      <c r="B10">
        <v>1E-3</v>
      </c>
      <c r="C10" s="14" t="s">
        <v>305</v>
      </c>
      <c r="D10">
        <v>5.2</v>
      </c>
      <c r="E10" t="s">
        <v>305</v>
      </c>
      <c r="F10">
        <v>-2.73501668230795E-3</v>
      </c>
      <c r="G10">
        <v>-3.9006004058134798E-4</v>
      </c>
      <c r="H10">
        <v>3.2080170426460001E-3</v>
      </c>
      <c r="I10">
        <v>-1.9473181491340399E-3</v>
      </c>
      <c r="J10">
        <v>-2.7866061132980902E-3</v>
      </c>
      <c r="K10">
        <v>4.3090988237655401E-3</v>
      </c>
      <c r="L10">
        <v>-2.0507404360504702E-3</v>
      </c>
      <c r="M10">
        <v>4.0036741530878901E-3</v>
      </c>
      <c r="N10">
        <v>-1.2819605769861101E-3</v>
      </c>
      <c r="O10">
        <v>1.82412813796709E-2</v>
      </c>
    </row>
    <row r="11" spans="1:15" x14ac:dyDescent="0.25">
      <c r="A11" t="s">
        <v>304</v>
      </c>
      <c r="B11">
        <v>0.66013920856314201</v>
      </c>
      <c r="C11" s="14" t="s">
        <v>304</v>
      </c>
      <c r="D11">
        <v>3.5</v>
      </c>
      <c r="E11" t="s">
        <v>304</v>
      </c>
      <c r="F11">
        <v>-7.8626544675191694E-3</v>
      </c>
      <c r="G11">
        <v>-5.7246473829148797E-3</v>
      </c>
      <c r="H11">
        <v>-3.7251386231416501E-3</v>
      </c>
      <c r="I11">
        <v>-1.0182606950518701E-2</v>
      </c>
      <c r="J11">
        <v>-2.8922079750117102E-3</v>
      </c>
      <c r="K11">
        <v>-6.5650700600088903E-3</v>
      </c>
      <c r="L11">
        <v>-1.1657420144977599E-2</v>
      </c>
      <c r="M11">
        <v>-1.0539183983271701E-2</v>
      </c>
      <c r="N11">
        <v>-4.5202113007720103E-3</v>
      </c>
      <c r="O11">
        <v>1.4490847613317401E-3</v>
      </c>
    </row>
    <row r="12" spans="1:15" x14ac:dyDescent="0.25">
      <c r="A12" t="s">
        <v>362</v>
      </c>
      <c r="B12">
        <v>0.37267061347061198</v>
      </c>
      <c r="C12" s="14" t="s">
        <v>362</v>
      </c>
      <c r="D12">
        <v>2.7</v>
      </c>
      <c r="E12" t="s">
        <v>362</v>
      </c>
      <c r="F12">
        <v>-5.2443260853320198E-3</v>
      </c>
      <c r="G12">
        <v>-6.0656012481081403E-3</v>
      </c>
      <c r="H12">
        <v>1.64242050880798E-3</v>
      </c>
      <c r="I12">
        <v>-5.9692636971121898E-3</v>
      </c>
      <c r="J12">
        <v>-1.44438584968937E-2</v>
      </c>
      <c r="K12">
        <v>-6.8703649287165901E-3</v>
      </c>
      <c r="L12">
        <v>-1.3650284862438199E-2</v>
      </c>
      <c r="M12">
        <v>1.1698712217526301E-2</v>
      </c>
      <c r="N12">
        <v>0</v>
      </c>
      <c r="O12">
        <v>2.8473417298098699E-2</v>
      </c>
    </row>
    <row r="13" spans="1:15" x14ac:dyDescent="0.25">
      <c r="A13" t="s">
        <v>306</v>
      </c>
      <c r="B13">
        <v>1E-3</v>
      </c>
      <c r="C13" s="14" t="s">
        <v>306</v>
      </c>
      <c r="D13">
        <v>2.2000000000000002</v>
      </c>
      <c r="E13" t="s">
        <v>306</v>
      </c>
      <c r="F13">
        <v>4.13681620818644E-4</v>
      </c>
      <c r="G13">
        <v>4.86098517523587E-3</v>
      </c>
      <c r="H13">
        <v>-3.1200283427381499E-3</v>
      </c>
      <c r="I13">
        <v>8.7073024131262397E-4</v>
      </c>
      <c r="J13">
        <v>-4.55282979183957E-3</v>
      </c>
      <c r="K13">
        <v>3.9163783644633899E-3</v>
      </c>
      <c r="L13">
        <v>-1.33200810182099E-2</v>
      </c>
      <c r="M13">
        <v>5.9302739715259203E-3</v>
      </c>
      <c r="N13">
        <v>-1.8889766358192301E-3</v>
      </c>
      <c r="O13">
        <v>0</v>
      </c>
    </row>
  </sheetData>
  <conditionalFormatting sqref="F4:O13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6324-4FB8-43F5-856D-D687DBC0C2BE}">
  <dimension ref="A1:AB11"/>
  <sheetViews>
    <sheetView workbookViewId="0">
      <selection activeCell="T34" sqref="T34"/>
    </sheetView>
  </sheetViews>
  <sheetFormatPr defaultRowHeight="15" x14ac:dyDescent="0.25"/>
  <cols>
    <col min="1" max="1" width="17.85546875" bestFit="1" customWidth="1"/>
    <col min="2" max="2" width="17.85546875" customWidth="1"/>
  </cols>
  <sheetData>
    <row r="1" spans="1:28" x14ac:dyDescent="0.25">
      <c r="B1">
        <v>2007</v>
      </c>
      <c r="C1">
        <v>2012</v>
      </c>
      <c r="D1">
        <v>2017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371</v>
      </c>
      <c r="Y1" t="s">
        <v>372</v>
      </c>
      <c r="Z1" t="s">
        <v>373</v>
      </c>
      <c r="AA1" t="s">
        <v>374</v>
      </c>
      <c r="AB1" t="s">
        <v>375</v>
      </c>
    </row>
    <row r="2" spans="1:28" x14ac:dyDescent="0.25">
      <c r="A2" t="s">
        <v>366</v>
      </c>
      <c r="B2">
        <v>19.399999999999999</v>
      </c>
      <c r="C2">
        <v>22.4</v>
      </c>
      <c r="D2">
        <v>25</v>
      </c>
      <c r="R2">
        <v>2007</v>
      </c>
      <c r="S2">
        <v>19.399999999999999</v>
      </c>
      <c r="T2">
        <v>32.6</v>
      </c>
      <c r="U2">
        <v>16.600000000000001</v>
      </c>
      <c r="V2">
        <v>5.0999999999999996</v>
      </c>
      <c r="W2">
        <v>5.3</v>
      </c>
      <c r="X2">
        <v>8.1999999999999993</v>
      </c>
      <c r="Y2">
        <v>2.8</v>
      </c>
      <c r="Z2">
        <v>1.6</v>
      </c>
      <c r="AA2">
        <v>0.3</v>
      </c>
      <c r="AB2">
        <v>0.3</v>
      </c>
    </row>
    <row r="3" spans="1:28" x14ac:dyDescent="0.25">
      <c r="A3" t="s">
        <v>367</v>
      </c>
      <c r="B3">
        <v>32.6</v>
      </c>
      <c r="C3">
        <v>29.1</v>
      </c>
      <c r="D3">
        <v>23.3</v>
      </c>
      <c r="R3">
        <v>2012</v>
      </c>
      <c r="S3">
        <v>22.4</v>
      </c>
      <c r="T3">
        <v>29.1</v>
      </c>
      <c r="U3">
        <v>15.8</v>
      </c>
      <c r="V3">
        <v>7.8</v>
      </c>
      <c r="W3">
        <v>7.3</v>
      </c>
      <c r="X3">
        <v>7.9</v>
      </c>
      <c r="Y3">
        <v>2.2000000000000002</v>
      </c>
      <c r="Z3">
        <v>1.5</v>
      </c>
      <c r="AA3">
        <v>0.7</v>
      </c>
      <c r="AB3">
        <v>0.7</v>
      </c>
    </row>
    <row r="4" spans="1:28" x14ac:dyDescent="0.25">
      <c r="A4" t="s">
        <v>368</v>
      </c>
      <c r="B4">
        <v>16.600000000000001</v>
      </c>
      <c r="C4">
        <v>15.8</v>
      </c>
      <c r="D4">
        <v>14.4</v>
      </c>
      <c r="R4">
        <v>2017</v>
      </c>
      <c r="S4">
        <v>25</v>
      </c>
      <c r="T4">
        <v>23.3</v>
      </c>
      <c r="U4">
        <v>14.4</v>
      </c>
      <c r="V4">
        <v>11.4</v>
      </c>
      <c r="W4">
        <v>9.6</v>
      </c>
      <c r="X4">
        <v>7.8</v>
      </c>
    </row>
    <row r="5" spans="1:28" x14ac:dyDescent="0.25">
      <c r="A5" t="s">
        <v>369</v>
      </c>
      <c r="B5">
        <v>5.0999999999999996</v>
      </c>
      <c r="C5">
        <v>7.8</v>
      </c>
      <c r="D5">
        <v>11.4</v>
      </c>
    </row>
    <row r="6" spans="1:28" x14ac:dyDescent="0.25">
      <c r="A6" t="s">
        <v>370</v>
      </c>
      <c r="B6">
        <v>5.3</v>
      </c>
      <c r="C6">
        <v>7.3</v>
      </c>
      <c r="D6">
        <v>9.6</v>
      </c>
    </row>
    <row r="7" spans="1:28" x14ac:dyDescent="0.25">
      <c r="A7" t="s">
        <v>371</v>
      </c>
      <c r="B7">
        <v>8.1999999999999993</v>
      </c>
      <c r="C7">
        <v>7.9</v>
      </c>
      <c r="D7">
        <v>7.8</v>
      </c>
    </row>
    <row r="8" spans="1:28" x14ac:dyDescent="0.25">
      <c r="A8" t="s">
        <v>372</v>
      </c>
      <c r="B8">
        <v>2.8</v>
      </c>
      <c r="C8">
        <v>2.2000000000000002</v>
      </c>
    </row>
    <row r="9" spans="1:28" x14ac:dyDescent="0.25">
      <c r="A9" t="s">
        <v>373</v>
      </c>
      <c r="B9">
        <v>1.6</v>
      </c>
      <c r="C9">
        <v>1.5</v>
      </c>
    </row>
    <row r="10" spans="1:28" x14ac:dyDescent="0.25">
      <c r="A10" t="s">
        <v>374</v>
      </c>
      <c r="B10">
        <v>0.3</v>
      </c>
      <c r="C10">
        <v>0.7</v>
      </c>
    </row>
    <row r="11" spans="1:28" x14ac:dyDescent="0.25">
      <c r="A11" t="s">
        <v>375</v>
      </c>
      <c r="B11">
        <v>0.3</v>
      </c>
      <c r="C11">
        <v>0.7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B243-51E0-485B-94A2-116F28655D06}">
  <dimension ref="A1:L45"/>
  <sheetViews>
    <sheetView workbookViewId="0">
      <selection activeCell="N28" sqref="N28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361</v>
      </c>
    </row>
    <row r="2" spans="1:2" x14ac:dyDescent="0.25">
      <c r="A2" t="s">
        <v>376</v>
      </c>
      <c r="B2">
        <v>-0.284665385601998</v>
      </c>
    </row>
    <row r="3" spans="1:2" x14ac:dyDescent="0.25">
      <c r="A3" t="s">
        <v>377</v>
      </c>
      <c r="B3">
        <v>9.0320401757134197E-2</v>
      </c>
    </row>
    <row r="4" spans="1:2" x14ac:dyDescent="0.25">
      <c r="A4" t="s">
        <v>378</v>
      </c>
      <c r="B4">
        <v>-0.11767927608677201</v>
      </c>
    </row>
    <row r="5" spans="1:2" x14ac:dyDescent="0.25">
      <c r="A5" t="s">
        <v>379</v>
      </c>
      <c r="B5">
        <v>0.353441799200719</v>
      </c>
    </row>
    <row r="6" spans="1:2" x14ac:dyDescent="0.25">
      <c r="A6" t="s">
        <v>380</v>
      </c>
      <c r="B6">
        <v>1.33818299939389E-3</v>
      </c>
    </row>
    <row r="7" spans="1:2" x14ac:dyDescent="0.25">
      <c r="A7" t="s">
        <v>381</v>
      </c>
      <c r="B7">
        <v>0.247332977856699</v>
      </c>
    </row>
    <row r="8" spans="1:2" x14ac:dyDescent="0.25">
      <c r="A8" t="s">
        <v>382</v>
      </c>
      <c r="B8">
        <v>-0.95805220861893203</v>
      </c>
    </row>
    <row r="9" spans="1:2" x14ac:dyDescent="0.25">
      <c r="A9" t="s">
        <v>383</v>
      </c>
      <c r="B9">
        <v>-1.05573435932411</v>
      </c>
    </row>
    <row r="10" spans="1:2" x14ac:dyDescent="0.25">
      <c r="A10" t="s">
        <v>384</v>
      </c>
      <c r="B10">
        <v>-2.91003843777737</v>
      </c>
    </row>
    <row r="11" spans="1:2" x14ac:dyDescent="0.25">
      <c r="A11" t="s">
        <v>375</v>
      </c>
      <c r="B11">
        <v>-2.91003843777737</v>
      </c>
    </row>
    <row r="20" spans="1:12" x14ac:dyDescent="0.25">
      <c r="A20" t="s">
        <v>385</v>
      </c>
    </row>
    <row r="21" spans="1:12" x14ac:dyDescent="0.25">
      <c r="B21" t="s">
        <v>376</v>
      </c>
      <c r="C21" t="s">
        <v>377</v>
      </c>
      <c r="D21" t="s">
        <v>378</v>
      </c>
      <c r="E21" t="s">
        <v>379</v>
      </c>
      <c r="F21" t="s">
        <v>380</v>
      </c>
      <c r="G21" t="s">
        <v>381</v>
      </c>
      <c r="H21" t="s">
        <v>382</v>
      </c>
      <c r="I21" t="s">
        <v>383</v>
      </c>
      <c r="J21" t="s">
        <v>384</v>
      </c>
      <c r="K21" t="s">
        <v>375</v>
      </c>
    </row>
    <row r="22" spans="1:12" x14ac:dyDescent="0.25">
      <c r="A22" t="s">
        <v>376</v>
      </c>
      <c r="B22">
        <v>1.05527843486078E-2</v>
      </c>
      <c r="C22">
        <v>-6.3543647690541497E-3</v>
      </c>
      <c r="D22">
        <v>2.4963575878427101E-3</v>
      </c>
      <c r="E22">
        <v>-7.14866036518592E-3</v>
      </c>
      <c r="F22">
        <v>4.5388319778958102E-4</v>
      </c>
      <c r="G22">
        <v>-4.87924437623801E-3</v>
      </c>
      <c r="H22">
        <v>3.1771823845270801E-3</v>
      </c>
      <c r="I22">
        <v>1.8155327911583299E-3</v>
      </c>
      <c r="J22">
        <v>3.4041239834218699E-4</v>
      </c>
      <c r="K22">
        <v>3.4041239834218699E-4</v>
      </c>
    </row>
    <row r="23" spans="1:12" x14ac:dyDescent="0.25">
      <c r="A23" t="s">
        <v>377</v>
      </c>
      <c r="B23">
        <v>3.2978356985115501E-3</v>
      </c>
      <c r="C23">
        <v>-1.9857935388886798E-3</v>
      </c>
      <c r="D23">
        <v>7.8013317599198197E-4</v>
      </c>
      <c r="E23">
        <v>-2.23401773124976E-3</v>
      </c>
      <c r="F23">
        <v>1.4184239563490501E-4</v>
      </c>
      <c r="G23">
        <v>-1.52480575307523E-3</v>
      </c>
      <c r="H23">
        <v>9.9289676944433903E-4</v>
      </c>
      <c r="I23">
        <v>5.6736958253962198E-4</v>
      </c>
      <c r="J23">
        <v>1.0638179672617901E-4</v>
      </c>
      <c r="K23">
        <v>1.0638179672617901E-4</v>
      </c>
    </row>
    <row r="24" spans="1:12" x14ac:dyDescent="0.25">
      <c r="A24" t="s">
        <v>378</v>
      </c>
      <c r="B24">
        <v>4.2118626014187302E-3</v>
      </c>
      <c r="C24">
        <v>-2.5361753298865498E-3</v>
      </c>
      <c r="D24">
        <v>9.9635459388400195E-4</v>
      </c>
      <c r="E24">
        <v>-2.8531972461223699E-3</v>
      </c>
      <c r="F24">
        <v>1.81155380706181E-4</v>
      </c>
      <c r="G24">
        <v>-1.94742034259146E-3</v>
      </c>
      <c r="H24">
        <v>1.2680876649432699E-3</v>
      </c>
      <c r="I24">
        <v>7.2462152282472801E-4</v>
      </c>
      <c r="J24">
        <v>1.35866535529637E-4</v>
      </c>
      <c r="K24">
        <v>1.35866535529637E-4</v>
      </c>
    </row>
    <row r="25" spans="1:12" x14ac:dyDescent="0.25">
      <c r="A25" t="s">
        <v>379</v>
      </c>
      <c r="B25">
        <v>4.4064529202168202E-3</v>
      </c>
      <c r="C25">
        <v>-2.6533479949692701E-3</v>
      </c>
      <c r="D25">
        <v>1.0423867123093599E-3</v>
      </c>
      <c r="E25">
        <v>-2.9850164943404302E-3</v>
      </c>
      <c r="F25">
        <v>1.8952485678351899E-4</v>
      </c>
      <c r="G25">
        <v>-2.0373922104228301E-3</v>
      </c>
      <c r="H25">
        <v>1.32667399748464E-3</v>
      </c>
      <c r="I25">
        <v>7.5809942713407695E-4</v>
      </c>
      <c r="J25">
        <v>1.4214364258764001E-4</v>
      </c>
      <c r="K25">
        <v>1.4214364258764001E-4</v>
      </c>
    </row>
    <row r="26" spans="1:12" x14ac:dyDescent="0.25">
      <c r="A26" t="s">
        <v>380</v>
      </c>
      <c r="B26">
        <v>-2.3814104888487501E-3</v>
      </c>
      <c r="C26">
        <v>1.4339676061885E-3</v>
      </c>
      <c r="D26">
        <v>-5.63344416716911E-4</v>
      </c>
      <c r="E26">
        <v>1.6132135569620601E-3</v>
      </c>
      <c r="F26">
        <v>-1.02426257584892E-4</v>
      </c>
      <c r="G26">
        <v>1.101082E-3</v>
      </c>
      <c r="H26">
        <v>2.690376E-3</v>
      </c>
      <c r="I26">
        <v>-7.1698380309424901E-4</v>
      </c>
      <c r="J26">
        <v>-4.0970503033957098E-4</v>
      </c>
      <c r="K26" s="13">
        <v>-7.6819693188669494E-5</v>
      </c>
      <c r="L26" s="13"/>
    </row>
    <row r="27" spans="1:12" x14ac:dyDescent="0.25">
      <c r="A27" t="s">
        <v>381</v>
      </c>
      <c r="B27">
        <v>4.4923816990184804E-3</v>
      </c>
      <c r="C27">
        <v>-2.70509005532296E-3</v>
      </c>
      <c r="D27">
        <v>1.0627139503054501E-3</v>
      </c>
      <c r="E27">
        <v>-3.0432263122383298E-3</v>
      </c>
      <c r="F27">
        <v>1.93220718237353E-4</v>
      </c>
      <c r="G27">
        <v>-2.0771227210515599E-3</v>
      </c>
      <c r="H27">
        <v>1.35254502766148E-3</v>
      </c>
      <c r="I27">
        <v>7.7288287294941698E-4</v>
      </c>
      <c r="J27">
        <v>1.44915538678016E-4</v>
      </c>
      <c r="K27">
        <v>1.44915538678016E-4</v>
      </c>
    </row>
    <row r="28" spans="1:12" x14ac:dyDescent="0.25">
      <c r="A28" t="s">
        <v>382</v>
      </c>
      <c r="B28">
        <v>4.5038697640741802E-2</v>
      </c>
      <c r="C28">
        <v>-2.71200759987263E-2</v>
      </c>
      <c r="D28">
        <v>1.06543155709282E-2</v>
      </c>
      <c r="E28">
        <v>-3.0510085498566999E-2</v>
      </c>
      <c r="F28">
        <v>1.9371482856233E-3</v>
      </c>
      <c r="G28">
        <v>-2.0824344070450501E-2</v>
      </c>
      <c r="H28">
        <v>8.2328802138990406E-3</v>
      </c>
      <c r="I28">
        <v>7.7485931424932201E-3</v>
      </c>
      <c r="J28">
        <v>1.4528612142174801E-3</v>
      </c>
      <c r="K28">
        <v>1.4528612142174801E-3</v>
      </c>
    </row>
    <row r="29" spans="1:12" x14ac:dyDescent="0.25">
      <c r="A29" t="s">
        <v>383</v>
      </c>
      <c r="B29">
        <v>6.1611250656739801E-2</v>
      </c>
      <c r="C29">
        <v>-3.7099247707284198E-2</v>
      </c>
      <c r="D29">
        <v>1.45747044564331E-2</v>
      </c>
      <c r="E29">
        <v>-4.17366536706947E-2</v>
      </c>
      <c r="F29">
        <v>2.6499462648060098E-3</v>
      </c>
      <c r="G29">
        <v>-2.8486922346664601E-2</v>
      </c>
      <c r="H29">
        <v>1.8549623853642099E-2</v>
      </c>
      <c r="I29">
        <v>5.6311358127127797E-3</v>
      </c>
      <c r="J29">
        <v>1.9874596986045102E-3</v>
      </c>
      <c r="K29">
        <v>1.9874596986045102E-3</v>
      </c>
    </row>
    <row r="30" spans="1:12" x14ac:dyDescent="0.25">
      <c r="A30" t="s">
        <v>384</v>
      </c>
      <c r="B30">
        <v>0.231865084588637</v>
      </c>
      <c r="C30">
        <v>-0.13961768534369501</v>
      </c>
      <c r="D30">
        <v>5.4849804956451802E-2</v>
      </c>
      <c r="E30">
        <v>-0.157069896011657</v>
      </c>
      <c r="F30">
        <v>9.9726918102639103E-3</v>
      </c>
      <c r="G30">
        <v>-0.10720643696033701</v>
      </c>
      <c r="H30">
        <v>6.9808842671847601E-2</v>
      </c>
      <c r="I30">
        <v>3.9890767241055801E-2</v>
      </c>
      <c r="J30">
        <v>3.7397594288489798E-3</v>
      </c>
      <c r="K30">
        <v>7.4795188576979596E-3</v>
      </c>
    </row>
    <row r="31" spans="1:12" x14ac:dyDescent="0.25">
      <c r="A31" t="s">
        <v>375</v>
      </c>
      <c r="B31">
        <v>0.231865084588637</v>
      </c>
      <c r="C31">
        <v>-0.13961768534369501</v>
      </c>
      <c r="D31">
        <v>5.4849804956451802E-2</v>
      </c>
      <c r="E31">
        <v>-0.157069896011657</v>
      </c>
      <c r="F31">
        <v>9.9726918102639103E-3</v>
      </c>
      <c r="G31">
        <v>-0.10720643696033701</v>
      </c>
      <c r="H31">
        <v>6.9808842671847601E-2</v>
      </c>
      <c r="I31">
        <v>3.9890767241055801E-2</v>
      </c>
      <c r="J31">
        <v>7.4795188576979596E-3</v>
      </c>
      <c r="K31">
        <v>3.7397594288489798E-3</v>
      </c>
    </row>
    <row r="35" spans="1:2" x14ac:dyDescent="0.25">
      <c r="A35" t="s">
        <v>386</v>
      </c>
      <c r="B35" t="s">
        <v>387</v>
      </c>
    </row>
    <row r="36" spans="1:2" x14ac:dyDescent="0.25">
      <c r="A36" t="s">
        <v>376</v>
      </c>
      <c r="B36">
        <v>32.6</v>
      </c>
    </row>
    <row r="37" spans="1:2" x14ac:dyDescent="0.25">
      <c r="A37" t="s">
        <v>377</v>
      </c>
      <c r="B37">
        <v>19.399999999999999</v>
      </c>
    </row>
    <row r="38" spans="1:2" x14ac:dyDescent="0.25">
      <c r="A38" t="s">
        <v>368</v>
      </c>
      <c r="B38">
        <v>16.600000000000001</v>
      </c>
    </row>
    <row r="39" spans="1:2" x14ac:dyDescent="0.25">
      <c r="A39" t="s">
        <v>369</v>
      </c>
      <c r="B39">
        <v>5.0999999999999996</v>
      </c>
    </row>
    <row r="40" spans="1:2" x14ac:dyDescent="0.25">
      <c r="A40" t="s">
        <v>380</v>
      </c>
      <c r="B40">
        <v>8.1999999999999993</v>
      </c>
    </row>
    <row r="41" spans="1:2" x14ac:dyDescent="0.25">
      <c r="A41" t="s">
        <v>388</v>
      </c>
      <c r="B41">
        <v>5.3</v>
      </c>
    </row>
    <row r="42" spans="1:2" x14ac:dyDescent="0.25">
      <c r="A42" t="s">
        <v>372</v>
      </c>
      <c r="B42">
        <v>2.8</v>
      </c>
    </row>
    <row r="43" spans="1:2" x14ac:dyDescent="0.25">
      <c r="A43" t="s">
        <v>389</v>
      </c>
      <c r="B43">
        <v>1.6</v>
      </c>
    </row>
    <row r="44" spans="1:2" x14ac:dyDescent="0.25">
      <c r="A44" t="s">
        <v>384</v>
      </c>
      <c r="B44">
        <v>0.3</v>
      </c>
    </row>
    <row r="45" spans="1:2" x14ac:dyDescent="0.25">
      <c r="A45" t="s">
        <v>375</v>
      </c>
      <c r="B45">
        <v>0.3</v>
      </c>
    </row>
  </sheetData>
  <conditionalFormatting sqref="B22:K3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8A99-9D5E-46A1-81CA-C7E3E94AB721}">
  <dimension ref="A1:C13"/>
  <sheetViews>
    <sheetView tabSelected="1" workbookViewId="0">
      <selection activeCell="Q34" sqref="Q34"/>
    </sheetView>
  </sheetViews>
  <sheetFormatPr defaultRowHeight="15" x14ac:dyDescent="0.25"/>
  <cols>
    <col min="2" max="2" width="13.7109375" bestFit="1" customWidth="1"/>
    <col min="3" max="3" width="12.42578125" bestFit="1" customWidth="1"/>
  </cols>
  <sheetData>
    <row r="1" spans="1:3" x14ac:dyDescent="0.25">
      <c r="A1" t="s">
        <v>258</v>
      </c>
      <c r="B1" t="s">
        <v>952</v>
      </c>
      <c r="C1" t="s">
        <v>953</v>
      </c>
    </row>
    <row r="2" spans="1:3" x14ac:dyDescent="0.25">
      <c r="A2">
        <v>2007</v>
      </c>
      <c r="B2">
        <v>3.4</v>
      </c>
      <c r="C2">
        <f>100-B2</f>
        <v>96.6</v>
      </c>
    </row>
    <row r="3" spans="1:3" x14ac:dyDescent="0.25">
      <c r="A3">
        <v>2008</v>
      </c>
      <c r="B3">
        <v>4.9000000000000004</v>
      </c>
      <c r="C3">
        <f t="shared" ref="C3:C13" si="0">100-B3</f>
        <v>95.1</v>
      </c>
    </row>
    <row r="4" spans="1:3" x14ac:dyDescent="0.25">
      <c r="A4">
        <v>2009</v>
      </c>
      <c r="B4">
        <v>6.2</v>
      </c>
      <c r="C4">
        <f t="shared" si="0"/>
        <v>93.8</v>
      </c>
    </row>
    <row r="5" spans="1:3" x14ac:dyDescent="0.25">
      <c r="A5">
        <v>2010</v>
      </c>
      <c r="B5">
        <v>7.3</v>
      </c>
      <c r="C5">
        <f t="shared" si="0"/>
        <v>92.7</v>
      </c>
    </row>
    <row r="6" spans="1:3" x14ac:dyDescent="0.25">
      <c r="A6">
        <v>2011</v>
      </c>
      <c r="B6">
        <v>8.3000000000000007</v>
      </c>
      <c r="C6">
        <f t="shared" si="0"/>
        <v>91.7</v>
      </c>
    </row>
    <row r="7" spans="1:3" x14ac:dyDescent="0.25">
      <c r="A7">
        <v>2012</v>
      </c>
      <c r="B7">
        <v>9.3000000000000007</v>
      </c>
      <c r="C7">
        <f t="shared" si="0"/>
        <v>90.7</v>
      </c>
    </row>
    <row r="8" spans="1:3" x14ac:dyDescent="0.25">
      <c r="A8">
        <v>2013</v>
      </c>
      <c r="B8">
        <v>10.4</v>
      </c>
      <c r="C8">
        <f t="shared" si="0"/>
        <v>89.6</v>
      </c>
    </row>
    <row r="9" spans="1:3" x14ac:dyDescent="0.25">
      <c r="A9">
        <v>2014</v>
      </c>
      <c r="B9">
        <v>11.3</v>
      </c>
      <c r="C9">
        <f t="shared" si="0"/>
        <v>88.7</v>
      </c>
    </row>
    <row r="10" spans="1:3" x14ac:dyDescent="0.25">
      <c r="A10">
        <v>2015</v>
      </c>
      <c r="B10">
        <v>12.5</v>
      </c>
      <c r="C10">
        <f t="shared" si="0"/>
        <v>87.5</v>
      </c>
    </row>
    <row r="11" spans="1:3" x14ac:dyDescent="0.25">
      <c r="A11">
        <v>2016</v>
      </c>
      <c r="B11">
        <v>14.7</v>
      </c>
      <c r="C11">
        <f t="shared" si="0"/>
        <v>85.3</v>
      </c>
    </row>
    <row r="12" spans="1:3" x14ac:dyDescent="0.25">
      <c r="A12">
        <v>2017</v>
      </c>
      <c r="B12">
        <v>16.3</v>
      </c>
      <c r="C12">
        <f t="shared" si="0"/>
        <v>83.7</v>
      </c>
    </row>
    <row r="13" spans="1:3" x14ac:dyDescent="0.25">
      <c r="A13">
        <v>2018</v>
      </c>
      <c r="B13">
        <v>18</v>
      </c>
      <c r="C13">
        <f t="shared" si="0"/>
        <v>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workbookViewId="0"/>
  </sheetViews>
  <sheetFormatPr defaultRowHeight="15" x14ac:dyDescent="0.25"/>
  <cols>
    <col min="10" max="10" width="44.85546875" bestFit="1" customWidth="1"/>
  </cols>
  <sheetData>
    <row r="1" spans="1:11" x14ac:dyDescent="0.25">
      <c r="A1" t="s">
        <v>0</v>
      </c>
      <c r="B1" t="s">
        <v>1</v>
      </c>
      <c r="C1" t="s">
        <v>259</v>
      </c>
    </row>
    <row r="2" spans="1:11" x14ac:dyDescent="0.25">
      <c r="A2" t="s">
        <v>2</v>
      </c>
      <c r="B2">
        <v>4727</v>
      </c>
      <c r="C2">
        <v>3069</v>
      </c>
    </row>
    <row r="3" spans="1:11" x14ac:dyDescent="0.25">
      <c r="A3" t="s">
        <v>3</v>
      </c>
      <c r="B3">
        <v>4751</v>
      </c>
      <c r="C3">
        <v>3338</v>
      </c>
    </row>
    <row r="4" spans="1:11" x14ac:dyDescent="0.25">
      <c r="A4" t="s">
        <v>4</v>
      </c>
      <c r="B4">
        <v>4922</v>
      </c>
      <c r="C4">
        <v>3335</v>
      </c>
    </row>
    <row r="5" spans="1:11" x14ac:dyDescent="0.25">
      <c r="A5" t="s">
        <v>5</v>
      </c>
      <c r="B5">
        <v>5016</v>
      </c>
      <c r="C5">
        <v>3442</v>
      </c>
    </row>
    <row r="6" spans="1:11" x14ac:dyDescent="0.25">
      <c r="A6" t="s">
        <v>6</v>
      </c>
      <c r="B6">
        <v>5141</v>
      </c>
      <c r="C6">
        <v>3328</v>
      </c>
    </row>
    <row r="7" spans="1:11" x14ac:dyDescent="0.25">
      <c r="A7" t="s">
        <v>7</v>
      </c>
      <c r="B7">
        <v>5214</v>
      </c>
      <c r="C7">
        <v>3579</v>
      </c>
    </row>
    <row r="8" spans="1:11" x14ac:dyDescent="0.25">
      <c r="A8" t="s">
        <v>8</v>
      </c>
      <c r="B8">
        <v>5300</v>
      </c>
      <c r="C8">
        <v>3559</v>
      </c>
    </row>
    <row r="9" spans="1:11" x14ac:dyDescent="0.25">
      <c r="A9" t="s">
        <v>9</v>
      </c>
      <c r="B9">
        <v>5432</v>
      </c>
      <c r="C9">
        <v>3696</v>
      </c>
    </row>
    <row r="10" spans="1:11" x14ac:dyDescent="0.25">
      <c r="A10" t="s">
        <v>10</v>
      </c>
      <c r="B10">
        <v>5440</v>
      </c>
      <c r="C10">
        <v>3499</v>
      </c>
      <c r="J10" t="s">
        <v>260</v>
      </c>
      <c r="K10">
        <f>CORREL(B2:B257,C2:C257)</f>
        <v>0.99876679799545098</v>
      </c>
    </row>
    <row r="11" spans="1:11" x14ac:dyDescent="0.25">
      <c r="A11" t="s">
        <v>11</v>
      </c>
      <c r="B11">
        <v>5522</v>
      </c>
      <c r="C11">
        <v>3760</v>
      </c>
    </row>
    <row r="12" spans="1:11" x14ac:dyDescent="0.25">
      <c r="A12" t="s">
        <v>12</v>
      </c>
      <c r="B12">
        <v>5638</v>
      </c>
      <c r="C12">
        <v>3734</v>
      </c>
    </row>
    <row r="13" spans="1:11" x14ac:dyDescent="0.25">
      <c r="A13" t="s">
        <v>13</v>
      </c>
      <c r="B13">
        <v>5765</v>
      </c>
      <c r="C13">
        <v>3907</v>
      </c>
    </row>
    <row r="14" spans="1:11" x14ac:dyDescent="0.25">
      <c r="A14" t="s">
        <v>14</v>
      </c>
      <c r="B14">
        <v>5863</v>
      </c>
      <c r="C14">
        <v>3732</v>
      </c>
    </row>
    <row r="15" spans="1:11" x14ac:dyDescent="0.25">
      <c r="A15" t="s">
        <v>15</v>
      </c>
      <c r="B15">
        <v>5789</v>
      </c>
      <c r="C15">
        <v>3941</v>
      </c>
    </row>
    <row r="16" spans="1:11" x14ac:dyDescent="0.25">
      <c r="A16" t="s">
        <v>16</v>
      </c>
      <c r="B16">
        <v>5898</v>
      </c>
      <c r="C16">
        <v>3910</v>
      </c>
    </row>
    <row r="17" spans="1:3" x14ac:dyDescent="0.25">
      <c r="A17" t="s">
        <v>17</v>
      </c>
      <c r="B17">
        <v>5950</v>
      </c>
      <c r="C17">
        <v>4042</v>
      </c>
    </row>
    <row r="18" spans="1:3" x14ac:dyDescent="0.25">
      <c r="A18" t="s">
        <v>18</v>
      </c>
      <c r="B18">
        <v>5956</v>
      </c>
      <c r="C18">
        <v>3899</v>
      </c>
    </row>
    <row r="19" spans="1:3" x14ac:dyDescent="0.25">
      <c r="A19" t="s">
        <v>19</v>
      </c>
      <c r="B19">
        <v>6153</v>
      </c>
      <c r="C19">
        <v>4212</v>
      </c>
    </row>
    <row r="20" spans="1:3" x14ac:dyDescent="0.25">
      <c r="A20" t="s">
        <v>20</v>
      </c>
      <c r="B20">
        <v>6165</v>
      </c>
      <c r="C20">
        <v>4172</v>
      </c>
    </row>
    <row r="21" spans="1:3" x14ac:dyDescent="0.25">
      <c r="A21" t="s">
        <v>21</v>
      </c>
      <c r="B21">
        <v>6380</v>
      </c>
      <c r="C21">
        <v>4340</v>
      </c>
    </row>
    <row r="22" spans="1:3" x14ac:dyDescent="0.25">
      <c r="A22" t="s">
        <v>22</v>
      </c>
      <c r="B22">
        <v>6486</v>
      </c>
      <c r="C22">
        <v>4168</v>
      </c>
    </row>
    <row r="23" spans="1:3" x14ac:dyDescent="0.25">
      <c r="A23" t="s">
        <v>23</v>
      </c>
      <c r="B23">
        <v>6550</v>
      </c>
      <c r="C23">
        <v>4541</v>
      </c>
    </row>
    <row r="24" spans="1:3" x14ac:dyDescent="0.25">
      <c r="A24" t="s">
        <v>24</v>
      </c>
      <c r="B24">
        <v>6647</v>
      </c>
      <c r="C24">
        <v>4516</v>
      </c>
    </row>
    <row r="25" spans="1:3" x14ac:dyDescent="0.25">
      <c r="A25" t="s">
        <v>25</v>
      </c>
      <c r="B25">
        <v>6793</v>
      </c>
      <c r="C25">
        <v>4714</v>
      </c>
    </row>
    <row r="26" spans="1:3" x14ac:dyDescent="0.25">
      <c r="A26" t="s">
        <v>26</v>
      </c>
      <c r="B26">
        <v>6952</v>
      </c>
      <c r="C26">
        <v>4503</v>
      </c>
    </row>
    <row r="27" spans="1:3" x14ac:dyDescent="0.25">
      <c r="A27" t="s">
        <v>27</v>
      </c>
      <c r="B27">
        <v>6927</v>
      </c>
      <c r="C27">
        <v>4822</v>
      </c>
    </row>
    <row r="28" spans="1:3" x14ac:dyDescent="0.25">
      <c r="A28" t="s">
        <v>28</v>
      </c>
      <c r="B28">
        <v>7166</v>
      </c>
      <c r="C28">
        <v>4937</v>
      </c>
    </row>
    <row r="29" spans="1:3" x14ac:dyDescent="0.25">
      <c r="A29" t="s">
        <v>29</v>
      </c>
      <c r="B29">
        <v>7097</v>
      </c>
      <c r="C29">
        <v>5005</v>
      </c>
    </row>
    <row r="30" spans="1:3" x14ac:dyDescent="0.25">
      <c r="A30" t="s">
        <v>30</v>
      </c>
      <c r="B30">
        <v>7184</v>
      </c>
      <c r="C30">
        <v>4744</v>
      </c>
    </row>
    <row r="31" spans="1:3" x14ac:dyDescent="0.25">
      <c r="A31" t="s">
        <v>31</v>
      </c>
      <c r="B31">
        <v>7358</v>
      </c>
      <c r="C31">
        <v>5065</v>
      </c>
    </row>
    <row r="32" spans="1:3" x14ac:dyDescent="0.25">
      <c r="A32" t="s">
        <v>32</v>
      </c>
      <c r="B32">
        <v>7437</v>
      </c>
      <c r="C32">
        <v>5136</v>
      </c>
    </row>
    <row r="33" spans="1:3" x14ac:dyDescent="0.25">
      <c r="A33" t="s">
        <v>33</v>
      </c>
      <c r="B33">
        <v>7481</v>
      </c>
      <c r="C33">
        <v>5304</v>
      </c>
    </row>
    <row r="34" spans="1:3" x14ac:dyDescent="0.25">
      <c r="A34" t="s">
        <v>34</v>
      </c>
      <c r="B34">
        <v>7423</v>
      </c>
      <c r="C34">
        <v>4977</v>
      </c>
    </row>
    <row r="35" spans="1:3" x14ac:dyDescent="0.25">
      <c r="A35" t="s">
        <v>35</v>
      </c>
      <c r="B35">
        <v>7803</v>
      </c>
      <c r="C35">
        <v>5316</v>
      </c>
    </row>
    <row r="36" spans="1:3" x14ac:dyDescent="0.25">
      <c r="A36" t="s">
        <v>36</v>
      </c>
      <c r="B36">
        <v>7923</v>
      </c>
      <c r="C36">
        <v>5475</v>
      </c>
    </row>
    <row r="37" spans="1:3" x14ac:dyDescent="0.25">
      <c r="A37" t="s">
        <v>37</v>
      </c>
      <c r="B37">
        <v>8175</v>
      </c>
      <c r="C37">
        <v>5661</v>
      </c>
    </row>
    <row r="38" spans="1:3" x14ac:dyDescent="0.25">
      <c r="A38" t="s">
        <v>38</v>
      </c>
      <c r="B38">
        <v>8194</v>
      </c>
      <c r="C38">
        <v>5442</v>
      </c>
    </row>
    <row r="39" spans="1:3" x14ac:dyDescent="0.25">
      <c r="A39" t="s">
        <v>39</v>
      </c>
      <c r="B39">
        <v>8474</v>
      </c>
      <c r="C39">
        <v>5750</v>
      </c>
    </row>
    <row r="40" spans="1:3" x14ac:dyDescent="0.25">
      <c r="A40" t="s">
        <v>40</v>
      </c>
      <c r="B40">
        <v>8661</v>
      </c>
      <c r="C40">
        <v>5889</v>
      </c>
    </row>
    <row r="41" spans="1:3" x14ac:dyDescent="0.25">
      <c r="A41" t="s">
        <v>41</v>
      </c>
      <c r="B41">
        <v>8908</v>
      </c>
      <c r="C41">
        <v>6145</v>
      </c>
    </row>
    <row r="42" spans="1:3" x14ac:dyDescent="0.25">
      <c r="A42" t="s">
        <v>42</v>
      </c>
      <c r="B42">
        <v>9071</v>
      </c>
      <c r="C42">
        <v>5936</v>
      </c>
    </row>
    <row r="43" spans="1:3" x14ac:dyDescent="0.25">
      <c r="A43" t="s">
        <v>43</v>
      </c>
      <c r="B43">
        <v>9116</v>
      </c>
      <c r="C43">
        <v>6213</v>
      </c>
    </row>
    <row r="44" spans="1:3" x14ac:dyDescent="0.25">
      <c r="A44" t="s">
        <v>44</v>
      </c>
      <c r="B44">
        <v>9335</v>
      </c>
      <c r="C44">
        <v>6286</v>
      </c>
    </row>
    <row r="45" spans="1:3" x14ac:dyDescent="0.25">
      <c r="A45" t="s">
        <v>45</v>
      </c>
      <c r="B45">
        <v>9514</v>
      </c>
      <c r="C45">
        <v>6554</v>
      </c>
    </row>
    <row r="46" spans="1:3" x14ac:dyDescent="0.25">
      <c r="A46" t="s">
        <v>46</v>
      </c>
      <c r="B46">
        <v>9652</v>
      </c>
      <c r="C46">
        <v>6616</v>
      </c>
    </row>
    <row r="47" spans="1:3" x14ac:dyDescent="0.25">
      <c r="A47" t="s">
        <v>47</v>
      </c>
      <c r="B47">
        <v>9815</v>
      </c>
      <c r="C47">
        <v>6573</v>
      </c>
    </row>
    <row r="48" spans="1:3" x14ac:dyDescent="0.25">
      <c r="A48" t="s">
        <v>48</v>
      </c>
      <c r="B48">
        <v>9999</v>
      </c>
      <c r="C48">
        <v>6576</v>
      </c>
    </row>
    <row r="49" spans="1:3" x14ac:dyDescent="0.25">
      <c r="A49" t="s">
        <v>49</v>
      </c>
      <c r="B49">
        <v>10107</v>
      </c>
      <c r="C49">
        <v>6857</v>
      </c>
    </row>
    <row r="50" spans="1:3" x14ac:dyDescent="0.25">
      <c r="A50" t="s">
        <v>50</v>
      </c>
      <c r="B50">
        <v>10214</v>
      </c>
      <c r="C50">
        <v>6621</v>
      </c>
    </row>
    <row r="51" spans="1:3" x14ac:dyDescent="0.25">
      <c r="A51" t="s">
        <v>51</v>
      </c>
      <c r="B51">
        <v>10466</v>
      </c>
      <c r="C51">
        <v>6913</v>
      </c>
    </row>
    <row r="52" spans="1:3" x14ac:dyDescent="0.25">
      <c r="A52" t="s">
        <v>52</v>
      </c>
      <c r="B52">
        <v>10534</v>
      </c>
      <c r="C52">
        <v>7062</v>
      </c>
    </row>
    <row r="53" spans="1:3" x14ac:dyDescent="0.25">
      <c r="A53" t="s">
        <v>53</v>
      </c>
      <c r="B53">
        <v>10687</v>
      </c>
      <c r="C53">
        <v>7226</v>
      </c>
    </row>
    <row r="54" spans="1:3" x14ac:dyDescent="0.25">
      <c r="A54" t="s">
        <v>54</v>
      </c>
      <c r="B54">
        <v>11161</v>
      </c>
      <c r="C54">
        <v>7246</v>
      </c>
    </row>
    <row r="55" spans="1:3" x14ac:dyDescent="0.25">
      <c r="A55" t="s">
        <v>55</v>
      </c>
      <c r="B55">
        <v>11282</v>
      </c>
      <c r="C55">
        <v>7464</v>
      </c>
    </row>
    <row r="56" spans="1:3" x14ac:dyDescent="0.25">
      <c r="A56" t="s">
        <v>56</v>
      </c>
      <c r="B56">
        <v>11635</v>
      </c>
      <c r="C56">
        <v>7403</v>
      </c>
    </row>
    <row r="57" spans="1:3" x14ac:dyDescent="0.25">
      <c r="A57" t="s">
        <v>57</v>
      </c>
      <c r="B57">
        <v>11930</v>
      </c>
      <c r="C57">
        <v>7679</v>
      </c>
    </row>
    <row r="58" spans="1:3" x14ac:dyDescent="0.25">
      <c r="A58" t="s">
        <v>58</v>
      </c>
      <c r="B58">
        <v>12132</v>
      </c>
      <c r="C58">
        <v>7755</v>
      </c>
    </row>
    <row r="59" spans="1:3" x14ac:dyDescent="0.25">
      <c r="A59" t="s">
        <v>59</v>
      </c>
      <c r="B59">
        <v>12305</v>
      </c>
      <c r="C59">
        <v>7939</v>
      </c>
    </row>
    <row r="60" spans="1:3" x14ac:dyDescent="0.25">
      <c r="A60" t="s">
        <v>60</v>
      </c>
      <c r="B60">
        <v>12565</v>
      </c>
      <c r="C60">
        <v>7937</v>
      </c>
    </row>
    <row r="61" spans="1:3" x14ac:dyDescent="0.25">
      <c r="A61" t="s">
        <v>61</v>
      </c>
      <c r="B61">
        <v>12907</v>
      </c>
      <c r="C61">
        <v>8297</v>
      </c>
    </row>
    <row r="62" spans="1:3" x14ac:dyDescent="0.25">
      <c r="A62" t="s">
        <v>62</v>
      </c>
      <c r="B62">
        <v>13250</v>
      </c>
      <c r="C62">
        <v>8258</v>
      </c>
    </row>
    <row r="63" spans="1:3" x14ac:dyDescent="0.25">
      <c r="A63" t="s">
        <v>63</v>
      </c>
      <c r="B63">
        <v>13832</v>
      </c>
      <c r="C63">
        <v>8778</v>
      </c>
    </row>
    <row r="64" spans="1:3" x14ac:dyDescent="0.25">
      <c r="A64" t="s">
        <v>64</v>
      </c>
      <c r="B64">
        <v>14288</v>
      </c>
      <c r="C64">
        <v>8899</v>
      </c>
    </row>
    <row r="65" spans="1:3" x14ac:dyDescent="0.25">
      <c r="A65" t="s">
        <v>65</v>
      </c>
      <c r="B65">
        <v>14807</v>
      </c>
      <c r="C65">
        <v>9361</v>
      </c>
    </row>
    <row r="66" spans="1:3" x14ac:dyDescent="0.25">
      <c r="A66" t="s">
        <v>66</v>
      </c>
      <c r="B66">
        <v>15019</v>
      </c>
      <c r="C66">
        <v>9076</v>
      </c>
    </row>
    <row r="67" spans="1:3" x14ac:dyDescent="0.25">
      <c r="A67" t="s">
        <v>67</v>
      </c>
      <c r="B67">
        <v>15516</v>
      </c>
      <c r="C67">
        <v>9718</v>
      </c>
    </row>
    <row r="68" spans="1:3" x14ac:dyDescent="0.25">
      <c r="A68" t="s">
        <v>68</v>
      </c>
      <c r="B68">
        <v>16005</v>
      </c>
      <c r="C68">
        <v>9865</v>
      </c>
    </row>
    <row r="69" spans="1:3" x14ac:dyDescent="0.25">
      <c r="A69" t="s">
        <v>69</v>
      </c>
      <c r="B69">
        <v>16408</v>
      </c>
      <c r="C69">
        <v>10339</v>
      </c>
    </row>
    <row r="70" spans="1:3" x14ac:dyDescent="0.25">
      <c r="A70" t="s">
        <v>70</v>
      </c>
      <c r="B70">
        <v>16622</v>
      </c>
      <c r="C70">
        <v>10267</v>
      </c>
    </row>
    <row r="71" spans="1:3" x14ac:dyDescent="0.25">
      <c r="A71" t="s">
        <v>71</v>
      </c>
      <c r="B71">
        <v>17403</v>
      </c>
      <c r="C71">
        <v>11338</v>
      </c>
    </row>
    <row r="72" spans="1:3" x14ac:dyDescent="0.25">
      <c r="A72" t="s">
        <v>72</v>
      </c>
      <c r="B72">
        <v>17777</v>
      </c>
      <c r="C72">
        <v>11388</v>
      </c>
    </row>
    <row r="73" spans="1:3" x14ac:dyDescent="0.25">
      <c r="A73" t="s">
        <v>73</v>
      </c>
      <c r="B73">
        <v>18861</v>
      </c>
      <c r="C73">
        <v>12245</v>
      </c>
    </row>
    <row r="74" spans="1:3" x14ac:dyDescent="0.25">
      <c r="A74" t="s">
        <v>74</v>
      </c>
      <c r="B74">
        <v>20077</v>
      </c>
      <c r="C74">
        <v>12131</v>
      </c>
    </row>
    <row r="75" spans="1:3" x14ac:dyDescent="0.25">
      <c r="A75" t="s">
        <v>75</v>
      </c>
      <c r="B75">
        <v>19893</v>
      </c>
      <c r="C75">
        <v>13082</v>
      </c>
    </row>
    <row r="76" spans="1:3" x14ac:dyDescent="0.25">
      <c r="A76" t="s">
        <v>76</v>
      </c>
      <c r="B76">
        <v>20587</v>
      </c>
      <c r="C76">
        <v>13382</v>
      </c>
    </row>
    <row r="77" spans="1:3" x14ac:dyDescent="0.25">
      <c r="A77" t="s">
        <v>77</v>
      </c>
      <c r="B77">
        <v>21338</v>
      </c>
      <c r="C77">
        <v>14054</v>
      </c>
    </row>
    <row r="78" spans="1:3" x14ac:dyDescent="0.25">
      <c r="A78" t="s">
        <v>78</v>
      </c>
      <c r="B78">
        <v>21167</v>
      </c>
      <c r="C78">
        <v>14105</v>
      </c>
    </row>
    <row r="79" spans="1:3" x14ac:dyDescent="0.25">
      <c r="A79" t="s">
        <v>79</v>
      </c>
      <c r="B79">
        <v>22659</v>
      </c>
      <c r="C79">
        <v>14886</v>
      </c>
    </row>
    <row r="80" spans="1:3" x14ac:dyDescent="0.25">
      <c r="A80" t="s">
        <v>80</v>
      </c>
      <c r="B80">
        <v>23907</v>
      </c>
      <c r="C80">
        <v>16038</v>
      </c>
    </row>
    <row r="81" spans="1:3" x14ac:dyDescent="0.25">
      <c r="A81" t="s">
        <v>81</v>
      </c>
      <c r="B81">
        <v>25010</v>
      </c>
      <c r="C81">
        <v>16838</v>
      </c>
    </row>
    <row r="82" spans="1:3" x14ac:dyDescent="0.25">
      <c r="A82" t="s">
        <v>82</v>
      </c>
      <c r="B82">
        <v>26839</v>
      </c>
      <c r="C82">
        <v>18058</v>
      </c>
    </row>
    <row r="83" spans="1:3" x14ac:dyDescent="0.25">
      <c r="A83" t="s">
        <v>83</v>
      </c>
      <c r="B83">
        <v>28141</v>
      </c>
      <c r="C83">
        <v>18871</v>
      </c>
    </row>
    <row r="84" spans="1:3" x14ac:dyDescent="0.25">
      <c r="A84" t="s">
        <v>84</v>
      </c>
      <c r="B84">
        <v>29279</v>
      </c>
      <c r="C84">
        <v>19761</v>
      </c>
    </row>
    <row r="85" spans="1:3" x14ac:dyDescent="0.25">
      <c r="A85" t="s">
        <v>85</v>
      </c>
      <c r="B85">
        <v>30917</v>
      </c>
      <c r="C85">
        <v>20311</v>
      </c>
    </row>
    <row r="86" spans="1:3" x14ac:dyDescent="0.25">
      <c r="A86" t="s">
        <v>86</v>
      </c>
      <c r="B86">
        <v>32456</v>
      </c>
      <c r="C86">
        <v>21152</v>
      </c>
    </row>
    <row r="87" spans="1:3" x14ac:dyDescent="0.25">
      <c r="A87" t="s">
        <v>87</v>
      </c>
      <c r="B87">
        <v>33307</v>
      </c>
      <c r="C87">
        <v>21788</v>
      </c>
    </row>
    <row r="88" spans="1:3" x14ac:dyDescent="0.25">
      <c r="A88" t="s">
        <v>88</v>
      </c>
      <c r="B88">
        <v>34522</v>
      </c>
      <c r="C88">
        <v>23180</v>
      </c>
    </row>
    <row r="89" spans="1:3" x14ac:dyDescent="0.25">
      <c r="A89" t="s">
        <v>89</v>
      </c>
      <c r="B89">
        <v>36664</v>
      </c>
      <c r="C89">
        <v>23343</v>
      </c>
    </row>
    <row r="90" spans="1:3" x14ac:dyDescent="0.25">
      <c r="A90" t="s">
        <v>90</v>
      </c>
      <c r="B90">
        <v>38010</v>
      </c>
      <c r="C90">
        <v>23547</v>
      </c>
    </row>
    <row r="91" spans="1:3" x14ac:dyDescent="0.25">
      <c r="A91" t="s">
        <v>91</v>
      </c>
      <c r="B91">
        <v>39228</v>
      </c>
      <c r="C91">
        <v>24778</v>
      </c>
    </row>
    <row r="92" spans="1:3" x14ac:dyDescent="0.25">
      <c r="A92" t="s">
        <v>92</v>
      </c>
      <c r="B92">
        <v>40324</v>
      </c>
      <c r="C92">
        <v>25709</v>
      </c>
    </row>
    <row r="93" spans="1:3" x14ac:dyDescent="0.25">
      <c r="A93" t="s">
        <v>93</v>
      </c>
      <c r="B93">
        <v>42139</v>
      </c>
      <c r="C93">
        <v>27049</v>
      </c>
    </row>
    <row r="94" spans="1:3" x14ac:dyDescent="0.25">
      <c r="A94" t="s">
        <v>94</v>
      </c>
      <c r="B94">
        <v>44106</v>
      </c>
      <c r="C94">
        <v>27597</v>
      </c>
    </row>
    <row r="95" spans="1:3" x14ac:dyDescent="0.25">
      <c r="A95" t="s">
        <v>95</v>
      </c>
      <c r="B95">
        <v>45848</v>
      </c>
      <c r="C95">
        <v>29334</v>
      </c>
    </row>
    <row r="96" spans="1:3" x14ac:dyDescent="0.25">
      <c r="A96" t="s">
        <v>96</v>
      </c>
      <c r="B96">
        <v>47147</v>
      </c>
      <c r="C96">
        <v>30491</v>
      </c>
    </row>
    <row r="97" spans="1:3" x14ac:dyDescent="0.25">
      <c r="A97" t="s">
        <v>97</v>
      </c>
      <c r="B97">
        <v>48867</v>
      </c>
      <c r="C97">
        <v>31670</v>
      </c>
    </row>
    <row r="98" spans="1:3" x14ac:dyDescent="0.25">
      <c r="A98" t="s">
        <v>98</v>
      </c>
      <c r="B98">
        <v>50437</v>
      </c>
      <c r="C98">
        <v>32435</v>
      </c>
    </row>
    <row r="99" spans="1:3" x14ac:dyDescent="0.25">
      <c r="A99" t="s">
        <v>99</v>
      </c>
      <c r="B99">
        <v>53928</v>
      </c>
      <c r="C99">
        <v>34454</v>
      </c>
    </row>
    <row r="100" spans="1:3" x14ac:dyDescent="0.25">
      <c r="A100" t="s">
        <v>100</v>
      </c>
      <c r="B100">
        <v>56724</v>
      </c>
      <c r="C100">
        <v>36616</v>
      </c>
    </row>
    <row r="101" spans="1:3" x14ac:dyDescent="0.25">
      <c r="A101" t="s">
        <v>101</v>
      </c>
      <c r="B101">
        <v>59756</v>
      </c>
      <c r="C101">
        <v>40031</v>
      </c>
    </row>
    <row r="102" spans="1:3" x14ac:dyDescent="0.25">
      <c r="A102" t="s">
        <v>102</v>
      </c>
      <c r="B102">
        <v>62111</v>
      </c>
      <c r="C102">
        <v>40025</v>
      </c>
    </row>
    <row r="103" spans="1:3" x14ac:dyDescent="0.25">
      <c r="A103" t="s">
        <v>103</v>
      </c>
      <c r="B103">
        <v>63698</v>
      </c>
      <c r="C103">
        <v>41965</v>
      </c>
    </row>
    <row r="104" spans="1:3" x14ac:dyDescent="0.25">
      <c r="A104" t="s">
        <v>104</v>
      </c>
      <c r="B104">
        <v>66009</v>
      </c>
      <c r="C104">
        <v>43687</v>
      </c>
    </row>
    <row r="105" spans="1:3" x14ac:dyDescent="0.25">
      <c r="A105" t="s">
        <v>105</v>
      </c>
      <c r="B105">
        <v>68144</v>
      </c>
      <c r="C105">
        <v>44901</v>
      </c>
    </row>
    <row r="106" spans="1:3" x14ac:dyDescent="0.25">
      <c r="A106" t="s">
        <v>106</v>
      </c>
      <c r="B106">
        <v>69926</v>
      </c>
      <c r="C106">
        <v>46132</v>
      </c>
    </row>
    <row r="107" spans="1:3" x14ac:dyDescent="0.25">
      <c r="A107" t="s">
        <v>107</v>
      </c>
      <c r="B107">
        <v>71254</v>
      </c>
      <c r="C107">
        <v>47217</v>
      </c>
    </row>
    <row r="108" spans="1:3" x14ac:dyDescent="0.25">
      <c r="A108" t="s">
        <v>108</v>
      </c>
      <c r="B108">
        <v>73204</v>
      </c>
      <c r="C108">
        <v>48049</v>
      </c>
    </row>
    <row r="109" spans="1:3" x14ac:dyDescent="0.25">
      <c r="A109" t="s">
        <v>109</v>
      </c>
      <c r="B109">
        <v>75515</v>
      </c>
      <c r="C109">
        <v>49483</v>
      </c>
    </row>
    <row r="110" spans="1:3" x14ac:dyDescent="0.25">
      <c r="A110" t="s">
        <v>110</v>
      </c>
      <c r="B110">
        <v>77425</v>
      </c>
      <c r="C110">
        <v>50531</v>
      </c>
    </row>
    <row r="111" spans="1:3" x14ac:dyDescent="0.25">
      <c r="A111" t="s">
        <v>111</v>
      </c>
      <c r="B111">
        <v>78887</v>
      </c>
      <c r="C111">
        <v>51810</v>
      </c>
    </row>
    <row r="112" spans="1:3" x14ac:dyDescent="0.25">
      <c r="A112" t="s">
        <v>112</v>
      </c>
      <c r="B112">
        <v>80339</v>
      </c>
      <c r="C112">
        <v>52675</v>
      </c>
    </row>
    <row r="113" spans="1:3" x14ac:dyDescent="0.25">
      <c r="A113" t="s">
        <v>113</v>
      </c>
      <c r="B113">
        <v>82559</v>
      </c>
      <c r="C113">
        <v>53627</v>
      </c>
    </row>
    <row r="114" spans="1:3" x14ac:dyDescent="0.25">
      <c r="A114" t="s">
        <v>114</v>
      </c>
      <c r="B114">
        <v>85602</v>
      </c>
      <c r="C114">
        <v>53965</v>
      </c>
    </row>
    <row r="115" spans="1:3" x14ac:dyDescent="0.25">
      <c r="A115" t="s">
        <v>115</v>
      </c>
      <c r="B115">
        <v>86341</v>
      </c>
      <c r="C115">
        <v>56872</v>
      </c>
    </row>
    <row r="116" spans="1:3" x14ac:dyDescent="0.25">
      <c r="A116" t="s">
        <v>116</v>
      </c>
      <c r="B116">
        <v>88455</v>
      </c>
      <c r="C116">
        <v>57125</v>
      </c>
    </row>
    <row r="117" spans="1:3" x14ac:dyDescent="0.25">
      <c r="A117" t="s">
        <v>117</v>
      </c>
      <c r="B117">
        <v>90711</v>
      </c>
      <c r="C117">
        <v>58424</v>
      </c>
    </row>
    <row r="118" spans="1:3" x14ac:dyDescent="0.25">
      <c r="A118" t="s">
        <v>118</v>
      </c>
      <c r="B118">
        <v>91534</v>
      </c>
      <c r="C118">
        <v>59236</v>
      </c>
    </row>
    <row r="119" spans="1:3" x14ac:dyDescent="0.25">
      <c r="A119" t="s">
        <v>119</v>
      </c>
      <c r="B119">
        <v>93384</v>
      </c>
      <c r="C119">
        <v>60717</v>
      </c>
    </row>
    <row r="120" spans="1:3" x14ac:dyDescent="0.25">
      <c r="A120" t="s">
        <v>120</v>
      </c>
      <c r="B120">
        <v>94693</v>
      </c>
      <c r="C120">
        <v>62317</v>
      </c>
    </row>
    <row r="121" spans="1:3" x14ac:dyDescent="0.25">
      <c r="A121" t="s">
        <v>121</v>
      </c>
      <c r="B121">
        <v>97966</v>
      </c>
      <c r="C121">
        <v>64777</v>
      </c>
    </row>
    <row r="122" spans="1:3" x14ac:dyDescent="0.25">
      <c r="A122" t="s">
        <v>122</v>
      </c>
      <c r="B122">
        <v>98864</v>
      </c>
      <c r="C122">
        <v>64597</v>
      </c>
    </row>
    <row r="123" spans="1:3" x14ac:dyDescent="0.25">
      <c r="A123" t="s">
        <v>123</v>
      </c>
      <c r="B123">
        <v>103354</v>
      </c>
      <c r="C123">
        <v>67104</v>
      </c>
    </row>
    <row r="124" spans="1:3" x14ac:dyDescent="0.25">
      <c r="A124" t="s">
        <v>124</v>
      </c>
      <c r="B124">
        <v>104937</v>
      </c>
      <c r="C124">
        <v>67829</v>
      </c>
    </row>
    <row r="125" spans="1:3" x14ac:dyDescent="0.25">
      <c r="A125" t="s">
        <v>125</v>
      </c>
      <c r="B125">
        <v>107174</v>
      </c>
      <c r="C125">
        <v>69259</v>
      </c>
    </row>
    <row r="126" spans="1:3" x14ac:dyDescent="0.25">
      <c r="A126" t="s">
        <v>126</v>
      </c>
      <c r="B126">
        <v>108610</v>
      </c>
      <c r="C126">
        <v>70361</v>
      </c>
    </row>
    <row r="127" spans="1:3" x14ac:dyDescent="0.25">
      <c r="A127" t="s">
        <v>127</v>
      </c>
      <c r="B127">
        <v>110274</v>
      </c>
      <c r="C127">
        <v>73854</v>
      </c>
    </row>
    <row r="128" spans="1:3" x14ac:dyDescent="0.25">
      <c r="A128" t="s">
        <v>128</v>
      </c>
      <c r="B128">
        <v>112067</v>
      </c>
      <c r="C128">
        <v>73391</v>
      </c>
    </row>
    <row r="129" spans="1:3" x14ac:dyDescent="0.25">
      <c r="A129" t="s">
        <v>129</v>
      </c>
      <c r="B129">
        <v>115462</v>
      </c>
      <c r="C129">
        <v>74597</v>
      </c>
    </row>
    <row r="130" spans="1:3" x14ac:dyDescent="0.25">
      <c r="A130" t="s">
        <v>130</v>
      </c>
      <c r="B130">
        <v>118018</v>
      </c>
      <c r="C130">
        <v>73736</v>
      </c>
    </row>
    <row r="131" spans="1:3" x14ac:dyDescent="0.25">
      <c r="A131" t="s">
        <v>131</v>
      </c>
      <c r="B131">
        <v>121692</v>
      </c>
      <c r="C131">
        <v>78878</v>
      </c>
    </row>
    <row r="132" spans="1:3" x14ac:dyDescent="0.25">
      <c r="A132" t="s">
        <v>132</v>
      </c>
      <c r="B132">
        <v>126568</v>
      </c>
      <c r="C132">
        <v>79686</v>
      </c>
    </row>
    <row r="133" spans="1:3" x14ac:dyDescent="0.25">
      <c r="A133" t="s">
        <v>133</v>
      </c>
      <c r="B133">
        <v>129256</v>
      </c>
      <c r="C133">
        <v>79653</v>
      </c>
    </row>
    <row r="134" spans="1:3" x14ac:dyDescent="0.25">
      <c r="A134" t="s">
        <v>134</v>
      </c>
      <c r="B134">
        <v>133077</v>
      </c>
      <c r="C134">
        <v>82098</v>
      </c>
    </row>
    <row r="135" spans="1:3" x14ac:dyDescent="0.25">
      <c r="A135" t="s">
        <v>135</v>
      </c>
      <c r="B135">
        <v>135906</v>
      </c>
      <c r="C135">
        <v>87370</v>
      </c>
    </row>
    <row r="136" spans="1:3" x14ac:dyDescent="0.25">
      <c r="A136" t="s">
        <v>136</v>
      </c>
      <c r="B136">
        <v>140584</v>
      </c>
      <c r="C136">
        <v>88116</v>
      </c>
    </row>
    <row r="137" spans="1:3" x14ac:dyDescent="0.25">
      <c r="A137" t="s">
        <v>137</v>
      </c>
      <c r="B137">
        <v>145329</v>
      </c>
      <c r="C137">
        <v>87918</v>
      </c>
    </row>
    <row r="138" spans="1:3" x14ac:dyDescent="0.25">
      <c r="A138" t="s">
        <v>138</v>
      </c>
      <c r="B138">
        <v>148383</v>
      </c>
      <c r="C138">
        <v>90688</v>
      </c>
    </row>
    <row r="139" spans="1:3" x14ac:dyDescent="0.25">
      <c r="A139" t="s">
        <v>139</v>
      </c>
      <c r="B139">
        <v>151034</v>
      </c>
      <c r="C139">
        <v>95748</v>
      </c>
    </row>
    <row r="140" spans="1:3" x14ac:dyDescent="0.25">
      <c r="A140" t="s">
        <v>140</v>
      </c>
      <c r="B140">
        <v>155249</v>
      </c>
      <c r="C140">
        <v>99078</v>
      </c>
    </row>
    <row r="141" spans="1:3" x14ac:dyDescent="0.25">
      <c r="A141" t="s">
        <v>141</v>
      </c>
      <c r="B141">
        <v>158715</v>
      </c>
      <c r="C141">
        <v>98316</v>
      </c>
    </row>
    <row r="142" spans="1:3" x14ac:dyDescent="0.25">
      <c r="A142" t="s">
        <v>142</v>
      </c>
      <c r="B142">
        <v>161828</v>
      </c>
      <c r="C142">
        <v>102432</v>
      </c>
    </row>
    <row r="143" spans="1:3" x14ac:dyDescent="0.25">
      <c r="A143" t="s">
        <v>143</v>
      </c>
      <c r="B143">
        <v>166291</v>
      </c>
      <c r="C143">
        <v>106455</v>
      </c>
    </row>
    <row r="144" spans="1:3" x14ac:dyDescent="0.25">
      <c r="A144" t="s">
        <v>144</v>
      </c>
      <c r="B144">
        <v>169415</v>
      </c>
      <c r="C144">
        <v>109358</v>
      </c>
    </row>
    <row r="145" spans="1:3" x14ac:dyDescent="0.25">
      <c r="A145" t="s">
        <v>145</v>
      </c>
      <c r="B145">
        <v>169901</v>
      </c>
      <c r="C145">
        <v>111055</v>
      </c>
    </row>
    <row r="146" spans="1:3" x14ac:dyDescent="0.25">
      <c r="A146" t="s">
        <v>146</v>
      </c>
      <c r="B146">
        <v>172952</v>
      </c>
      <c r="C146">
        <v>113703</v>
      </c>
    </row>
    <row r="147" spans="1:3" x14ac:dyDescent="0.25">
      <c r="A147" t="s">
        <v>147</v>
      </c>
      <c r="B147">
        <v>175015</v>
      </c>
      <c r="C147">
        <v>116141</v>
      </c>
    </row>
    <row r="148" spans="1:3" x14ac:dyDescent="0.25">
      <c r="A148" t="s">
        <v>148</v>
      </c>
      <c r="B148">
        <v>176604</v>
      </c>
      <c r="C148">
        <v>119926</v>
      </c>
    </row>
    <row r="149" spans="1:3" x14ac:dyDescent="0.25">
      <c r="A149" t="s">
        <v>149</v>
      </c>
      <c r="B149">
        <v>179157</v>
      </c>
      <c r="C149">
        <v>120345</v>
      </c>
    </row>
    <row r="150" spans="1:3" x14ac:dyDescent="0.25">
      <c r="A150" t="s">
        <v>150</v>
      </c>
      <c r="B150">
        <v>180716</v>
      </c>
      <c r="C150">
        <v>122158</v>
      </c>
    </row>
    <row r="151" spans="1:3" x14ac:dyDescent="0.25">
      <c r="A151" t="s">
        <v>151</v>
      </c>
      <c r="B151">
        <v>181104</v>
      </c>
      <c r="C151">
        <v>125992</v>
      </c>
    </row>
    <row r="152" spans="1:3" x14ac:dyDescent="0.25">
      <c r="A152" t="s">
        <v>152</v>
      </c>
      <c r="B152">
        <v>181578</v>
      </c>
      <c r="C152">
        <v>126432</v>
      </c>
    </row>
    <row r="153" spans="1:3" x14ac:dyDescent="0.25">
      <c r="A153" t="s">
        <v>153</v>
      </c>
      <c r="B153">
        <v>184567</v>
      </c>
      <c r="C153">
        <v>127757</v>
      </c>
    </row>
    <row r="154" spans="1:3" x14ac:dyDescent="0.25">
      <c r="A154" t="s">
        <v>154</v>
      </c>
      <c r="B154">
        <v>188951</v>
      </c>
      <c r="C154">
        <v>127656</v>
      </c>
    </row>
    <row r="155" spans="1:3" x14ac:dyDescent="0.25">
      <c r="A155" t="s">
        <v>155</v>
      </c>
      <c r="B155">
        <v>189422</v>
      </c>
      <c r="C155">
        <v>134292</v>
      </c>
    </row>
    <row r="156" spans="1:3" x14ac:dyDescent="0.25">
      <c r="A156" t="s">
        <v>156</v>
      </c>
      <c r="B156">
        <v>192843</v>
      </c>
      <c r="C156">
        <v>134720</v>
      </c>
    </row>
    <row r="157" spans="1:3" x14ac:dyDescent="0.25">
      <c r="A157" t="s">
        <v>157</v>
      </c>
      <c r="B157">
        <v>195192</v>
      </c>
      <c r="C157">
        <v>136533</v>
      </c>
    </row>
    <row r="158" spans="1:3" x14ac:dyDescent="0.25">
      <c r="A158" t="s">
        <v>158</v>
      </c>
      <c r="B158">
        <v>198121</v>
      </c>
      <c r="C158">
        <v>135148</v>
      </c>
    </row>
    <row r="159" spans="1:3" x14ac:dyDescent="0.25">
      <c r="A159" t="s">
        <v>159</v>
      </c>
      <c r="B159">
        <v>199863</v>
      </c>
      <c r="C159">
        <v>138144</v>
      </c>
    </row>
    <row r="160" spans="1:3" x14ac:dyDescent="0.25">
      <c r="A160" t="s">
        <v>160</v>
      </c>
      <c r="B160">
        <v>202107</v>
      </c>
      <c r="C160">
        <v>139087</v>
      </c>
    </row>
    <row r="161" spans="1:3" x14ac:dyDescent="0.25">
      <c r="A161" t="s">
        <v>161</v>
      </c>
      <c r="B161">
        <v>206329</v>
      </c>
      <c r="C161">
        <v>140263</v>
      </c>
    </row>
    <row r="162" spans="1:3" x14ac:dyDescent="0.25">
      <c r="A162" t="s">
        <v>162</v>
      </c>
      <c r="B162">
        <v>207126</v>
      </c>
      <c r="C162">
        <v>141969</v>
      </c>
    </row>
    <row r="163" spans="1:3" x14ac:dyDescent="0.25">
      <c r="A163" t="s">
        <v>163</v>
      </c>
      <c r="B163">
        <v>209691</v>
      </c>
      <c r="C163">
        <v>146486</v>
      </c>
    </row>
    <row r="164" spans="1:3" x14ac:dyDescent="0.25">
      <c r="A164" t="s">
        <v>164</v>
      </c>
      <c r="B164">
        <v>213540</v>
      </c>
      <c r="C164">
        <v>147361</v>
      </c>
    </row>
    <row r="165" spans="1:3" x14ac:dyDescent="0.25">
      <c r="A165" t="s">
        <v>165</v>
      </c>
      <c r="B165">
        <v>216179</v>
      </c>
      <c r="C165">
        <v>149552</v>
      </c>
    </row>
    <row r="166" spans="1:3" x14ac:dyDescent="0.25">
      <c r="A166" t="s">
        <v>166</v>
      </c>
      <c r="B166">
        <v>220343</v>
      </c>
      <c r="C166">
        <v>150796</v>
      </c>
    </row>
    <row r="167" spans="1:3" x14ac:dyDescent="0.25">
      <c r="A167" t="s">
        <v>167</v>
      </c>
      <c r="B167">
        <v>224990</v>
      </c>
      <c r="C167">
        <v>157455</v>
      </c>
    </row>
    <row r="168" spans="1:3" x14ac:dyDescent="0.25">
      <c r="A168" t="s">
        <v>168</v>
      </c>
      <c r="B168">
        <v>227942</v>
      </c>
      <c r="C168">
        <v>156994</v>
      </c>
    </row>
    <row r="169" spans="1:3" x14ac:dyDescent="0.25">
      <c r="A169" t="s">
        <v>169</v>
      </c>
      <c r="B169">
        <v>230157</v>
      </c>
      <c r="C169">
        <v>156691</v>
      </c>
    </row>
    <row r="170" spans="1:3" x14ac:dyDescent="0.25">
      <c r="A170" t="s">
        <v>170</v>
      </c>
      <c r="B170">
        <v>232522</v>
      </c>
      <c r="C170">
        <v>156320</v>
      </c>
    </row>
    <row r="171" spans="1:3" x14ac:dyDescent="0.25">
      <c r="A171" t="s">
        <v>171</v>
      </c>
      <c r="B171">
        <v>235047</v>
      </c>
      <c r="C171">
        <v>166176</v>
      </c>
    </row>
    <row r="172" spans="1:3" x14ac:dyDescent="0.25">
      <c r="A172" t="s">
        <v>172</v>
      </c>
      <c r="B172">
        <v>241681</v>
      </c>
      <c r="C172">
        <v>164449</v>
      </c>
    </row>
    <row r="173" spans="1:3" x14ac:dyDescent="0.25">
      <c r="A173" t="s">
        <v>173</v>
      </c>
      <c r="B173">
        <v>239703</v>
      </c>
      <c r="C173">
        <v>166722</v>
      </c>
    </row>
    <row r="174" spans="1:3" x14ac:dyDescent="0.25">
      <c r="A174" t="s">
        <v>174</v>
      </c>
      <c r="B174">
        <v>243101</v>
      </c>
      <c r="C174">
        <v>159274</v>
      </c>
    </row>
    <row r="175" spans="1:3" x14ac:dyDescent="0.25">
      <c r="A175" t="s">
        <v>175</v>
      </c>
      <c r="B175">
        <v>245460</v>
      </c>
      <c r="C175">
        <v>172913</v>
      </c>
    </row>
    <row r="176" spans="1:3" x14ac:dyDescent="0.25">
      <c r="A176" t="s">
        <v>176</v>
      </c>
      <c r="B176">
        <v>247837</v>
      </c>
      <c r="C176">
        <v>169979</v>
      </c>
    </row>
    <row r="177" spans="1:3" x14ac:dyDescent="0.25">
      <c r="A177" t="s">
        <v>177</v>
      </c>
      <c r="B177">
        <v>254840</v>
      </c>
      <c r="C177">
        <v>175979</v>
      </c>
    </row>
    <row r="178" spans="1:3" x14ac:dyDescent="0.25">
      <c r="A178" t="s">
        <v>178</v>
      </c>
      <c r="B178">
        <v>256367</v>
      </c>
      <c r="C178">
        <v>162243</v>
      </c>
    </row>
    <row r="179" spans="1:3" x14ac:dyDescent="0.25">
      <c r="A179" t="s">
        <v>179</v>
      </c>
      <c r="B179">
        <v>254699</v>
      </c>
      <c r="C179">
        <v>180938</v>
      </c>
    </row>
    <row r="180" spans="1:3" x14ac:dyDescent="0.25">
      <c r="A180" t="s">
        <v>180</v>
      </c>
      <c r="B180">
        <v>257982</v>
      </c>
      <c r="C180">
        <v>175524</v>
      </c>
    </row>
    <row r="181" spans="1:3" x14ac:dyDescent="0.25">
      <c r="A181" t="s">
        <v>181</v>
      </c>
      <c r="B181">
        <v>262110</v>
      </c>
      <c r="C181">
        <v>185862</v>
      </c>
    </row>
    <row r="182" spans="1:3" x14ac:dyDescent="0.25">
      <c r="A182" t="s">
        <v>182</v>
      </c>
      <c r="B182">
        <v>268202</v>
      </c>
      <c r="C182">
        <v>177073</v>
      </c>
    </row>
    <row r="183" spans="1:3" x14ac:dyDescent="0.25">
      <c r="A183" t="s">
        <v>183</v>
      </c>
      <c r="B183">
        <v>271872</v>
      </c>
      <c r="C183">
        <v>191527</v>
      </c>
    </row>
    <row r="184" spans="1:3" x14ac:dyDescent="0.25">
      <c r="A184" t="s">
        <v>184</v>
      </c>
      <c r="B184">
        <v>274115</v>
      </c>
      <c r="C184">
        <v>188979</v>
      </c>
    </row>
    <row r="185" spans="1:3" x14ac:dyDescent="0.25">
      <c r="A185" t="s">
        <v>185</v>
      </c>
      <c r="B185">
        <v>275152</v>
      </c>
      <c r="C185">
        <v>197754</v>
      </c>
    </row>
    <row r="186" spans="1:3" x14ac:dyDescent="0.25">
      <c r="A186" t="s">
        <v>186</v>
      </c>
      <c r="B186">
        <v>277539</v>
      </c>
      <c r="C186">
        <v>187541</v>
      </c>
    </row>
    <row r="187" spans="1:3" x14ac:dyDescent="0.25">
      <c r="A187" t="s">
        <v>187</v>
      </c>
      <c r="B187">
        <v>282538</v>
      </c>
      <c r="C187">
        <v>199506</v>
      </c>
    </row>
    <row r="188" spans="1:3" x14ac:dyDescent="0.25">
      <c r="A188" t="s">
        <v>188</v>
      </c>
      <c r="B188">
        <v>283440</v>
      </c>
      <c r="C188">
        <v>195745</v>
      </c>
    </row>
    <row r="189" spans="1:3" x14ac:dyDescent="0.25">
      <c r="A189" t="s">
        <v>189</v>
      </c>
      <c r="B189">
        <v>285926</v>
      </c>
      <c r="C189">
        <v>204862</v>
      </c>
    </row>
    <row r="190" spans="1:3" x14ac:dyDescent="0.25">
      <c r="A190" t="s">
        <v>190</v>
      </c>
      <c r="B190">
        <v>289508</v>
      </c>
      <c r="C190">
        <v>194286</v>
      </c>
    </row>
    <row r="191" spans="1:3" x14ac:dyDescent="0.25">
      <c r="A191" t="s">
        <v>191</v>
      </c>
      <c r="B191">
        <v>293118</v>
      </c>
      <c r="C191">
        <v>209213</v>
      </c>
    </row>
    <row r="192" spans="1:3" x14ac:dyDescent="0.25">
      <c r="A192" t="s">
        <v>192</v>
      </c>
      <c r="B192">
        <v>297553</v>
      </c>
      <c r="C192">
        <v>202353</v>
      </c>
    </row>
    <row r="193" spans="1:3" x14ac:dyDescent="0.25">
      <c r="A193" t="s">
        <v>193</v>
      </c>
      <c r="B193">
        <v>302777</v>
      </c>
      <c r="C193">
        <v>211551</v>
      </c>
    </row>
    <row r="194" spans="1:3" x14ac:dyDescent="0.25">
      <c r="A194" t="s">
        <v>194</v>
      </c>
      <c r="B194">
        <v>307147</v>
      </c>
      <c r="C194">
        <v>199744</v>
      </c>
    </row>
    <row r="195" spans="1:3" x14ac:dyDescent="0.25">
      <c r="A195" t="s">
        <v>195</v>
      </c>
      <c r="B195">
        <v>309831</v>
      </c>
      <c r="C195">
        <v>213302</v>
      </c>
    </row>
    <row r="196" spans="1:3" x14ac:dyDescent="0.25">
      <c r="A196" t="s">
        <v>196</v>
      </c>
      <c r="B196">
        <v>314554</v>
      </c>
      <c r="C196">
        <v>209282</v>
      </c>
    </row>
    <row r="197" spans="1:3" x14ac:dyDescent="0.25">
      <c r="A197" t="s">
        <v>197</v>
      </c>
      <c r="B197">
        <v>320315</v>
      </c>
      <c r="C197">
        <v>221054</v>
      </c>
    </row>
    <row r="198" spans="1:3" x14ac:dyDescent="0.25">
      <c r="A198" t="s">
        <v>198</v>
      </c>
      <c r="B198">
        <v>322812</v>
      </c>
      <c r="C198">
        <v>208307</v>
      </c>
    </row>
    <row r="199" spans="1:3" x14ac:dyDescent="0.25">
      <c r="A199" t="s">
        <v>199</v>
      </c>
      <c r="B199">
        <v>328188</v>
      </c>
      <c r="C199">
        <v>223821</v>
      </c>
    </row>
    <row r="200" spans="1:3" x14ac:dyDescent="0.25">
      <c r="A200" t="s">
        <v>200</v>
      </c>
      <c r="B200">
        <v>329468</v>
      </c>
      <c r="C200">
        <v>219959</v>
      </c>
    </row>
    <row r="201" spans="1:3" x14ac:dyDescent="0.25">
      <c r="A201" t="s">
        <v>201</v>
      </c>
      <c r="B201">
        <v>332386</v>
      </c>
      <c r="C201">
        <v>228275</v>
      </c>
    </row>
    <row r="202" spans="1:3" x14ac:dyDescent="0.25">
      <c r="A202" t="s">
        <v>202</v>
      </c>
      <c r="B202">
        <v>336947</v>
      </c>
      <c r="C202">
        <v>216329</v>
      </c>
    </row>
    <row r="203" spans="1:3" x14ac:dyDescent="0.25">
      <c r="A203" t="s">
        <v>203</v>
      </c>
      <c r="B203">
        <v>345621</v>
      </c>
      <c r="C203">
        <v>233554</v>
      </c>
    </row>
    <row r="204" spans="1:3" x14ac:dyDescent="0.25">
      <c r="A204" t="s">
        <v>204</v>
      </c>
      <c r="B204">
        <v>348944</v>
      </c>
      <c r="C204">
        <v>229242</v>
      </c>
    </row>
    <row r="205" spans="1:3" x14ac:dyDescent="0.25">
      <c r="A205" t="s">
        <v>205</v>
      </c>
      <c r="B205">
        <v>357241</v>
      </c>
      <c r="C205">
        <v>240492</v>
      </c>
    </row>
    <row r="206" spans="1:3" x14ac:dyDescent="0.25">
      <c r="A206" t="s">
        <v>206</v>
      </c>
      <c r="B206">
        <v>360867</v>
      </c>
      <c r="C206">
        <v>228190</v>
      </c>
    </row>
    <row r="207" spans="1:3" x14ac:dyDescent="0.25">
      <c r="A207" t="s">
        <v>207</v>
      </c>
      <c r="B207">
        <v>364503</v>
      </c>
      <c r="C207">
        <v>244058</v>
      </c>
    </row>
    <row r="208" spans="1:3" x14ac:dyDescent="0.25">
      <c r="A208" t="s">
        <v>208</v>
      </c>
      <c r="B208">
        <v>368529</v>
      </c>
      <c r="C208">
        <v>240182</v>
      </c>
    </row>
    <row r="209" spans="1:3" x14ac:dyDescent="0.25">
      <c r="A209" t="s">
        <v>209</v>
      </c>
      <c r="B209">
        <v>372003</v>
      </c>
      <c r="C209">
        <v>251116</v>
      </c>
    </row>
    <row r="210" spans="1:3" x14ac:dyDescent="0.25">
      <c r="A210" t="s">
        <v>210</v>
      </c>
      <c r="B210">
        <v>377827</v>
      </c>
      <c r="C210">
        <v>241927</v>
      </c>
    </row>
    <row r="211" spans="1:3" x14ac:dyDescent="0.25">
      <c r="A211" t="s">
        <v>211</v>
      </c>
      <c r="B211">
        <v>381615</v>
      </c>
      <c r="C211">
        <v>255751</v>
      </c>
    </row>
    <row r="212" spans="1:3" x14ac:dyDescent="0.25">
      <c r="A212" t="s">
        <v>212</v>
      </c>
      <c r="B212">
        <v>388524</v>
      </c>
      <c r="C212">
        <v>251065</v>
      </c>
    </row>
    <row r="213" spans="1:3" x14ac:dyDescent="0.25">
      <c r="A213" t="s">
        <v>213</v>
      </c>
      <c r="B213">
        <v>393476</v>
      </c>
      <c r="C213">
        <v>263073</v>
      </c>
    </row>
    <row r="214" spans="1:3" x14ac:dyDescent="0.25">
      <c r="A214" t="s">
        <v>214</v>
      </c>
      <c r="B214">
        <v>399035</v>
      </c>
      <c r="C214">
        <v>248795</v>
      </c>
    </row>
    <row r="215" spans="1:3" x14ac:dyDescent="0.25">
      <c r="A215" t="s">
        <v>215</v>
      </c>
      <c r="B215">
        <v>397075</v>
      </c>
      <c r="C215">
        <v>267187</v>
      </c>
    </row>
    <row r="216" spans="1:3" x14ac:dyDescent="0.25">
      <c r="A216" t="s">
        <v>216</v>
      </c>
      <c r="B216">
        <v>394626</v>
      </c>
      <c r="C216">
        <v>259727</v>
      </c>
    </row>
    <row r="217" spans="1:3" x14ac:dyDescent="0.25">
      <c r="A217" t="s">
        <v>217</v>
      </c>
      <c r="B217">
        <v>389060</v>
      </c>
      <c r="C217">
        <v>272905</v>
      </c>
    </row>
    <row r="218" spans="1:3" x14ac:dyDescent="0.25">
      <c r="A218" t="s">
        <v>218</v>
      </c>
      <c r="B218">
        <v>382864</v>
      </c>
      <c r="C218">
        <v>252372</v>
      </c>
    </row>
    <row r="219" spans="1:3" x14ac:dyDescent="0.25">
      <c r="A219" t="s">
        <v>219</v>
      </c>
      <c r="B219">
        <v>382457</v>
      </c>
      <c r="C219">
        <v>276411</v>
      </c>
    </row>
    <row r="220" spans="1:3" x14ac:dyDescent="0.25">
      <c r="A220" t="s">
        <v>220</v>
      </c>
      <c r="B220">
        <v>385469</v>
      </c>
      <c r="C220">
        <v>267451</v>
      </c>
    </row>
    <row r="221" spans="1:3" x14ac:dyDescent="0.25">
      <c r="A221" t="s">
        <v>221</v>
      </c>
      <c r="B221">
        <v>386423</v>
      </c>
      <c r="C221">
        <v>280024</v>
      </c>
    </row>
    <row r="222" spans="1:3" x14ac:dyDescent="0.25">
      <c r="A222" t="s">
        <v>222</v>
      </c>
      <c r="B222">
        <v>391142</v>
      </c>
      <c r="C222">
        <v>262082</v>
      </c>
    </row>
    <row r="223" spans="1:3" x14ac:dyDescent="0.25">
      <c r="A223" t="s">
        <v>223</v>
      </c>
      <c r="B223">
        <v>397248</v>
      </c>
      <c r="C223">
        <v>276679</v>
      </c>
    </row>
    <row r="224" spans="1:3" x14ac:dyDescent="0.25">
      <c r="A224" t="s">
        <v>224</v>
      </c>
      <c r="B224">
        <v>397897</v>
      </c>
      <c r="C224">
        <v>270099</v>
      </c>
    </row>
    <row r="225" spans="1:3" x14ac:dyDescent="0.25">
      <c r="A225" t="s">
        <v>225</v>
      </c>
      <c r="B225">
        <v>401179</v>
      </c>
      <c r="C225">
        <v>280019</v>
      </c>
    </row>
    <row r="226" spans="1:3" x14ac:dyDescent="0.25">
      <c r="A226" t="s">
        <v>226</v>
      </c>
      <c r="B226">
        <v>411146</v>
      </c>
      <c r="C226">
        <v>263411</v>
      </c>
    </row>
    <row r="227" spans="1:3" x14ac:dyDescent="0.25">
      <c r="A227" t="s">
        <v>227</v>
      </c>
      <c r="B227">
        <v>408787</v>
      </c>
      <c r="C227">
        <v>283191</v>
      </c>
    </row>
    <row r="228" spans="1:3" x14ac:dyDescent="0.25">
      <c r="A228" t="s">
        <v>228</v>
      </c>
      <c r="B228">
        <v>410262</v>
      </c>
      <c r="C228">
        <v>276148</v>
      </c>
    </row>
    <row r="229" spans="1:3" x14ac:dyDescent="0.25">
      <c r="A229" t="s">
        <v>229</v>
      </c>
      <c r="B229">
        <v>414351</v>
      </c>
      <c r="C229">
        <v>285092</v>
      </c>
    </row>
    <row r="230" spans="1:3" x14ac:dyDescent="0.25">
      <c r="A230" t="s">
        <v>230</v>
      </c>
      <c r="B230">
        <v>417502</v>
      </c>
      <c r="C230">
        <v>275369</v>
      </c>
    </row>
    <row r="231" spans="1:3" x14ac:dyDescent="0.25">
      <c r="A231" t="s">
        <v>231</v>
      </c>
      <c r="B231">
        <v>418098</v>
      </c>
      <c r="C231">
        <v>298085</v>
      </c>
    </row>
    <row r="232" spans="1:3" x14ac:dyDescent="0.25">
      <c r="A232" t="s">
        <v>232</v>
      </c>
      <c r="B232">
        <v>428748</v>
      </c>
      <c r="C232">
        <v>289629</v>
      </c>
    </row>
    <row r="233" spans="1:3" x14ac:dyDescent="0.25">
      <c r="A233" t="s">
        <v>233</v>
      </c>
      <c r="B233">
        <v>430069</v>
      </c>
      <c r="C233">
        <v>300417</v>
      </c>
    </row>
    <row r="234" spans="1:3" x14ac:dyDescent="0.25">
      <c r="A234" t="s">
        <v>234</v>
      </c>
      <c r="B234">
        <v>432989</v>
      </c>
      <c r="C234">
        <v>282460</v>
      </c>
    </row>
    <row r="235" spans="1:3" x14ac:dyDescent="0.25">
      <c r="A235" t="s">
        <v>235</v>
      </c>
      <c r="B235">
        <v>436307</v>
      </c>
      <c r="C235">
        <v>309003</v>
      </c>
    </row>
    <row r="236" spans="1:3" x14ac:dyDescent="0.25">
      <c r="A236" t="s">
        <v>236</v>
      </c>
      <c r="B236">
        <v>444346</v>
      </c>
      <c r="C236">
        <v>303788</v>
      </c>
    </row>
    <row r="237" spans="1:3" x14ac:dyDescent="0.25">
      <c r="A237" t="s">
        <v>237</v>
      </c>
      <c r="B237">
        <v>447705</v>
      </c>
      <c r="C237">
        <v>310764</v>
      </c>
    </row>
    <row r="238" spans="1:3" x14ac:dyDescent="0.25">
      <c r="A238" t="s">
        <v>238</v>
      </c>
      <c r="B238">
        <v>453883</v>
      </c>
      <c r="C238">
        <v>295041</v>
      </c>
    </row>
    <row r="239" spans="1:3" x14ac:dyDescent="0.25">
      <c r="A239" t="s">
        <v>239</v>
      </c>
      <c r="B239">
        <v>460696</v>
      </c>
      <c r="C239">
        <v>317851</v>
      </c>
    </row>
    <row r="240" spans="1:3" x14ac:dyDescent="0.25">
      <c r="A240" t="s">
        <v>240</v>
      </c>
      <c r="B240">
        <v>464730</v>
      </c>
      <c r="C240">
        <v>307594</v>
      </c>
    </row>
    <row r="241" spans="1:3" x14ac:dyDescent="0.25">
      <c r="A241" t="s">
        <v>241</v>
      </c>
      <c r="B241">
        <v>464986</v>
      </c>
      <c r="C241">
        <v>322265</v>
      </c>
    </row>
    <row r="242" spans="1:3" x14ac:dyDescent="0.25">
      <c r="A242" t="s">
        <v>242</v>
      </c>
      <c r="B242">
        <v>467295</v>
      </c>
      <c r="C242">
        <v>309214</v>
      </c>
    </row>
    <row r="243" spans="1:3" x14ac:dyDescent="0.25">
      <c r="A243" t="s">
        <v>243</v>
      </c>
      <c r="B243">
        <v>475229</v>
      </c>
      <c r="C243">
        <v>333389</v>
      </c>
    </row>
    <row r="244" spans="1:3" x14ac:dyDescent="0.25">
      <c r="A244" t="s">
        <v>244</v>
      </c>
      <c r="B244">
        <v>475541</v>
      </c>
      <c r="C244">
        <v>331144</v>
      </c>
    </row>
    <row r="245" spans="1:3" x14ac:dyDescent="0.25">
      <c r="A245" t="s">
        <v>245</v>
      </c>
      <c r="B245">
        <v>477774</v>
      </c>
      <c r="C245">
        <v>340248</v>
      </c>
    </row>
    <row r="246" spans="1:3" x14ac:dyDescent="0.25">
      <c r="A246" t="s">
        <v>246</v>
      </c>
      <c r="B246">
        <v>485326</v>
      </c>
      <c r="C246">
        <v>316996</v>
      </c>
    </row>
    <row r="247" spans="1:3" x14ac:dyDescent="0.25">
      <c r="A247" t="s">
        <v>247</v>
      </c>
      <c r="B247">
        <v>489494</v>
      </c>
      <c r="C247">
        <v>342942</v>
      </c>
    </row>
    <row r="248" spans="1:3" x14ac:dyDescent="0.25">
      <c r="A248" t="s">
        <v>248</v>
      </c>
      <c r="B248">
        <v>493730</v>
      </c>
      <c r="C248">
        <v>333024</v>
      </c>
    </row>
    <row r="249" spans="1:3" x14ac:dyDescent="0.25">
      <c r="A249" t="s">
        <v>249</v>
      </c>
      <c r="B249">
        <v>500974</v>
      </c>
      <c r="C249">
        <v>339565</v>
      </c>
    </row>
    <row r="250" spans="1:3" x14ac:dyDescent="0.25">
      <c r="A250" t="s">
        <v>250</v>
      </c>
      <c r="B250">
        <v>507028</v>
      </c>
      <c r="C250">
        <v>319767</v>
      </c>
    </row>
    <row r="251" spans="1:3" x14ac:dyDescent="0.25">
      <c r="A251" t="s">
        <v>251</v>
      </c>
      <c r="B251">
        <v>508869</v>
      </c>
      <c r="C251">
        <v>350943</v>
      </c>
    </row>
    <row r="252" spans="1:3" x14ac:dyDescent="0.25">
      <c r="A252" t="s">
        <v>252</v>
      </c>
      <c r="B252">
        <v>514258</v>
      </c>
      <c r="C252">
        <v>341958</v>
      </c>
    </row>
    <row r="253" spans="1:3" x14ac:dyDescent="0.25">
      <c r="A253" t="s">
        <v>253</v>
      </c>
      <c r="B253">
        <v>519474</v>
      </c>
      <c r="C253">
        <v>353872</v>
      </c>
    </row>
    <row r="254" spans="1:3" x14ac:dyDescent="0.25">
      <c r="A254" t="s">
        <v>254</v>
      </c>
      <c r="B254">
        <v>522891</v>
      </c>
      <c r="C254">
        <v>336359</v>
      </c>
    </row>
    <row r="255" spans="1:3" x14ac:dyDescent="0.25">
      <c r="A255" t="s">
        <v>255</v>
      </c>
      <c r="B255">
        <v>526394</v>
      </c>
      <c r="C255">
        <v>363800</v>
      </c>
    </row>
    <row r="256" spans="1:3" x14ac:dyDescent="0.25">
      <c r="A256" t="s">
        <v>256</v>
      </c>
      <c r="B256">
        <v>532444</v>
      </c>
      <c r="C256">
        <v>356059</v>
      </c>
    </row>
    <row r="257" spans="1:3" x14ac:dyDescent="0.25">
      <c r="A257" t="s">
        <v>257</v>
      </c>
      <c r="B257">
        <v>535995</v>
      </c>
      <c r="C257">
        <v>370171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8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259</v>
      </c>
      <c r="G1" t="s">
        <v>258</v>
      </c>
      <c r="H1" t="s">
        <v>262</v>
      </c>
    </row>
    <row r="2" spans="1:8" x14ac:dyDescent="0.25">
      <c r="A2" t="s">
        <v>2</v>
      </c>
      <c r="B2">
        <v>4727</v>
      </c>
      <c r="C2">
        <v>3069</v>
      </c>
      <c r="G2" t="s">
        <v>134</v>
      </c>
      <c r="H2">
        <v>50.8</v>
      </c>
    </row>
    <row r="3" spans="1:8" x14ac:dyDescent="0.25">
      <c r="A3" t="s">
        <v>3</v>
      </c>
      <c r="B3">
        <v>4751</v>
      </c>
      <c r="C3">
        <v>3338</v>
      </c>
      <c r="G3" t="s">
        <v>135</v>
      </c>
      <c r="H3">
        <v>51.5</v>
      </c>
    </row>
    <row r="4" spans="1:8" x14ac:dyDescent="0.25">
      <c r="A4" t="s">
        <v>4</v>
      </c>
      <c r="B4">
        <v>4922</v>
      </c>
      <c r="C4">
        <v>3335</v>
      </c>
      <c r="G4" t="s">
        <v>136</v>
      </c>
      <c r="H4">
        <v>52.3</v>
      </c>
    </row>
    <row r="5" spans="1:8" x14ac:dyDescent="0.25">
      <c r="A5" t="s">
        <v>5</v>
      </c>
      <c r="B5">
        <v>5016</v>
      </c>
      <c r="C5">
        <v>3442</v>
      </c>
      <c r="G5" t="s">
        <v>137</v>
      </c>
      <c r="H5">
        <v>53.3</v>
      </c>
    </row>
    <row r="6" spans="1:8" x14ac:dyDescent="0.25">
      <c r="A6" t="s">
        <v>6</v>
      </c>
      <c r="B6">
        <v>5141</v>
      </c>
      <c r="C6">
        <v>3328</v>
      </c>
      <c r="G6" t="s">
        <v>138</v>
      </c>
      <c r="H6">
        <v>52.9</v>
      </c>
    </row>
    <row r="7" spans="1:8" x14ac:dyDescent="0.25">
      <c r="A7" t="s">
        <v>7</v>
      </c>
      <c r="B7">
        <v>5214</v>
      </c>
      <c r="C7">
        <v>3579</v>
      </c>
      <c r="G7" t="s">
        <v>139</v>
      </c>
      <c r="H7">
        <v>53.5</v>
      </c>
    </row>
    <row r="8" spans="1:8" x14ac:dyDescent="0.25">
      <c r="A8" t="s">
        <v>8</v>
      </c>
      <c r="B8">
        <v>5300</v>
      </c>
      <c r="C8">
        <v>3559</v>
      </c>
      <c r="G8" t="s">
        <v>140</v>
      </c>
      <c r="H8">
        <v>53.3</v>
      </c>
    </row>
    <row r="9" spans="1:8" x14ac:dyDescent="0.25">
      <c r="A9" t="s">
        <v>9</v>
      </c>
      <c r="B9">
        <v>5432</v>
      </c>
      <c r="C9">
        <v>3696</v>
      </c>
      <c r="G9" t="s">
        <v>141</v>
      </c>
      <c r="H9">
        <v>53.9</v>
      </c>
    </row>
    <row r="10" spans="1:8" x14ac:dyDescent="0.25">
      <c r="A10" t="s">
        <v>10</v>
      </c>
      <c r="B10">
        <v>5440</v>
      </c>
      <c r="C10">
        <v>3499</v>
      </c>
      <c r="G10" t="s">
        <v>142</v>
      </c>
      <c r="H10">
        <v>54.3</v>
      </c>
    </row>
    <row r="11" spans="1:8" x14ac:dyDescent="0.25">
      <c r="A11" t="s">
        <v>11</v>
      </c>
      <c r="B11">
        <v>5522</v>
      </c>
      <c r="C11">
        <v>3760</v>
      </c>
      <c r="G11" t="s">
        <v>143</v>
      </c>
      <c r="H11">
        <v>54.3</v>
      </c>
    </row>
    <row r="12" spans="1:8" x14ac:dyDescent="0.25">
      <c r="A12" t="s">
        <v>12</v>
      </c>
      <c r="B12">
        <v>5638</v>
      </c>
      <c r="C12">
        <v>3734</v>
      </c>
      <c r="G12" t="s">
        <v>144</v>
      </c>
      <c r="H12">
        <v>54.2</v>
      </c>
    </row>
    <row r="13" spans="1:8" x14ac:dyDescent="0.25">
      <c r="A13" t="s">
        <v>13</v>
      </c>
      <c r="B13">
        <v>5765</v>
      </c>
      <c r="C13">
        <v>3907</v>
      </c>
      <c r="G13" t="s">
        <v>145</v>
      </c>
      <c r="H13">
        <v>53.6</v>
      </c>
    </row>
    <row r="14" spans="1:8" x14ac:dyDescent="0.25">
      <c r="A14" t="s">
        <v>14</v>
      </c>
      <c r="B14">
        <v>5863</v>
      </c>
      <c r="C14">
        <v>3732</v>
      </c>
      <c r="G14" t="s">
        <v>146</v>
      </c>
      <c r="H14">
        <v>53.6</v>
      </c>
    </row>
    <row r="15" spans="1:8" x14ac:dyDescent="0.25">
      <c r="A15" t="s">
        <v>15</v>
      </c>
      <c r="B15">
        <v>5789</v>
      </c>
      <c r="C15">
        <v>3941</v>
      </c>
      <c r="G15" t="s">
        <v>147</v>
      </c>
      <c r="H15">
        <v>53.1</v>
      </c>
    </row>
    <row r="16" spans="1:8" x14ac:dyDescent="0.25">
      <c r="A16" t="s">
        <v>16</v>
      </c>
      <c r="B16">
        <v>5898</v>
      </c>
      <c r="C16">
        <v>3910</v>
      </c>
      <c r="G16" t="s">
        <v>148</v>
      </c>
      <c r="H16">
        <v>53.2</v>
      </c>
    </row>
    <row r="17" spans="1:8" x14ac:dyDescent="0.25">
      <c r="A17" t="s">
        <v>17</v>
      </c>
      <c r="B17">
        <v>5950</v>
      </c>
      <c r="C17">
        <v>4042</v>
      </c>
      <c r="G17" t="s">
        <v>149</v>
      </c>
      <c r="H17">
        <v>52.8</v>
      </c>
    </row>
    <row r="18" spans="1:8" x14ac:dyDescent="0.25">
      <c r="A18" t="s">
        <v>18</v>
      </c>
      <c r="B18">
        <v>5956</v>
      </c>
      <c r="C18">
        <v>3899</v>
      </c>
      <c r="G18" t="s">
        <v>150</v>
      </c>
      <c r="H18">
        <v>52.9</v>
      </c>
    </row>
    <row r="19" spans="1:8" x14ac:dyDescent="0.25">
      <c r="A19" t="s">
        <v>19</v>
      </c>
      <c r="B19">
        <v>6153</v>
      </c>
      <c r="C19">
        <v>4212</v>
      </c>
      <c r="G19" t="s">
        <v>151</v>
      </c>
      <c r="H19">
        <v>53.3</v>
      </c>
    </row>
    <row r="20" spans="1:8" x14ac:dyDescent="0.25">
      <c r="A20" t="s">
        <v>20</v>
      </c>
      <c r="B20">
        <v>6165</v>
      </c>
      <c r="C20">
        <v>4172</v>
      </c>
      <c r="G20" t="s">
        <v>152</v>
      </c>
      <c r="H20">
        <v>53.1</v>
      </c>
    </row>
    <row r="21" spans="1:8" x14ac:dyDescent="0.25">
      <c r="A21" t="s">
        <v>21</v>
      </c>
      <c r="B21">
        <v>6380</v>
      </c>
      <c r="C21">
        <v>4340</v>
      </c>
      <c r="G21" t="s">
        <v>153</v>
      </c>
      <c r="H21">
        <v>53.3</v>
      </c>
    </row>
    <row r="22" spans="1:8" x14ac:dyDescent="0.25">
      <c r="A22" t="s">
        <v>22</v>
      </c>
      <c r="B22">
        <v>6486</v>
      </c>
      <c r="C22">
        <v>4168</v>
      </c>
      <c r="G22" t="s">
        <v>154</v>
      </c>
      <c r="H22">
        <v>54.1</v>
      </c>
    </row>
    <row r="23" spans="1:8" x14ac:dyDescent="0.25">
      <c r="A23" t="s">
        <v>23</v>
      </c>
      <c r="B23">
        <v>6550</v>
      </c>
      <c r="C23">
        <v>4541</v>
      </c>
      <c r="G23" t="s">
        <v>155</v>
      </c>
      <c r="H23">
        <v>54.2</v>
      </c>
    </row>
    <row r="24" spans="1:8" x14ac:dyDescent="0.25">
      <c r="A24" t="s">
        <v>24</v>
      </c>
      <c r="B24">
        <v>6647</v>
      </c>
      <c r="C24">
        <v>4516</v>
      </c>
      <c r="G24" t="s">
        <v>156</v>
      </c>
      <c r="H24">
        <v>54.4</v>
      </c>
    </row>
    <row r="25" spans="1:8" x14ac:dyDescent="0.25">
      <c r="A25" t="s">
        <v>25</v>
      </c>
      <c r="B25">
        <v>6793</v>
      </c>
      <c r="C25">
        <v>4714</v>
      </c>
      <c r="G25" t="s">
        <v>157</v>
      </c>
      <c r="H25">
        <v>55.1</v>
      </c>
    </row>
    <row r="26" spans="1:8" x14ac:dyDescent="0.25">
      <c r="A26" t="s">
        <v>26</v>
      </c>
      <c r="B26">
        <v>6952</v>
      </c>
      <c r="C26">
        <v>4503</v>
      </c>
      <c r="G26" t="s">
        <v>158</v>
      </c>
      <c r="H26">
        <v>55.5</v>
      </c>
    </row>
    <row r="27" spans="1:8" x14ac:dyDescent="0.25">
      <c r="A27" t="s">
        <v>27</v>
      </c>
      <c r="B27">
        <v>6927</v>
      </c>
      <c r="C27">
        <v>4822</v>
      </c>
      <c r="G27" t="s">
        <v>159</v>
      </c>
      <c r="H27">
        <v>55.8</v>
      </c>
    </row>
    <row r="28" spans="1:8" x14ac:dyDescent="0.25">
      <c r="A28" t="s">
        <v>28</v>
      </c>
      <c r="B28">
        <v>7166</v>
      </c>
      <c r="C28">
        <v>4937</v>
      </c>
      <c r="G28" t="s">
        <v>160</v>
      </c>
      <c r="H28">
        <v>56.3</v>
      </c>
    </row>
    <row r="29" spans="1:8" x14ac:dyDescent="0.25">
      <c r="A29" t="s">
        <v>29</v>
      </c>
      <c r="B29">
        <v>7097</v>
      </c>
      <c r="C29">
        <v>5005</v>
      </c>
      <c r="G29" t="s">
        <v>161</v>
      </c>
      <c r="H29">
        <v>56.4</v>
      </c>
    </row>
    <row r="30" spans="1:8" x14ac:dyDescent="0.25">
      <c r="A30" t="s">
        <v>30</v>
      </c>
      <c r="B30">
        <v>7184</v>
      </c>
      <c r="C30">
        <v>4744</v>
      </c>
      <c r="G30" t="s">
        <v>162</v>
      </c>
      <c r="H30">
        <v>55.9</v>
      </c>
    </row>
    <row r="31" spans="1:8" x14ac:dyDescent="0.25">
      <c r="A31" t="s">
        <v>31</v>
      </c>
      <c r="B31">
        <v>7358</v>
      </c>
      <c r="C31">
        <v>5065</v>
      </c>
      <c r="G31" t="s">
        <v>163</v>
      </c>
      <c r="H31">
        <v>56</v>
      </c>
    </row>
    <row r="32" spans="1:8" x14ac:dyDescent="0.25">
      <c r="A32" t="s">
        <v>32</v>
      </c>
      <c r="B32">
        <v>7437</v>
      </c>
      <c r="C32">
        <v>5136</v>
      </c>
      <c r="G32" t="s">
        <v>164</v>
      </c>
      <c r="H32">
        <v>56.2</v>
      </c>
    </row>
    <row r="33" spans="1:14" x14ac:dyDescent="0.25">
      <c r="A33" t="s">
        <v>33</v>
      </c>
      <c r="B33">
        <v>7481</v>
      </c>
      <c r="C33">
        <v>5304</v>
      </c>
      <c r="G33" t="s">
        <v>165</v>
      </c>
      <c r="H33">
        <v>56.7</v>
      </c>
    </row>
    <row r="34" spans="1:14" x14ac:dyDescent="0.25">
      <c r="A34" t="s">
        <v>34</v>
      </c>
      <c r="B34">
        <v>7423</v>
      </c>
      <c r="C34">
        <v>4977</v>
      </c>
      <c r="G34" t="s">
        <v>166</v>
      </c>
      <c r="H34">
        <v>56.9</v>
      </c>
    </row>
    <row r="35" spans="1:14" x14ac:dyDescent="0.25">
      <c r="A35" t="s">
        <v>35</v>
      </c>
      <c r="B35">
        <v>7803</v>
      </c>
      <c r="C35">
        <v>5316</v>
      </c>
      <c r="G35" t="s">
        <v>167</v>
      </c>
      <c r="H35">
        <v>58.1</v>
      </c>
      <c r="N35">
        <f>CORREL(C2:C257,H2:H257)</f>
        <v>0.87028981773055436</v>
      </c>
    </row>
    <row r="36" spans="1:14" x14ac:dyDescent="0.25">
      <c r="A36" t="s">
        <v>36</v>
      </c>
      <c r="B36">
        <v>7923</v>
      </c>
      <c r="C36">
        <v>5475</v>
      </c>
      <c r="G36" t="s">
        <v>168</v>
      </c>
      <c r="H36">
        <v>58.4</v>
      </c>
    </row>
    <row r="37" spans="1:14" x14ac:dyDescent="0.25">
      <c r="A37" t="s">
        <v>37</v>
      </c>
      <c r="B37">
        <v>8175</v>
      </c>
      <c r="C37">
        <v>5661</v>
      </c>
      <c r="G37" t="s">
        <v>169</v>
      </c>
      <c r="H37">
        <v>59</v>
      </c>
    </row>
    <row r="38" spans="1:14" x14ac:dyDescent="0.25">
      <c r="A38" t="s">
        <v>38</v>
      </c>
      <c r="B38">
        <v>8194</v>
      </c>
      <c r="C38">
        <v>5442</v>
      </c>
      <c r="G38" t="s">
        <v>170</v>
      </c>
      <c r="H38">
        <v>59.5</v>
      </c>
    </row>
    <row r="39" spans="1:14" x14ac:dyDescent="0.25">
      <c r="A39" t="s">
        <v>39</v>
      </c>
      <c r="B39">
        <v>8474</v>
      </c>
      <c r="C39">
        <v>5750</v>
      </c>
      <c r="G39" t="s">
        <v>171</v>
      </c>
      <c r="H39">
        <v>60.4</v>
      </c>
    </row>
    <row r="40" spans="1:14" x14ac:dyDescent="0.25">
      <c r="A40" t="s">
        <v>40</v>
      </c>
      <c r="B40">
        <v>8661</v>
      </c>
      <c r="C40">
        <v>5889</v>
      </c>
      <c r="G40" t="s">
        <v>172</v>
      </c>
      <c r="H40">
        <v>60.6</v>
      </c>
    </row>
    <row r="41" spans="1:14" x14ac:dyDescent="0.25">
      <c r="A41" t="s">
        <v>41</v>
      </c>
      <c r="B41">
        <v>8908</v>
      </c>
      <c r="C41">
        <v>6145</v>
      </c>
      <c r="G41" t="s">
        <v>173</v>
      </c>
      <c r="H41">
        <v>61.3</v>
      </c>
    </row>
    <row r="42" spans="1:14" x14ac:dyDescent="0.25">
      <c r="A42" t="s">
        <v>42</v>
      </c>
      <c r="B42">
        <v>9071</v>
      </c>
      <c r="C42">
        <v>5936</v>
      </c>
      <c r="G42" t="s">
        <v>174</v>
      </c>
      <c r="H42">
        <v>61.6</v>
      </c>
    </row>
    <row r="43" spans="1:14" x14ac:dyDescent="0.25">
      <c r="A43" t="s">
        <v>43</v>
      </c>
      <c r="B43">
        <v>9116</v>
      </c>
      <c r="C43">
        <v>6213</v>
      </c>
      <c r="G43" t="s">
        <v>175</v>
      </c>
      <c r="H43">
        <v>61.9</v>
      </c>
    </row>
    <row r="44" spans="1:14" x14ac:dyDescent="0.25">
      <c r="A44" t="s">
        <v>44</v>
      </c>
      <c r="B44">
        <v>9335</v>
      </c>
      <c r="C44">
        <v>6286</v>
      </c>
      <c r="G44" t="s">
        <v>176</v>
      </c>
      <c r="H44">
        <v>62</v>
      </c>
    </row>
    <row r="45" spans="1:14" x14ac:dyDescent="0.25">
      <c r="A45" t="s">
        <v>45</v>
      </c>
      <c r="B45">
        <v>9514</v>
      </c>
      <c r="C45">
        <v>6554</v>
      </c>
      <c r="G45" t="s">
        <v>177</v>
      </c>
      <c r="H45">
        <v>61.8</v>
      </c>
    </row>
    <row r="46" spans="1:14" x14ac:dyDescent="0.25">
      <c r="A46" t="s">
        <v>46</v>
      </c>
      <c r="B46">
        <v>9652</v>
      </c>
      <c r="C46">
        <v>6616</v>
      </c>
      <c r="G46" t="s">
        <v>178</v>
      </c>
      <c r="H46">
        <v>62.4</v>
      </c>
    </row>
    <row r="47" spans="1:14" x14ac:dyDescent="0.25">
      <c r="A47" t="s">
        <v>47</v>
      </c>
      <c r="B47">
        <v>9815</v>
      </c>
      <c r="C47">
        <v>6573</v>
      </c>
      <c r="G47" t="s">
        <v>179</v>
      </c>
      <c r="H47">
        <v>63.2</v>
      </c>
    </row>
    <row r="48" spans="1:14" x14ac:dyDescent="0.25">
      <c r="A48" t="s">
        <v>48</v>
      </c>
      <c r="B48">
        <v>9999</v>
      </c>
      <c r="C48">
        <v>6576</v>
      </c>
      <c r="G48" t="s">
        <v>180</v>
      </c>
      <c r="H48">
        <v>63.7</v>
      </c>
    </row>
    <row r="49" spans="1:8" x14ac:dyDescent="0.25">
      <c r="A49" t="s">
        <v>49</v>
      </c>
      <c r="B49">
        <v>10107</v>
      </c>
      <c r="C49">
        <v>6857</v>
      </c>
      <c r="G49" t="s">
        <v>181</v>
      </c>
      <c r="H49">
        <v>64.400000000000006</v>
      </c>
    </row>
    <row r="50" spans="1:8" x14ac:dyDescent="0.25">
      <c r="A50" t="s">
        <v>50</v>
      </c>
      <c r="B50">
        <v>10214</v>
      </c>
      <c r="C50">
        <v>6621</v>
      </c>
      <c r="G50" t="s">
        <v>182</v>
      </c>
      <c r="H50">
        <v>65.3</v>
      </c>
    </row>
    <row r="51" spans="1:8" x14ac:dyDescent="0.25">
      <c r="A51" t="s">
        <v>51</v>
      </c>
      <c r="B51">
        <v>10466</v>
      </c>
      <c r="C51">
        <v>6913</v>
      </c>
      <c r="G51" t="s">
        <v>183</v>
      </c>
      <c r="H51">
        <v>65.099999999999994</v>
      </c>
    </row>
    <row r="52" spans="1:8" x14ac:dyDescent="0.25">
      <c r="A52" t="s">
        <v>52</v>
      </c>
      <c r="B52">
        <v>10534</v>
      </c>
      <c r="C52">
        <v>7062</v>
      </c>
      <c r="G52" t="s">
        <v>184</v>
      </c>
      <c r="H52">
        <v>65.900000000000006</v>
      </c>
    </row>
    <row r="53" spans="1:8" x14ac:dyDescent="0.25">
      <c r="A53" t="s">
        <v>53</v>
      </c>
      <c r="B53">
        <v>10687</v>
      </c>
      <c r="C53">
        <v>7226</v>
      </c>
      <c r="G53" t="s">
        <v>185</v>
      </c>
      <c r="H53">
        <v>66.7</v>
      </c>
    </row>
    <row r="54" spans="1:8" x14ac:dyDescent="0.25">
      <c r="A54" t="s">
        <v>54</v>
      </c>
      <c r="B54">
        <v>11161</v>
      </c>
      <c r="C54">
        <v>7246</v>
      </c>
      <c r="G54" t="s">
        <v>186</v>
      </c>
      <c r="H54">
        <v>68.5</v>
      </c>
    </row>
    <row r="55" spans="1:8" x14ac:dyDescent="0.25">
      <c r="A55" t="s">
        <v>55</v>
      </c>
      <c r="B55">
        <v>11282</v>
      </c>
      <c r="C55">
        <v>7464</v>
      </c>
      <c r="G55" t="s">
        <v>187</v>
      </c>
      <c r="H55">
        <v>69.900000000000006</v>
      </c>
    </row>
    <row r="56" spans="1:8" x14ac:dyDescent="0.25">
      <c r="A56" t="s">
        <v>56</v>
      </c>
      <c r="B56">
        <v>11635</v>
      </c>
      <c r="C56">
        <v>7403</v>
      </c>
      <c r="G56" t="s">
        <v>188</v>
      </c>
      <c r="H56">
        <v>70.900000000000006</v>
      </c>
    </row>
    <row r="57" spans="1:8" x14ac:dyDescent="0.25">
      <c r="A57" t="s">
        <v>57</v>
      </c>
      <c r="B57">
        <v>11930</v>
      </c>
      <c r="C57">
        <v>7679</v>
      </c>
      <c r="G57" t="s">
        <v>189</v>
      </c>
      <c r="H57">
        <v>72.400000000000006</v>
      </c>
    </row>
    <row r="58" spans="1:8" x14ac:dyDescent="0.25">
      <c r="A58" t="s">
        <v>58</v>
      </c>
      <c r="B58">
        <v>12132</v>
      </c>
      <c r="C58">
        <v>7755</v>
      </c>
      <c r="G58" t="s">
        <v>190</v>
      </c>
      <c r="H58">
        <v>73.599999999999994</v>
      </c>
    </row>
    <row r="59" spans="1:8" x14ac:dyDescent="0.25">
      <c r="A59" t="s">
        <v>59</v>
      </c>
      <c r="B59">
        <v>12305</v>
      </c>
      <c r="C59">
        <v>7939</v>
      </c>
      <c r="G59" t="s">
        <v>191</v>
      </c>
      <c r="H59">
        <v>74.7</v>
      </c>
    </row>
    <row r="60" spans="1:8" x14ac:dyDescent="0.25">
      <c r="A60" t="s">
        <v>60</v>
      </c>
      <c r="B60">
        <v>12565</v>
      </c>
      <c r="C60">
        <v>7937</v>
      </c>
      <c r="G60" t="s">
        <v>192</v>
      </c>
      <c r="H60">
        <v>75.3</v>
      </c>
    </row>
    <row r="61" spans="1:8" x14ac:dyDescent="0.25">
      <c r="A61" t="s">
        <v>61</v>
      </c>
      <c r="B61">
        <v>12907</v>
      </c>
      <c r="C61">
        <v>8297</v>
      </c>
      <c r="G61" t="s">
        <v>193</v>
      </c>
      <c r="H61">
        <v>75.900000000000006</v>
      </c>
    </row>
    <row r="62" spans="1:8" x14ac:dyDescent="0.25">
      <c r="A62" t="s">
        <v>62</v>
      </c>
      <c r="B62">
        <v>13250</v>
      </c>
      <c r="C62">
        <v>8258</v>
      </c>
      <c r="G62" t="s">
        <v>194</v>
      </c>
      <c r="H62">
        <v>75.5</v>
      </c>
    </row>
    <row r="63" spans="1:8" x14ac:dyDescent="0.25">
      <c r="A63" t="s">
        <v>63</v>
      </c>
      <c r="B63">
        <v>13832</v>
      </c>
      <c r="C63">
        <v>8778</v>
      </c>
      <c r="G63" t="s">
        <v>195</v>
      </c>
      <c r="H63">
        <v>76.3</v>
      </c>
    </row>
    <row r="64" spans="1:8" x14ac:dyDescent="0.25">
      <c r="A64" t="s">
        <v>64</v>
      </c>
      <c r="B64">
        <v>14288</v>
      </c>
      <c r="C64">
        <v>8899</v>
      </c>
      <c r="G64" t="s">
        <v>196</v>
      </c>
      <c r="H64">
        <v>77</v>
      </c>
    </row>
    <row r="65" spans="1:8" x14ac:dyDescent="0.25">
      <c r="A65" t="s">
        <v>65</v>
      </c>
      <c r="B65">
        <v>14807</v>
      </c>
      <c r="C65">
        <v>9361</v>
      </c>
      <c r="G65" t="s">
        <v>197</v>
      </c>
      <c r="H65">
        <v>77.8</v>
      </c>
    </row>
    <row r="66" spans="1:8" x14ac:dyDescent="0.25">
      <c r="A66" t="s">
        <v>66</v>
      </c>
      <c r="B66">
        <v>15019</v>
      </c>
      <c r="C66">
        <v>9076</v>
      </c>
      <c r="G66" t="s">
        <v>198</v>
      </c>
      <c r="H66">
        <v>79.8</v>
      </c>
    </row>
    <row r="67" spans="1:8" x14ac:dyDescent="0.25">
      <c r="A67" t="s">
        <v>67</v>
      </c>
      <c r="B67">
        <v>15516</v>
      </c>
      <c r="C67">
        <v>9718</v>
      </c>
      <c r="G67" t="s">
        <v>199</v>
      </c>
      <c r="H67">
        <v>81.099999999999994</v>
      </c>
    </row>
    <row r="68" spans="1:8" x14ac:dyDescent="0.25">
      <c r="A68" t="s">
        <v>68</v>
      </c>
      <c r="B68">
        <v>16005</v>
      </c>
      <c r="C68">
        <v>9865</v>
      </c>
      <c r="G68" t="s">
        <v>200</v>
      </c>
      <c r="H68">
        <v>81.7</v>
      </c>
    </row>
    <row r="69" spans="1:8" x14ac:dyDescent="0.25">
      <c r="A69" t="s">
        <v>69</v>
      </c>
      <c r="B69">
        <v>16408</v>
      </c>
      <c r="C69">
        <v>10339</v>
      </c>
      <c r="G69" t="s">
        <v>201</v>
      </c>
      <c r="H69">
        <v>81.8</v>
      </c>
    </row>
    <row r="70" spans="1:8" x14ac:dyDescent="0.25">
      <c r="A70" t="s">
        <v>70</v>
      </c>
      <c r="B70">
        <v>16622</v>
      </c>
      <c r="C70">
        <v>10267</v>
      </c>
      <c r="G70" t="s">
        <v>202</v>
      </c>
      <c r="H70">
        <v>81.900000000000006</v>
      </c>
    </row>
    <row r="71" spans="1:8" x14ac:dyDescent="0.25">
      <c r="A71" t="s">
        <v>71</v>
      </c>
      <c r="B71">
        <v>17403</v>
      </c>
      <c r="C71">
        <v>11338</v>
      </c>
      <c r="G71" t="s">
        <v>203</v>
      </c>
      <c r="H71">
        <v>81.599999999999994</v>
      </c>
    </row>
    <row r="72" spans="1:8" x14ac:dyDescent="0.25">
      <c r="A72" t="s">
        <v>72</v>
      </c>
      <c r="B72">
        <v>17777</v>
      </c>
      <c r="C72">
        <v>11388</v>
      </c>
      <c r="G72" t="s">
        <v>204</v>
      </c>
      <c r="H72">
        <v>82</v>
      </c>
    </row>
    <row r="73" spans="1:8" x14ac:dyDescent="0.25">
      <c r="A73" t="s">
        <v>73</v>
      </c>
      <c r="B73">
        <v>18861</v>
      </c>
      <c r="C73">
        <v>12245</v>
      </c>
      <c r="G73" t="s">
        <v>205</v>
      </c>
      <c r="H73">
        <v>83</v>
      </c>
    </row>
    <row r="74" spans="1:8" x14ac:dyDescent="0.25">
      <c r="A74" t="s">
        <v>74</v>
      </c>
      <c r="B74">
        <v>20077</v>
      </c>
      <c r="C74">
        <v>12131</v>
      </c>
      <c r="G74" t="s">
        <v>206</v>
      </c>
      <c r="H74">
        <v>82.9</v>
      </c>
    </row>
    <row r="75" spans="1:8" x14ac:dyDescent="0.25">
      <c r="A75" t="s">
        <v>75</v>
      </c>
      <c r="B75">
        <v>19893</v>
      </c>
      <c r="C75">
        <v>13082</v>
      </c>
      <c r="G75" t="s">
        <v>207</v>
      </c>
      <c r="H75">
        <v>83.9</v>
      </c>
    </row>
    <row r="76" spans="1:8" x14ac:dyDescent="0.25">
      <c r="A76" t="s">
        <v>76</v>
      </c>
      <c r="B76">
        <v>20587</v>
      </c>
      <c r="C76">
        <v>13382</v>
      </c>
      <c r="G76" t="s">
        <v>208</v>
      </c>
      <c r="H76">
        <v>84.1</v>
      </c>
    </row>
    <row r="77" spans="1:8" x14ac:dyDescent="0.25">
      <c r="A77" t="s">
        <v>77</v>
      </c>
      <c r="B77">
        <v>21338</v>
      </c>
      <c r="C77">
        <v>14054</v>
      </c>
      <c r="G77" t="s">
        <v>209</v>
      </c>
      <c r="H77">
        <v>85.3</v>
      </c>
    </row>
    <row r="78" spans="1:8" x14ac:dyDescent="0.25">
      <c r="A78" t="s">
        <v>78</v>
      </c>
      <c r="B78">
        <v>21167</v>
      </c>
      <c r="C78">
        <v>14105</v>
      </c>
      <c r="G78" t="s">
        <v>210</v>
      </c>
      <c r="H78">
        <v>85.5</v>
      </c>
    </row>
    <row r="79" spans="1:8" x14ac:dyDescent="0.25">
      <c r="A79" t="s">
        <v>79</v>
      </c>
      <c r="B79">
        <v>22659</v>
      </c>
      <c r="C79">
        <v>14886</v>
      </c>
      <c r="G79" t="s">
        <v>211</v>
      </c>
      <c r="H79">
        <v>86.3</v>
      </c>
    </row>
    <row r="80" spans="1:8" x14ac:dyDescent="0.25">
      <c r="A80" t="s">
        <v>80</v>
      </c>
      <c r="B80">
        <v>23907</v>
      </c>
      <c r="C80">
        <v>16038</v>
      </c>
      <c r="G80" t="s">
        <v>212</v>
      </c>
      <c r="H80">
        <v>86.9</v>
      </c>
    </row>
    <row r="81" spans="1:8" x14ac:dyDescent="0.25">
      <c r="A81" t="s">
        <v>81</v>
      </c>
      <c r="B81">
        <v>25010</v>
      </c>
      <c r="C81">
        <v>16838</v>
      </c>
      <c r="G81" t="s">
        <v>213</v>
      </c>
      <c r="H81">
        <v>86.7</v>
      </c>
    </row>
    <row r="82" spans="1:8" x14ac:dyDescent="0.25">
      <c r="A82" t="s">
        <v>82</v>
      </c>
      <c r="B82">
        <v>26839</v>
      </c>
      <c r="C82">
        <v>18058</v>
      </c>
      <c r="G82" t="s">
        <v>214</v>
      </c>
      <c r="H82">
        <v>87.7</v>
      </c>
    </row>
    <row r="83" spans="1:8" x14ac:dyDescent="0.25">
      <c r="A83" t="s">
        <v>83</v>
      </c>
      <c r="B83">
        <v>28141</v>
      </c>
      <c r="C83">
        <v>18871</v>
      </c>
      <c r="G83" t="s">
        <v>215</v>
      </c>
      <c r="H83">
        <v>87.3</v>
      </c>
    </row>
    <row r="84" spans="1:8" x14ac:dyDescent="0.25">
      <c r="A84" t="s">
        <v>84</v>
      </c>
      <c r="B84">
        <v>29279</v>
      </c>
      <c r="C84">
        <v>19761</v>
      </c>
      <c r="G84" t="s">
        <v>216</v>
      </c>
      <c r="H84">
        <v>86.2</v>
      </c>
    </row>
    <row r="85" spans="1:8" x14ac:dyDescent="0.25">
      <c r="A85" t="s">
        <v>85</v>
      </c>
      <c r="B85">
        <v>30917</v>
      </c>
      <c r="C85">
        <v>20311</v>
      </c>
      <c r="G85" t="s">
        <v>217</v>
      </c>
      <c r="H85">
        <v>85.9</v>
      </c>
    </row>
    <row r="86" spans="1:8" x14ac:dyDescent="0.25">
      <c r="A86" t="s">
        <v>86</v>
      </c>
      <c r="B86">
        <v>32456</v>
      </c>
      <c r="C86">
        <v>21152</v>
      </c>
      <c r="G86" t="s">
        <v>218</v>
      </c>
      <c r="H86">
        <v>85.9</v>
      </c>
    </row>
    <row r="87" spans="1:8" x14ac:dyDescent="0.25">
      <c r="A87" t="s">
        <v>87</v>
      </c>
      <c r="B87">
        <v>33307</v>
      </c>
      <c r="C87">
        <v>21788</v>
      </c>
      <c r="G87" t="s">
        <v>219</v>
      </c>
      <c r="H87">
        <v>87</v>
      </c>
    </row>
    <row r="88" spans="1:8" x14ac:dyDescent="0.25">
      <c r="A88" t="s">
        <v>88</v>
      </c>
      <c r="B88">
        <v>34522</v>
      </c>
      <c r="C88">
        <v>23180</v>
      </c>
      <c r="G88" t="s">
        <v>220</v>
      </c>
      <c r="H88">
        <v>87.7</v>
      </c>
    </row>
    <row r="89" spans="1:8" x14ac:dyDescent="0.25">
      <c r="A89" t="s">
        <v>89</v>
      </c>
      <c r="B89">
        <v>36664</v>
      </c>
      <c r="C89">
        <v>23343</v>
      </c>
      <c r="G89" t="s">
        <v>221</v>
      </c>
      <c r="H89">
        <v>87.9</v>
      </c>
    </row>
    <row r="90" spans="1:8" x14ac:dyDescent="0.25">
      <c r="A90" t="s">
        <v>90</v>
      </c>
      <c r="B90">
        <v>38010</v>
      </c>
      <c r="C90">
        <v>23547</v>
      </c>
      <c r="G90" t="s">
        <v>222</v>
      </c>
      <c r="H90">
        <v>86.6</v>
      </c>
    </row>
    <row r="91" spans="1:8" x14ac:dyDescent="0.25">
      <c r="A91" t="s">
        <v>91</v>
      </c>
      <c r="B91">
        <v>39228</v>
      </c>
      <c r="C91">
        <v>24778</v>
      </c>
      <c r="G91" t="s">
        <v>223</v>
      </c>
      <c r="H91">
        <v>87.7</v>
      </c>
    </row>
    <row r="92" spans="1:8" x14ac:dyDescent="0.25">
      <c r="A92" t="s">
        <v>92</v>
      </c>
      <c r="B92">
        <v>40324</v>
      </c>
      <c r="C92">
        <v>25709</v>
      </c>
      <c r="G92" t="s">
        <v>224</v>
      </c>
      <c r="H92">
        <v>87.8</v>
      </c>
    </row>
    <row r="93" spans="1:8" x14ac:dyDescent="0.25">
      <c r="A93" t="s">
        <v>93</v>
      </c>
      <c r="B93">
        <v>42139</v>
      </c>
      <c r="C93">
        <v>27049</v>
      </c>
      <c r="G93" t="s">
        <v>225</v>
      </c>
      <c r="H93">
        <v>87</v>
      </c>
    </row>
    <row r="94" spans="1:8" x14ac:dyDescent="0.25">
      <c r="A94" t="s">
        <v>94</v>
      </c>
      <c r="B94">
        <v>44106</v>
      </c>
      <c r="C94">
        <v>27597</v>
      </c>
      <c r="G94" t="s">
        <v>226</v>
      </c>
      <c r="H94">
        <v>87.1</v>
      </c>
    </row>
    <row r="95" spans="1:8" x14ac:dyDescent="0.25">
      <c r="A95" t="s">
        <v>95</v>
      </c>
      <c r="B95">
        <v>45848</v>
      </c>
      <c r="C95">
        <v>29334</v>
      </c>
      <c r="G95" t="s">
        <v>227</v>
      </c>
      <c r="H95">
        <v>86.7</v>
      </c>
    </row>
    <row r="96" spans="1:8" x14ac:dyDescent="0.25">
      <c r="A96" t="s">
        <v>96</v>
      </c>
      <c r="B96">
        <v>47147</v>
      </c>
      <c r="C96">
        <v>30491</v>
      </c>
      <c r="G96" t="s">
        <v>228</v>
      </c>
      <c r="H96">
        <v>86.4</v>
      </c>
    </row>
    <row r="97" spans="1:8" x14ac:dyDescent="0.25">
      <c r="A97" t="s">
        <v>97</v>
      </c>
      <c r="B97">
        <v>48867</v>
      </c>
      <c r="C97">
        <v>31670</v>
      </c>
      <c r="G97" t="s">
        <v>229</v>
      </c>
      <c r="H97">
        <v>86.9</v>
      </c>
    </row>
    <row r="98" spans="1:8" x14ac:dyDescent="0.25">
      <c r="A98" t="s">
        <v>98</v>
      </c>
      <c r="B98">
        <v>50437</v>
      </c>
      <c r="C98">
        <v>32435</v>
      </c>
      <c r="G98" t="s">
        <v>230</v>
      </c>
      <c r="H98">
        <v>87.4</v>
      </c>
    </row>
    <row r="99" spans="1:8" x14ac:dyDescent="0.25">
      <c r="A99" t="s">
        <v>99</v>
      </c>
      <c r="B99">
        <v>53928</v>
      </c>
      <c r="C99">
        <v>34454</v>
      </c>
      <c r="G99" t="s">
        <v>231</v>
      </c>
      <c r="H99">
        <v>87.4</v>
      </c>
    </row>
    <row r="100" spans="1:8" x14ac:dyDescent="0.25">
      <c r="A100" t="s">
        <v>100</v>
      </c>
      <c r="B100">
        <v>56724</v>
      </c>
      <c r="C100">
        <v>36616</v>
      </c>
      <c r="G100" t="s">
        <v>232</v>
      </c>
      <c r="H100">
        <v>87.9</v>
      </c>
    </row>
    <row r="101" spans="1:8" x14ac:dyDescent="0.25">
      <c r="A101" t="s">
        <v>101</v>
      </c>
      <c r="B101">
        <v>59756</v>
      </c>
      <c r="C101">
        <v>40031</v>
      </c>
      <c r="G101" t="s">
        <v>233</v>
      </c>
      <c r="H101">
        <v>87.9</v>
      </c>
    </row>
    <row r="102" spans="1:8" x14ac:dyDescent="0.25">
      <c r="A102" t="s">
        <v>102</v>
      </c>
      <c r="B102">
        <v>62111</v>
      </c>
      <c r="C102">
        <v>40025</v>
      </c>
      <c r="G102" t="s">
        <v>234</v>
      </c>
      <c r="H102">
        <v>88.1</v>
      </c>
    </row>
    <row r="103" spans="1:8" x14ac:dyDescent="0.25">
      <c r="A103" t="s">
        <v>103</v>
      </c>
      <c r="B103">
        <v>63698</v>
      </c>
      <c r="C103">
        <v>41965</v>
      </c>
      <c r="G103" t="s">
        <v>235</v>
      </c>
      <c r="H103">
        <v>88.5</v>
      </c>
    </row>
    <row r="104" spans="1:8" x14ac:dyDescent="0.25">
      <c r="A104" t="s">
        <v>104</v>
      </c>
      <c r="B104">
        <v>66009</v>
      </c>
      <c r="C104">
        <v>43687</v>
      </c>
      <c r="G104" t="s">
        <v>236</v>
      </c>
      <c r="H104">
        <v>89.7</v>
      </c>
    </row>
    <row r="105" spans="1:8" x14ac:dyDescent="0.25">
      <c r="A105" t="s">
        <v>105</v>
      </c>
      <c r="B105">
        <v>68144</v>
      </c>
      <c r="C105">
        <v>44901</v>
      </c>
      <c r="G105" t="s">
        <v>237</v>
      </c>
      <c r="H105">
        <v>89.9</v>
      </c>
    </row>
    <row r="106" spans="1:8" x14ac:dyDescent="0.25">
      <c r="A106" t="s">
        <v>106</v>
      </c>
      <c r="B106">
        <v>69926</v>
      </c>
      <c r="C106">
        <v>46132</v>
      </c>
      <c r="G106" t="s">
        <v>238</v>
      </c>
      <c r="H106">
        <v>91</v>
      </c>
    </row>
    <row r="107" spans="1:8" x14ac:dyDescent="0.25">
      <c r="A107" t="s">
        <v>107</v>
      </c>
      <c r="B107">
        <v>71254</v>
      </c>
      <c r="C107">
        <v>47217</v>
      </c>
      <c r="G107" t="s">
        <v>239</v>
      </c>
      <c r="H107">
        <v>92.3</v>
      </c>
    </row>
    <row r="108" spans="1:8" x14ac:dyDescent="0.25">
      <c r="A108" t="s">
        <v>108</v>
      </c>
      <c r="B108">
        <v>73204</v>
      </c>
      <c r="C108">
        <v>48049</v>
      </c>
      <c r="G108" t="s">
        <v>240</v>
      </c>
      <c r="H108">
        <v>92.4</v>
      </c>
    </row>
    <row r="109" spans="1:8" x14ac:dyDescent="0.25">
      <c r="A109" t="s">
        <v>109</v>
      </c>
      <c r="B109">
        <v>75515</v>
      </c>
      <c r="C109">
        <v>49483</v>
      </c>
      <c r="G109" t="s">
        <v>241</v>
      </c>
      <c r="H109">
        <v>94.1</v>
      </c>
    </row>
    <row r="110" spans="1:8" x14ac:dyDescent="0.25">
      <c r="A110" t="s">
        <v>110</v>
      </c>
      <c r="B110">
        <v>77425</v>
      </c>
      <c r="C110">
        <v>50531</v>
      </c>
      <c r="G110" t="s">
        <v>242</v>
      </c>
      <c r="H110">
        <v>94.6</v>
      </c>
    </row>
    <row r="111" spans="1:8" x14ac:dyDescent="0.25">
      <c r="A111" t="s">
        <v>111</v>
      </c>
      <c r="B111">
        <v>78887</v>
      </c>
      <c r="C111">
        <v>51810</v>
      </c>
      <c r="G111" t="s">
        <v>243</v>
      </c>
      <c r="H111">
        <v>96</v>
      </c>
    </row>
    <row r="112" spans="1:8" x14ac:dyDescent="0.25">
      <c r="A112" t="s">
        <v>112</v>
      </c>
      <c r="B112">
        <v>80339</v>
      </c>
      <c r="C112">
        <v>52675</v>
      </c>
      <c r="G112" t="s">
        <v>244</v>
      </c>
      <c r="H112">
        <v>96</v>
      </c>
    </row>
    <row r="113" spans="1:8" x14ac:dyDescent="0.25">
      <c r="A113" t="s">
        <v>113</v>
      </c>
      <c r="B113">
        <v>82559</v>
      </c>
      <c r="C113">
        <v>53627</v>
      </c>
      <c r="G113" t="s">
        <v>245</v>
      </c>
      <c r="H113">
        <v>96.3</v>
      </c>
    </row>
    <row r="114" spans="1:8" x14ac:dyDescent="0.25">
      <c r="A114" t="s">
        <v>114</v>
      </c>
      <c r="B114">
        <v>85602</v>
      </c>
      <c r="C114">
        <v>53965</v>
      </c>
      <c r="G114" t="s">
        <v>246</v>
      </c>
      <c r="H114">
        <v>97.9</v>
      </c>
    </row>
    <row r="115" spans="1:8" x14ac:dyDescent="0.25">
      <c r="A115" t="s">
        <v>115</v>
      </c>
      <c r="B115">
        <v>86341</v>
      </c>
      <c r="C115">
        <v>56872</v>
      </c>
      <c r="G115" t="s">
        <v>247</v>
      </c>
      <c r="H115">
        <v>99.4</v>
      </c>
    </row>
    <row r="116" spans="1:8" x14ac:dyDescent="0.25">
      <c r="A116" t="s">
        <v>116</v>
      </c>
      <c r="B116">
        <v>88455</v>
      </c>
      <c r="C116">
        <v>57125</v>
      </c>
      <c r="G116" t="s">
        <v>248</v>
      </c>
      <c r="H116">
        <v>100.7</v>
      </c>
    </row>
    <row r="117" spans="1:8" x14ac:dyDescent="0.25">
      <c r="A117" t="s">
        <v>117</v>
      </c>
      <c r="B117">
        <v>90711</v>
      </c>
      <c r="C117">
        <v>58424</v>
      </c>
      <c r="G117" t="s">
        <v>249</v>
      </c>
      <c r="H117">
        <v>102</v>
      </c>
    </row>
    <row r="118" spans="1:8" x14ac:dyDescent="0.25">
      <c r="A118" t="s">
        <v>118</v>
      </c>
      <c r="B118">
        <v>91534</v>
      </c>
      <c r="C118">
        <v>59236</v>
      </c>
      <c r="G118" t="s">
        <v>250</v>
      </c>
      <c r="H118">
        <v>101.2</v>
      </c>
    </row>
    <row r="119" spans="1:8" x14ac:dyDescent="0.25">
      <c r="A119" t="s">
        <v>119</v>
      </c>
      <c r="B119">
        <v>93384</v>
      </c>
      <c r="C119">
        <v>60717</v>
      </c>
      <c r="G119" t="s">
        <v>251</v>
      </c>
      <c r="H119">
        <v>101.9</v>
      </c>
    </row>
    <row r="120" spans="1:8" x14ac:dyDescent="0.25">
      <c r="A120" t="s">
        <v>120</v>
      </c>
      <c r="B120">
        <v>94693</v>
      </c>
      <c r="C120">
        <v>62317</v>
      </c>
      <c r="G120" t="s">
        <v>252</v>
      </c>
      <c r="H120">
        <v>102.5</v>
      </c>
    </row>
    <row r="121" spans="1:8" x14ac:dyDescent="0.25">
      <c r="A121" t="s">
        <v>121</v>
      </c>
      <c r="B121">
        <v>97966</v>
      </c>
      <c r="C121">
        <v>64777</v>
      </c>
      <c r="G121" t="s">
        <v>253</v>
      </c>
      <c r="H121">
        <v>103.1</v>
      </c>
    </row>
    <row r="122" spans="1:8" x14ac:dyDescent="0.25">
      <c r="A122" t="s">
        <v>122</v>
      </c>
      <c r="B122">
        <v>98864</v>
      </c>
      <c r="C122">
        <v>64597</v>
      </c>
      <c r="G122" t="s">
        <v>254</v>
      </c>
      <c r="H122">
        <v>102.8</v>
      </c>
    </row>
    <row r="123" spans="1:8" x14ac:dyDescent="0.25">
      <c r="A123" t="s">
        <v>123</v>
      </c>
      <c r="B123">
        <v>103354</v>
      </c>
      <c r="C123">
        <v>67104</v>
      </c>
      <c r="G123" t="s">
        <v>255</v>
      </c>
      <c r="H123">
        <v>104.8</v>
      </c>
    </row>
    <row r="124" spans="1:8" x14ac:dyDescent="0.25">
      <c r="A124" t="s">
        <v>124</v>
      </c>
      <c r="B124">
        <v>104937</v>
      </c>
      <c r="C124">
        <v>67829</v>
      </c>
      <c r="G124" t="s">
        <v>256</v>
      </c>
      <c r="H124">
        <v>106.3</v>
      </c>
    </row>
    <row r="125" spans="1:8" x14ac:dyDescent="0.25">
      <c r="A125" t="s">
        <v>125</v>
      </c>
      <c r="B125">
        <v>107174</v>
      </c>
      <c r="C125">
        <v>69259</v>
      </c>
      <c r="G125" t="s">
        <v>257</v>
      </c>
      <c r="H125">
        <v>106.2</v>
      </c>
    </row>
    <row r="126" spans="1:8" x14ac:dyDescent="0.25">
      <c r="A126" t="s">
        <v>126</v>
      </c>
      <c r="B126">
        <v>108610</v>
      </c>
      <c r="C126">
        <v>70361</v>
      </c>
      <c r="G126" t="s">
        <v>261</v>
      </c>
      <c r="H126">
        <v>107.7</v>
      </c>
    </row>
    <row r="127" spans="1:8" x14ac:dyDescent="0.25">
      <c r="A127" t="s">
        <v>127</v>
      </c>
      <c r="B127">
        <v>110274</v>
      </c>
      <c r="C127">
        <v>73854</v>
      </c>
    </row>
    <row r="128" spans="1:8" x14ac:dyDescent="0.25">
      <c r="A128" t="s">
        <v>128</v>
      </c>
      <c r="B128">
        <v>112067</v>
      </c>
      <c r="C128">
        <v>73391</v>
      </c>
    </row>
    <row r="129" spans="1:4" x14ac:dyDescent="0.25">
      <c r="A129" t="s">
        <v>129</v>
      </c>
      <c r="B129">
        <v>115462</v>
      </c>
      <c r="C129">
        <v>74597</v>
      </c>
    </row>
    <row r="130" spans="1:4" x14ac:dyDescent="0.25">
      <c r="A130" t="s">
        <v>130</v>
      </c>
      <c r="B130">
        <v>118018</v>
      </c>
      <c r="C130">
        <v>73736</v>
      </c>
    </row>
    <row r="131" spans="1:4" x14ac:dyDescent="0.25">
      <c r="A131" t="s">
        <v>131</v>
      </c>
      <c r="B131">
        <v>121692</v>
      </c>
      <c r="C131">
        <v>78878</v>
      </c>
    </row>
    <row r="132" spans="1:4" x14ac:dyDescent="0.25">
      <c r="A132" t="s">
        <v>132</v>
      </c>
      <c r="B132">
        <v>126568</v>
      </c>
      <c r="C132">
        <v>79686</v>
      </c>
    </row>
    <row r="133" spans="1:4" x14ac:dyDescent="0.25">
      <c r="A133" t="s">
        <v>133</v>
      </c>
      <c r="B133">
        <v>129256</v>
      </c>
      <c r="C133">
        <v>79653</v>
      </c>
    </row>
    <row r="134" spans="1:4" x14ac:dyDescent="0.25">
      <c r="A134" t="s">
        <v>134</v>
      </c>
      <c r="B134">
        <v>133077</v>
      </c>
      <c r="C134">
        <v>82098</v>
      </c>
      <c r="D134">
        <v>50.8</v>
      </c>
    </row>
    <row r="135" spans="1:4" x14ac:dyDescent="0.25">
      <c r="A135" t="s">
        <v>135</v>
      </c>
      <c r="B135">
        <v>135906</v>
      </c>
      <c r="C135">
        <v>87370</v>
      </c>
      <c r="D135">
        <v>51.5</v>
      </c>
    </row>
    <row r="136" spans="1:4" x14ac:dyDescent="0.25">
      <c r="A136" t="s">
        <v>136</v>
      </c>
      <c r="B136">
        <v>140584</v>
      </c>
      <c r="C136">
        <v>88116</v>
      </c>
      <c r="D136">
        <v>52.3</v>
      </c>
    </row>
    <row r="137" spans="1:4" x14ac:dyDescent="0.25">
      <c r="A137" t="s">
        <v>137</v>
      </c>
      <c r="B137">
        <v>145329</v>
      </c>
      <c r="C137">
        <v>87918</v>
      </c>
      <c r="D137">
        <v>53.3</v>
      </c>
    </row>
    <row r="138" spans="1:4" x14ac:dyDescent="0.25">
      <c r="A138" t="s">
        <v>138</v>
      </c>
      <c r="B138">
        <v>148383</v>
      </c>
      <c r="C138">
        <v>90688</v>
      </c>
      <c r="D138">
        <v>52.9</v>
      </c>
    </row>
    <row r="139" spans="1:4" x14ac:dyDescent="0.25">
      <c r="A139" t="s">
        <v>139</v>
      </c>
      <c r="B139">
        <v>151034</v>
      </c>
      <c r="C139">
        <v>95748</v>
      </c>
      <c r="D139">
        <v>53.5</v>
      </c>
    </row>
    <row r="140" spans="1:4" x14ac:dyDescent="0.25">
      <c r="A140" t="s">
        <v>140</v>
      </c>
      <c r="B140">
        <v>155249</v>
      </c>
      <c r="C140">
        <v>99078</v>
      </c>
      <c r="D140">
        <v>53.3</v>
      </c>
    </row>
    <row r="141" spans="1:4" x14ac:dyDescent="0.25">
      <c r="A141" t="s">
        <v>141</v>
      </c>
      <c r="B141">
        <v>158715</v>
      </c>
      <c r="C141">
        <v>98316</v>
      </c>
      <c r="D141">
        <v>53.9</v>
      </c>
    </row>
    <row r="142" spans="1:4" x14ac:dyDescent="0.25">
      <c r="A142" t="s">
        <v>142</v>
      </c>
      <c r="B142">
        <v>161828</v>
      </c>
      <c r="C142">
        <v>102432</v>
      </c>
      <c r="D142">
        <v>54.3</v>
      </c>
    </row>
    <row r="143" spans="1:4" x14ac:dyDescent="0.25">
      <c r="A143" t="s">
        <v>143</v>
      </c>
      <c r="B143">
        <v>166291</v>
      </c>
      <c r="C143">
        <v>106455</v>
      </c>
      <c r="D143">
        <v>54.3</v>
      </c>
    </row>
    <row r="144" spans="1:4" x14ac:dyDescent="0.25">
      <c r="A144" t="s">
        <v>144</v>
      </c>
      <c r="B144">
        <v>169415</v>
      </c>
      <c r="C144">
        <v>109358</v>
      </c>
      <c r="D144">
        <v>54.2</v>
      </c>
    </row>
    <row r="145" spans="1:4" x14ac:dyDescent="0.25">
      <c r="A145" t="s">
        <v>145</v>
      </c>
      <c r="B145">
        <v>169901</v>
      </c>
      <c r="C145">
        <v>111055</v>
      </c>
      <c r="D145">
        <v>53.6</v>
      </c>
    </row>
    <row r="146" spans="1:4" x14ac:dyDescent="0.25">
      <c r="A146" t="s">
        <v>146</v>
      </c>
      <c r="B146">
        <v>172952</v>
      </c>
      <c r="C146">
        <v>113703</v>
      </c>
      <c r="D146">
        <v>53.6</v>
      </c>
    </row>
    <row r="147" spans="1:4" x14ac:dyDescent="0.25">
      <c r="A147" t="s">
        <v>147</v>
      </c>
      <c r="B147">
        <v>175015</v>
      </c>
      <c r="C147">
        <v>116141</v>
      </c>
      <c r="D147">
        <v>53.1</v>
      </c>
    </row>
    <row r="148" spans="1:4" x14ac:dyDescent="0.25">
      <c r="A148" t="s">
        <v>148</v>
      </c>
      <c r="B148">
        <v>176604</v>
      </c>
      <c r="C148">
        <v>119926</v>
      </c>
      <c r="D148">
        <v>53.2</v>
      </c>
    </row>
    <row r="149" spans="1:4" x14ac:dyDescent="0.25">
      <c r="A149" t="s">
        <v>149</v>
      </c>
      <c r="B149">
        <v>179157</v>
      </c>
      <c r="C149">
        <v>120345</v>
      </c>
      <c r="D149">
        <v>52.8</v>
      </c>
    </row>
    <row r="150" spans="1:4" x14ac:dyDescent="0.25">
      <c r="A150" t="s">
        <v>150</v>
      </c>
      <c r="B150">
        <v>180716</v>
      </c>
      <c r="C150">
        <v>122158</v>
      </c>
      <c r="D150">
        <v>52.9</v>
      </c>
    </row>
    <row r="151" spans="1:4" x14ac:dyDescent="0.25">
      <c r="A151" t="s">
        <v>151</v>
      </c>
      <c r="B151">
        <v>181104</v>
      </c>
      <c r="C151">
        <v>125992</v>
      </c>
      <c r="D151">
        <v>53.3</v>
      </c>
    </row>
    <row r="152" spans="1:4" x14ac:dyDescent="0.25">
      <c r="A152" t="s">
        <v>152</v>
      </c>
      <c r="B152">
        <v>181578</v>
      </c>
      <c r="C152">
        <v>126432</v>
      </c>
      <c r="D152">
        <v>53.1</v>
      </c>
    </row>
    <row r="153" spans="1:4" x14ac:dyDescent="0.25">
      <c r="A153" t="s">
        <v>153</v>
      </c>
      <c r="B153">
        <v>184567</v>
      </c>
      <c r="C153">
        <v>127757</v>
      </c>
      <c r="D153">
        <v>53.3</v>
      </c>
    </row>
    <row r="154" spans="1:4" x14ac:dyDescent="0.25">
      <c r="A154" t="s">
        <v>154</v>
      </c>
      <c r="B154">
        <v>188951</v>
      </c>
      <c r="C154">
        <v>127656</v>
      </c>
      <c r="D154">
        <v>54.1</v>
      </c>
    </row>
    <row r="155" spans="1:4" x14ac:dyDescent="0.25">
      <c r="A155" t="s">
        <v>155</v>
      </c>
      <c r="B155">
        <v>189422</v>
      </c>
      <c r="C155">
        <v>134292</v>
      </c>
      <c r="D155">
        <v>54.2</v>
      </c>
    </row>
    <row r="156" spans="1:4" x14ac:dyDescent="0.25">
      <c r="A156" t="s">
        <v>156</v>
      </c>
      <c r="B156">
        <v>192843</v>
      </c>
      <c r="C156">
        <v>134720</v>
      </c>
      <c r="D156">
        <v>54.4</v>
      </c>
    </row>
    <row r="157" spans="1:4" x14ac:dyDescent="0.25">
      <c r="A157" t="s">
        <v>157</v>
      </c>
      <c r="B157">
        <v>195192</v>
      </c>
      <c r="C157">
        <v>136533</v>
      </c>
      <c r="D157">
        <v>55.1</v>
      </c>
    </row>
    <row r="158" spans="1:4" x14ac:dyDescent="0.25">
      <c r="A158" t="s">
        <v>158</v>
      </c>
      <c r="B158">
        <v>198121</v>
      </c>
      <c r="C158">
        <v>135148</v>
      </c>
      <c r="D158">
        <v>55.5</v>
      </c>
    </row>
    <row r="159" spans="1:4" x14ac:dyDescent="0.25">
      <c r="A159" t="s">
        <v>159</v>
      </c>
      <c r="B159">
        <v>199863</v>
      </c>
      <c r="C159">
        <v>138144</v>
      </c>
      <c r="D159">
        <v>55.8</v>
      </c>
    </row>
    <row r="160" spans="1:4" x14ac:dyDescent="0.25">
      <c r="A160" t="s">
        <v>160</v>
      </c>
      <c r="B160">
        <v>202107</v>
      </c>
      <c r="C160">
        <v>139087</v>
      </c>
      <c r="D160">
        <v>56.3</v>
      </c>
    </row>
    <row r="161" spans="1:4" x14ac:dyDescent="0.25">
      <c r="A161" t="s">
        <v>161</v>
      </c>
      <c r="B161">
        <v>206329</v>
      </c>
      <c r="C161">
        <v>140263</v>
      </c>
      <c r="D161">
        <v>56.4</v>
      </c>
    </row>
    <row r="162" spans="1:4" x14ac:dyDescent="0.25">
      <c r="A162" t="s">
        <v>162</v>
      </c>
      <c r="B162">
        <v>207126</v>
      </c>
      <c r="C162">
        <v>141969</v>
      </c>
      <c r="D162">
        <v>55.9</v>
      </c>
    </row>
    <row r="163" spans="1:4" x14ac:dyDescent="0.25">
      <c r="A163" t="s">
        <v>163</v>
      </c>
      <c r="B163">
        <v>209691</v>
      </c>
      <c r="C163">
        <v>146486</v>
      </c>
      <c r="D163">
        <v>56</v>
      </c>
    </row>
    <row r="164" spans="1:4" x14ac:dyDescent="0.25">
      <c r="A164" t="s">
        <v>164</v>
      </c>
      <c r="B164">
        <v>213540</v>
      </c>
      <c r="C164">
        <v>147361</v>
      </c>
      <c r="D164">
        <v>56.2</v>
      </c>
    </row>
    <row r="165" spans="1:4" x14ac:dyDescent="0.25">
      <c r="A165" t="s">
        <v>165</v>
      </c>
      <c r="B165">
        <v>216179</v>
      </c>
      <c r="C165">
        <v>149552</v>
      </c>
      <c r="D165">
        <v>56.7</v>
      </c>
    </row>
    <row r="166" spans="1:4" x14ac:dyDescent="0.25">
      <c r="A166" t="s">
        <v>166</v>
      </c>
      <c r="B166">
        <v>220343</v>
      </c>
      <c r="C166">
        <v>150796</v>
      </c>
      <c r="D166">
        <v>56.9</v>
      </c>
    </row>
    <row r="167" spans="1:4" x14ac:dyDescent="0.25">
      <c r="A167" t="s">
        <v>167</v>
      </c>
      <c r="B167">
        <v>224990</v>
      </c>
      <c r="C167">
        <v>157455</v>
      </c>
      <c r="D167">
        <v>58.1</v>
      </c>
    </row>
    <row r="168" spans="1:4" x14ac:dyDescent="0.25">
      <c r="A168" t="s">
        <v>168</v>
      </c>
      <c r="B168">
        <v>227942</v>
      </c>
      <c r="C168">
        <v>156994</v>
      </c>
      <c r="D168">
        <v>58.4</v>
      </c>
    </row>
    <row r="169" spans="1:4" x14ac:dyDescent="0.25">
      <c r="A169" t="s">
        <v>169</v>
      </c>
      <c r="B169">
        <v>230157</v>
      </c>
      <c r="C169">
        <v>156691</v>
      </c>
      <c r="D169">
        <v>59</v>
      </c>
    </row>
    <row r="170" spans="1:4" x14ac:dyDescent="0.25">
      <c r="A170" t="s">
        <v>170</v>
      </c>
      <c r="B170">
        <v>232522</v>
      </c>
      <c r="C170">
        <v>156320</v>
      </c>
      <c r="D170">
        <v>59.5</v>
      </c>
    </row>
    <row r="171" spans="1:4" x14ac:dyDescent="0.25">
      <c r="A171" t="s">
        <v>171</v>
      </c>
      <c r="B171">
        <v>235047</v>
      </c>
      <c r="C171">
        <v>166176</v>
      </c>
      <c r="D171">
        <v>60.4</v>
      </c>
    </row>
    <row r="172" spans="1:4" x14ac:dyDescent="0.25">
      <c r="A172" t="s">
        <v>172</v>
      </c>
      <c r="B172">
        <v>241681</v>
      </c>
      <c r="C172">
        <v>164449</v>
      </c>
      <c r="D172">
        <v>60.6</v>
      </c>
    </row>
    <row r="173" spans="1:4" x14ac:dyDescent="0.25">
      <c r="A173" t="s">
        <v>173</v>
      </c>
      <c r="B173">
        <v>239703</v>
      </c>
      <c r="C173">
        <v>166722</v>
      </c>
      <c r="D173">
        <v>61.3</v>
      </c>
    </row>
    <row r="174" spans="1:4" x14ac:dyDescent="0.25">
      <c r="A174" t="s">
        <v>174</v>
      </c>
      <c r="B174">
        <v>243101</v>
      </c>
      <c r="C174">
        <v>159274</v>
      </c>
      <c r="D174">
        <v>61.6</v>
      </c>
    </row>
    <row r="175" spans="1:4" x14ac:dyDescent="0.25">
      <c r="A175" t="s">
        <v>175</v>
      </c>
      <c r="B175">
        <v>245460</v>
      </c>
      <c r="C175">
        <v>172913</v>
      </c>
      <c r="D175">
        <v>61.9</v>
      </c>
    </row>
    <row r="176" spans="1:4" x14ac:dyDescent="0.25">
      <c r="A176" t="s">
        <v>176</v>
      </c>
      <c r="B176">
        <v>247837</v>
      </c>
      <c r="C176">
        <v>169979</v>
      </c>
      <c r="D176">
        <v>62</v>
      </c>
    </row>
    <row r="177" spans="1:4" x14ac:dyDescent="0.25">
      <c r="A177" t="s">
        <v>177</v>
      </c>
      <c r="B177">
        <v>254840</v>
      </c>
      <c r="C177">
        <v>175979</v>
      </c>
      <c r="D177">
        <v>61.8</v>
      </c>
    </row>
    <row r="178" spans="1:4" x14ac:dyDescent="0.25">
      <c r="A178" t="s">
        <v>178</v>
      </c>
      <c r="B178">
        <v>256367</v>
      </c>
      <c r="C178">
        <v>162243</v>
      </c>
      <c r="D178">
        <v>62.4</v>
      </c>
    </row>
    <row r="179" spans="1:4" x14ac:dyDescent="0.25">
      <c r="A179" t="s">
        <v>179</v>
      </c>
      <c r="B179">
        <v>254699</v>
      </c>
      <c r="C179">
        <v>180938</v>
      </c>
      <c r="D179">
        <v>63.2</v>
      </c>
    </row>
    <row r="180" spans="1:4" x14ac:dyDescent="0.25">
      <c r="A180" t="s">
        <v>180</v>
      </c>
      <c r="B180">
        <v>257982</v>
      </c>
      <c r="C180">
        <v>175524</v>
      </c>
      <c r="D180">
        <v>63.7</v>
      </c>
    </row>
    <row r="181" spans="1:4" x14ac:dyDescent="0.25">
      <c r="A181" t="s">
        <v>181</v>
      </c>
      <c r="B181">
        <v>262110</v>
      </c>
      <c r="C181">
        <v>185862</v>
      </c>
      <c r="D181">
        <v>64.400000000000006</v>
      </c>
    </row>
    <row r="182" spans="1:4" x14ac:dyDescent="0.25">
      <c r="A182" t="s">
        <v>182</v>
      </c>
      <c r="B182">
        <v>268202</v>
      </c>
      <c r="C182">
        <v>177073</v>
      </c>
      <c r="D182">
        <v>65.3</v>
      </c>
    </row>
    <row r="183" spans="1:4" x14ac:dyDescent="0.25">
      <c r="A183" t="s">
        <v>183</v>
      </c>
      <c r="B183">
        <v>271872</v>
      </c>
      <c r="C183">
        <v>191527</v>
      </c>
      <c r="D183">
        <v>65.099999999999994</v>
      </c>
    </row>
    <row r="184" spans="1:4" x14ac:dyDescent="0.25">
      <c r="A184" t="s">
        <v>184</v>
      </c>
      <c r="B184">
        <v>274115</v>
      </c>
      <c r="C184">
        <v>188979</v>
      </c>
      <c r="D184">
        <v>65.900000000000006</v>
      </c>
    </row>
    <row r="185" spans="1:4" x14ac:dyDescent="0.25">
      <c r="A185" t="s">
        <v>185</v>
      </c>
      <c r="B185">
        <v>275152</v>
      </c>
      <c r="C185">
        <v>197754</v>
      </c>
      <c r="D185">
        <v>66.7</v>
      </c>
    </row>
    <row r="186" spans="1:4" x14ac:dyDescent="0.25">
      <c r="A186" t="s">
        <v>186</v>
      </c>
      <c r="B186">
        <v>277539</v>
      </c>
      <c r="C186">
        <v>187541</v>
      </c>
      <c r="D186">
        <v>68.5</v>
      </c>
    </row>
    <row r="187" spans="1:4" x14ac:dyDescent="0.25">
      <c r="A187" t="s">
        <v>187</v>
      </c>
      <c r="B187">
        <v>282538</v>
      </c>
      <c r="C187">
        <v>199506</v>
      </c>
      <c r="D187">
        <v>69.900000000000006</v>
      </c>
    </row>
    <row r="188" spans="1:4" x14ac:dyDescent="0.25">
      <c r="A188" t="s">
        <v>188</v>
      </c>
      <c r="B188">
        <v>283440</v>
      </c>
      <c r="C188">
        <v>195745</v>
      </c>
      <c r="D188">
        <v>70.900000000000006</v>
      </c>
    </row>
    <row r="189" spans="1:4" x14ac:dyDescent="0.25">
      <c r="A189" t="s">
        <v>189</v>
      </c>
      <c r="B189">
        <v>285926</v>
      </c>
      <c r="C189">
        <v>204862</v>
      </c>
      <c r="D189">
        <v>72.400000000000006</v>
      </c>
    </row>
    <row r="190" spans="1:4" x14ac:dyDescent="0.25">
      <c r="A190" t="s">
        <v>190</v>
      </c>
      <c r="B190">
        <v>289508</v>
      </c>
      <c r="C190">
        <v>194286</v>
      </c>
      <c r="D190">
        <v>73.599999999999994</v>
      </c>
    </row>
    <row r="191" spans="1:4" x14ac:dyDescent="0.25">
      <c r="A191" t="s">
        <v>191</v>
      </c>
      <c r="B191">
        <v>293118</v>
      </c>
      <c r="C191">
        <v>209213</v>
      </c>
      <c r="D191">
        <v>74.7</v>
      </c>
    </row>
    <row r="192" spans="1:4" x14ac:dyDescent="0.25">
      <c r="A192" t="s">
        <v>192</v>
      </c>
      <c r="B192">
        <v>297553</v>
      </c>
      <c r="C192">
        <v>202353</v>
      </c>
      <c r="D192">
        <v>75.3</v>
      </c>
    </row>
    <row r="193" spans="1:4" x14ac:dyDescent="0.25">
      <c r="A193" t="s">
        <v>193</v>
      </c>
      <c r="B193">
        <v>302777</v>
      </c>
      <c r="C193">
        <v>211551</v>
      </c>
      <c r="D193">
        <v>75.900000000000006</v>
      </c>
    </row>
    <row r="194" spans="1:4" x14ac:dyDescent="0.25">
      <c r="A194" t="s">
        <v>194</v>
      </c>
      <c r="B194">
        <v>307147</v>
      </c>
      <c r="C194">
        <v>199744</v>
      </c>
      <c r="D194">
        <v>75.5</v>
      </c>
    </row>
    <row r="195" spans="1:4" x14ac:dyDescent="0.25">
      <c r="A195" t="s">
        <v>195</v>
      </c>
      <c r="B195">
        <v>309831</v>
      </c>
      <c r="C195">
        <v>213302</v>
      </c>
      <c r="D195">
        <v>76.3</v>
      </c>
    </row>
    <row r="196" spans="1:4" x14ac:dyDescent="0.25">
      <c r="A196" t="s">
        <v>196</v>
      </c>
      <c r="B196">
        <v>314554</v>
      </c>
      <c r="C196">
        <v>209282</v>
      </c>
      <c r="D196">
        <v>77</v>
      </c>
    </row>
    <row r="197" spans="1:4" x14ac:dyDescent="0.25">
      <c r="A197" t="s">
        <v>197</v>
      </c>
      <c r="B197">
        <v>320315</v>
      </c>
      <c r="C197">
        <v>221054</v>
      </c>
      <c r="D197">
        <v>77.8</v>
      </c>
    </row>
    <row r="198" spans="1:4" x14ac:dyDescent="0.25">
      <c r="A198" t="s">
        <v>198</v>
      </c>
      <c r="B198">
        <v>322812</v>
      </c>
      <c r="C198">
        <v>208307</v>
      </c>
      <c r="D198">
        <v>79.8</v>
      </c>
    </row>
    <row r="199" spans="1:4" x14ac:dyDescent="0.25">
      <c r="A199" t="s">
        <v>199</v>
      </c>
      <c r="B199">
        <v>328188</v>
      </c>
      <c r="C199">
        <v>223821</v>
      </c>
      <c r="D199">
        <v>81.099999999999994</v>
      </c>
    </row>
    <row r="200" spans="1:4" x14ac:dyDescent="0.25">
      <c r="A200" t="s">
        <v>200</v>
      </c>
      <c r="B200">
        <v>329468</v>
      </c>
      <c r="C200">
        <v>219959</v>
      </c>
      <c r="D200">
        <v>81.7</v>
      </c>
    </row>
    <row r="201" spans="1:4" x14ac:dyDescent="0.25">
      <c r="A201" t="s">
        <v>201</v>
      </c>
      <c r="B201">
        <v>332386</v>
      </c>
      <c r="C201">
        <v>228275</v>
      </c>
      <c r="D201">
        <v>81.8</v>
      </c>
    </row>
    <row r="202" spans="1:4" x14ac:dyDescent="0.25">
      <c r="A202" t="s">
        <v>202</v>
      </c>
      <c r="B202">
        <v>336947</v>
      </c>
      <c r="C202">
        <v>216329</v>
      </c>
      <c r="D202">
        <v>81.900000000000006</v>
      </c>
    </row>
    <row r="203" spans="1:4" x14ac:dyDescent="0.25">
      <c r="A203" t="s">
        <v>203</v>
      </c>
      <c r="B203">
        <v>345621</v>
      </c>
      <c r="C203">
        <v>233554</v>
      </c>
      <c r="D203">
        <v>81.599999999999994</v>
      </c>
    </row>
    <row r="204" spans="1:4" x14ac:dyDescent="0.25">
      <c r="A204" t="s">
        <v>204</v>
      </c>
      <c r="B204">
        <v>348944</v>
      </c>
      <c r="C204">
        <v>229242</v>
      </c>
      <c r="D204">
        <v>82</v>
      </c>
    </row>
    <row r="205" spans="1:4" x14ac:dyDescent="0.25">
      <c r="A205" t="s">
        <v>205</v>
      </c>
      <c r="B205">
        <v>357241</v>
      </c>
      <c r="C205">
        <v>240492</v>
      </c>
      <c r="D205">
        <v>83</v>
      </c>
    </row>
    <row r="206" spans="1:4" x14ac:dyDescent="0.25">
      <c r="A206" t="s">
        <v>206</v>
      </c>
      <c r="B206">
        <v>360867</v>
      </c>
      <c r="C206">
        <v>228190</v>
      </c>
      <c r="D206">
        <v>82.9</v>
      </c>
    </row>
    <row r="207" spans="1:4" x14ac:dyDescent="0.25">
      <c r="A207" t="s">
        <v>207</v>
      </c>
      <c r="B207">
        <v>364503</v>
      </c>
      <c r="C207">
        <v>244058</v>
      </c>
      <c r="D207">
        <v>83.9</v>
      </c>
    </row>
    <row r="208" spans="1:4" x14ac:dyDescent="0.25">
      <c r="A208" t="s">
        <v>208</v>
      </c>
      <c r="B208">
        <v>368529</v>
      </c>
      <c r="C208">
        <v>240182</v>
      </c>
      <c r="D208">
        <v>84.1</v>
      </c>
    </row>
    <row r="209" spans="1:4" x14ac:dyDescent="0.25">
      <c r="A209" t="s">
        <v>209</v>
      </c>
      <c r="B209">
        <v>372003</v>
      </c>
      <c r="C209">
        <v>251116</v>
      </c>
      <c r="D209">
        <v>85.3</v>
      </c>
    </row>
    <row r="210" spans="1:4" x14ac:dyDescent="0.25">
      <c r="A210" t="s">
        <v>210</v>
      </c>
      <c r="B210">
        <v>377827</v>
      </c>
      <c r="C210">
        <v>241927</v>
      </c>
      <c r="D210">
        <v>85.5</v>
      </c>
    </row>
    <row r="211" spans="1:4" x14ac:dyDescent="0.25">
      <c r="A211" t="s">
        <v>211</v>
      </c>
      <c r="B211">
        <v>381615</v>
      </c>
      <c r="C211">
        <v>255751</v>
      </c>
      <c r="D211">
        <v>86.3</v>
      </c>
    </row>
    <row r="212" spans="1:4" x14ac:dyDescent="0.25">
      <c r="A212" t="s">
        <v>212</v>
      </c>
      <c r="B212">
        <v>388524</v>
      </c>
      <c r="C212">
        <v>251065</v>
      </c>
      <c r="D212">
        <v>86.9</v>
      </c>
    </row>
    <row r="213" spans="1:4" x14ac:dyDescent="0.25">
      <c r="A213" t="s">
        <v>213</v>
      </c>
      <c r="B213">
        <v>393476</v>
      </c>
      <c r="C213">
        <v>263073</v>
      </c>
      <c r="D213">
        <v>86.7</v>
      </c>
    </row>
    <row r="214" spans="1:4" x14ac:dyDescent="0.25">
      <c r="A214" t="s">
        <v>214</v>
      </c>
      <c r="B214">
        <v>399035</v>
      </c>
      <c r="C214">
        <v>248795</v>
      </c>
      <c r="D214">
        <v>87.7</v>
      </c>
    </row>
    <row r="215" spans="1:4" x14ac:dyDescent="0.25">
      <c r="A215" t="s">
        <v>215</v>
      </c>
      <c r="B215">
        <v>397075</v>
      </c>
      <c r="C215">
        <v>267187</v>
      </c>
      <c r="D215">
        <v>87.3</v>
      </c>
    </row>
    <row r="216" spans="1:4" x14ac:dyDescent="0.25">
      <c r="A216" t="s">
        <v>216</v>
      </c>
      <c r="B216">
        <v>394626</v>
      </c>
      <c r="C216">
        <v>259727</v>
      </c>
      <c r="D216">
        <v>86.2</v>
      </c>
    </row>
    <row r="217" spans="1:4" x14ac:dyDescent="0.25">
      <c r="A217" t="s">
        <v>217</v>
      </c>
      <c r="B217">
        <v>389060</v>
      </c>
      <c r="C217">
        <v>272905</v>
      </c>
      <c r="D217">
        <v>85.9</v>
      </c>
    </row>
    <row r="218" spans="1:4" x14ac:dyDescent="0.25">
      <c r="A218" t="s">
        <v>218</v>
      </c>
      <c r="B218">
        <v>382864</v>
      </c>
      <c r="C218">
        <v>252372</v>
      </c>
      <c r="D218">
        <v>85.9</v>
      </c>
    </row>
    <row r="219" spans="1:4" x14ac:dyDescent="0.25">
      <c r="A219" t="s">
        <v>219</v>
      </c>
      <c r="B219">
        <v>382457</v>
      </c>
      <c r="C219">
        <v>276411</v>
      </c>
      <c r="D219">
        <v>87</v>
      </c>
    </row>
    <row r="220" spans="1:4" x14ac:dyDescent="0.25">
      <c r="A220" t="s">
        <v>220</v>
      </c>
      <c r="B220">
        <v>385469</v>
      </c>
      <c r="C220">
        <v>267451</v>
      </c>
      <c r="D220">
        <v>87.7</v>
      </c>
    </row>
    <row r="221" spans="1:4" x14ac:dyDescent="0.25">
      <c r="A221" t="s">
        <v>221</v>
      </c>
      <c r="B221">
        <v>386423</v>
      </c>
      <c r="C221">
        <v>280024</v>
      </c>
      <c r="D221">
        <v>87.9</v>
      </c>
    </row>
    <row r="222" spans="1:4" x14ac:dyDescent="0.25">
      <c r="A222" t="s">
        <v>222</v>
      </c>
      <c r="B222">
        <v>391142</v>
      </c>
      <c r="C222">
        <v>262082</v>
      </c>
      <c r="D222">
        <v>86.6</v>
      </c>
    </row>
    <row r="223" spans="1:4" x14ac:dyDescent="0.25">
      <c r="A223" t="s">
        <v>223</v>
      </c>
      <c r="B223">
        <v>397248</v>
      </c>
      <c r="C223">
        <v>276679</v>
      </c>
      <c r="D223">
        <v>87.7</v>
      </c>
    </row>
    <row r="224" spans="1:4" x14ac:dyDescent="0.25">
      <c r="A224" t="s">
        <v>224</v>
      </c>
      <c r="B224">
        <v>397897</v>
      </c>
      <c r="C224">
        <v>270099</v>
      </c>
      <c r="D224">
        <v>87.8</v>
      </c>
    </row>
    <row r="225" spans="1:4" x14ac:dyDescent="0.25">
      <c r="A225" t="s">
        <v>225</v>
      </c>
      <c r="B225">
        <v>401179</v>
      </c>
      <c r="C225">
        <v>280019</v>
      </c>
      <c r="D225">
        <v>87</v>
      </c>
    </row>
    <row r="226" spans="1:4" x14ac:dyDescent="0.25">
      <c r="A226" t="s">
        <v>226</v>
      </c>
      <c r="B226">
        <v>411146</v>
      </c>
      <c r="C226">
        <v>263411</v>
      </c>
      <c r="D226">
        <v>87.1</v>
      </c>
    </row>
    <row r="227" spans="1:4" x14ac:dyDescent="0.25">
      <c r="A227" t="s">
        <v>227</v>
      </c>
      <c r="B227">
        <v>408787</v>
      </c>
      <c r="C227">
        <v>283191</v>
      </c>
      <c r="D227">
        <v>86.7</v>
      </c>
    </row>
    <row r="228" spans="1:4" x14ac:dyDescent="0.25">
      <c r="A228" t="s">
        <v>228</v>
      </c>
      <c r="B228">
        <v>410262</v>
      </c>
      <c r="C228">
        <v>276148</v>
      </c>
      <c r="D228">
        <v>86.4</v>
      </c>
    </row>
    <row r="229" spans="1:4" x14ac:dyDescent="0.25">
      <c r="A229" t="s">
        <v>229</v>
      </c>
      <c r="B229">
        <v>414351</v>
      </c>
      <c r="C229">
        <v>285092</v>
      </c>
      <c r="D229">
        <v>86.9</v>
      </c>
    </row>
    <row r="230" spans="1:4" x14ac:dyDescent="0.25">
      <c r="A230" t="s">
        <v>230</v>
      </c>
      <c r="B230">
        <v>417502</v>
      </c>
      <c r="C230">
        <v>275369</v>
      </c>
      <c r="D230">
        <v>87.4</v>
      </c>
    </row>
    <row r="231" spans="1:4" x14ac:dyDescent="0.25">
      <c r="A231" t="s">
        <v>231</v>
      </c>
      <c r="B231">
        <v>418098</v>
      </c>
      <c r="C231">
        <v>298085</v>
      </c>
      <c r="D231">
        <v>87.4</v>
      </c>
    </row>
    <row r="232" spans="1:4" x14ac:dyDescent="0.25">
      <c r="A232" t="s">
        <v>232</v>
      </c>
      <c r="B232">
        <v>428748</v>
      </c>
      <c r="C232">
        <v>289629</v>
      </c>
      <c r="D232">
        <v>87.9</v>
      </c>
    </row>
    <row r="233" spans="1:4" x14ac:dyDescent="0.25">
      <c r="A233" t="s">
        <v>233</v>
      </c>
      <c r="B233">
        <v>430069</v>
      </c>
      <c r="C233">
        <v>300417</v>
      </c>
      <c r="D233">
        <v>87.9</v>
      </c>
    </row>
    <row r="234" spans="1:4" x14ac:dyDescent="0.25">
      <c r="A234" t="s">
        <v>234</v>
      </c>
      <c r="B234">
        <v>432989</v>
      </c>
      <c r="C234">
        <v>282460</v>
      </c>
      <c r="D234">
        <v>88.1</v>
      </c>
    </row>
    <row r="235" spans="1:4" x14ac:dyDescent="0.25">
      <c r="A235" t="s">
        <v>235</v>
      </c>
      <c r="B235">
        <v>436307</v>
      </c>
      <c r="C235">
        <v>309003</v>
      </c>
      <c r="D235">
        <v>88.5</v>
      </c>
    </row>
    <row r="236" spans="1:4" x14ac:dyDescent="0.25">
      <c r="A236" t="s">
        <v>236</v>
      </c>
      <c r="B236">
        <v>444346</v>
      </c>
      <c r="C236">
        <v>303788</v>
      </c>
      <c r="D236">
        <v>89.7</v>
      </c>
    </row>
    <row r="237" spans="1:4" x14ac:dyDescent="0.25">
      <c r="A237" t="s">
        <v>237</v>
      </c>
      <c r="B237">
        <v>447705</v>
      </c>
      <c r="C237">
        <v>310764</v>
      </c>
      <c r="D237">
        <v>89.9</v>
      </c>
    </row>
    <row r="238" spans="1:4" x14ac:dyDescent="0.25">
      <c r="A238" t="s">
        <v>238</v>
      </c>
      <c r="B238">
        <v>453883</v>
      </c>
      <c r="C238">
        <v>295041</v>
      </c>
      <c r="D238">
        <v>91</v>
      </c>
    </row>
    <row r="239" spans="1:4" x14ac:dyDescent="0.25">
      <c r="A239" t="s">
        <v>239</v>
      </c>
      <c r="B239">
        <v>460696</v>
      </c>
      <c r="C239">
        <v>317851</v>
      </c>
      <c r="D239">
        <v>92.3</v>
      </c>
    </row>
    <row r="240" spans="1:4" x14ac:dyDescent="0.25">
      <c r="A240" t="s">
        <v>240</v>
      </c>
      <c r="B240">
        <v>464730</v>
      </c>
      <c r="C240">
        <v>307594</v>
      </c>
      <c r="D240">
        <v>92.4</v>
      </c>
    </row>
    <row r="241" spans="1:4" x14ac:dyDescent="0.25">
      <c r="A241" t="s">
        <v>241</v>
      </c>
      <c r="B241">
        <v>464986</v>
      </c>
      <c r="C241">
        <v>322265</v>
      </c>
      <c r="D241">
        <v>94.1</v>
      </c>
    </row>
    <row r="242" spans="1:4" x14ac:dyDescent="0.25">
      <c r="A242" t="s">
        <v>242</v>
      </c>
      <c r="B242">
        <v>467295</v>
      </c>
      <c r="C242">
        <v>309214</v>
      </c>
      <c r="D242">
        <v>94.6</v>
      </c>
    </row>
    <row r="243" spans="1:4" x14ac:dyDescent="0.25">
      <c r="A243" t="s">
        <v>243</v>
      </c>
      <c r="B243">
        <v>475229</v>
      </c>
      <c r="C243">
        <v>333389</v>
      </c>
      <c r="D243">
        <v>96</v>
      </c>
    </row>
    <row r="244" spans="1:4" x14ac:dyDescent="0.25">
      <c r="A244" t="s">
        <v>244</v>
      </c>
      <c r="B244">
        <v>475541</v>
      </c>
      <c r="C244">
        <v>331144</v>
      </c>
      <c r="D244">
        <v>96</v>
      </c>
    </row>
    <row r="245" spans="1:4" x14ac:dyDescent="0.25">
      <c r="A245" t="s">
        <v>245</v>
      </c>
      <c r="B245">
        <v>477774</v>
      </c>
      <c r="C245">
        <v>340248</v>
      </c>
      <c r="D245">
        <v>96.3</v>
      </c>
    </row>
    <row r="246" spans="1:4" x14ac:dyDescent="0.25">
      <c r="A246" t="s">
        <v>246</v>
      </c>
      <c r="B246">
        <v>485326</v>
      </c>
      <c r="C246">
        <v>316996</v>
      </c>
      <c r="D246">
        <v>97.9</v>
      </c>
    </row>
    <row r="247" spans="1:4" x14ac:dyDescent="0.25">
      <c r="A247" t="s">
        <v>247</v>
      </c>
      <c r="B247">
        <v>489494</v>
      </c>
      <c r="C247">
        <v>342942</v>
      </c>
      <c r="D247">
        <v>99.4</v>
      </c>
    </row>
    <row r="248" spans="1:4" x14ac:dyDescent="0.25">
      <c r="A248" t="s">
        <v>248</v>
      </c>
      <c r="B248">
        <v>493730</v>
      </c>
      <c r="C248">
        <v>333024</v>
      </c>
      <c r="D248">
        <v>100.7</v>
      </c>
    </row>
    <row r="249" spans="1:4" x14ac:dyDescent="0.25">
      <c r="A249" t="s">
        <v>249</v>
      </c>
      <c r="B249">
        <v>500974</v>
      </c>
      <c r="C249">
        <v>339565</v>
      </c>
      <c r="D249">
        <v>102</v>
      </c>
    </row>
    <row r="250" spans="1:4" x14ac:dyDescent="0.25">
      <c r="A250" t="s">
        <v>250</v>
      </c>
      <c r="B250">
        <v>507028</v>
      </c>
      <c r="C250">
        <v>319767</v>
      </c>
      <c r="D250">
        <v>101.2</v>
      </c>
    </row>
    <row r="251" spans="1:4" x14ac:dyDescent="0.25">
      <c r="A251" t="s">
        <v>251</v>
      </c>
      <c r="B251">
        <v>508869</v>
      </c>
      <c r="C251">
        <v>350943</v>
      </c>
      <c r="D251">
        <v>101.9</v>
      </c>
    </row>
    <row r="252" spans="1:4" x14ac:dyDescent="0.25">
      <c r="A252" t="s">
        <v>252</v>
      </c>
      <c r="B252">
        <v>514258</v>
      </c>
      <c r="C252">
        <v>341958</v>
      </c>
      <c r="D252">
        <v>102.5</v>
      </c>
    </row>
    <row r="253" spans="1:4" x14ac:dyDescent="0.25">
      <c r="A253" t="s">
        <v>253</v>
      </c>
      <c r="B253">
        <v>519474</v>
      </c>
      <c r="C253">
        <v>353872</v>
      </c>
      <c r="D253">
        <v>103.1</v>
      </c>
    </row>
    <row r="254" spans="1:4" x14ac:dyDescent="0.25">
      <c r="A254" t="s">
        <v>254</v>
      </c>
      <c r="B254">
        <v>522891</v>
      </c>
      <c r="C254">
        <v>336359</v>
      </c>
      <c r="D254">
        <v>102.8</v>
      </c>
    </row>
    <row r="255" spans="1:4" x14ac:dyDescent="0.25">
      <c r="A255" t="s">
        <v>255</v>
      </c>
      <c r="B255">
        <v>526394</v>
      </c>
      <c r="C255">
        <v>363800</v>
      </c>
      <c r="D255">
        <v>104.8</v>
      </c>
    </row>
    <row r="256" spans="1:4" x14ac:dyDescent="0.25">
      <c r="A256" t="s">
        <v>256</v>
      </c>
      <c r="B256">
        <v>532444</v>
      </c>
      <c r="C256">
        <v>356059</v>
      </c>
      <c r="D256">
        <v>106.3</v>
      </c>
    </row>
    <row r="257" spans="1:4" x14ac:dyDescent="0.25">
      <c r="A257" t="s">
        <v>257</v>
      </c>
      <c r="B257">
        <v>535995</v>
      </c>
      <c r="C257">
        <v>370171</v>
      </c>
      <c r="D257">
        <v>106.2</v>
      </c>
    </row>
    <row r="258" spans="1:4" x14ac:dyDescent="0.25">
      <c r="D258">
        <v>107.7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289C-6C6C-4603-9373-D6B139510FDD}">
  <dimension ref="A1:B14"/>
  <sheetViews>
    <sheetView workbookViewId="0"/>
  </sheetViews>
  <sheetFormatPr defaultRowHeight="15" x14ac:dyDescent="0.25"/>
  <cols>
    <col min="1" max="1" width="11" bestFit="1" customWidth="1"/>
    <col min="2" max="2" width="29.85546875" bestFit="1" customWidth="1"/>
  </cols>
  <sheetData>
    <row r="1" spans="1:2" x14ac:dyDescent="0.25">
      <c r="A1" t="s">
        <v>263</v>
      </c>
      <c r="B1" s="1" t="s">
        <v>264</v>
      </c>
    </row>
    <row r="2" spans="1:2" x14ac:dyDescent="0.25">
      <c r="A2" s="2" t="s">
        <v>265</v>
      </c>
      <c r="B2" s="3">
        <v>281450</v>
      </c>
    </row>
    <row r="3" spans="1:2" x14ac:dyDescent="0.25">
      <c r="A3" s="2" t="s">
        <v>266</v>
      </c>
      <c r="B3" s="3">
        <v>292110</v>
      </c>
    </row>
    <row r="4" spans="1:2" x14ac:dyDescent="0.25">
      <c r="A4" s="2" t="s">
        <v>267</v>
      </c>
      <c r="B4" s="3">
        <v>303621</v>
      </c>
    </row>
    <row r="5" spans="1:2" x14ac:dyDescent="0.25">
      <c r="A5" s="2" t="s">
        <v>268</v>
      </c>
      <c r="B5" s="3">
        <v>321178</v>
      </c>
    </row>
    <row r="6" spans="1:2" x14ac:dyDescent="0.25">
      <c r="A6" s="2" t="s">
        <v>269</v>
      </c>
      <c r="B6" s="3">
        <v>317658</v>
      </c>
    </row>
    <row r="7" spans="1:2" x14ac:dyDescent="0.25">
      <c r="A7" s="2" t="s">
        <v>270</v>
      </c>
      <c r="B7" s="3">
        <v>326242</v>
      </c>
    </row>
    <row r="8" spans="1:2" x14ac:dyDescent="0.25">
      <c r="A8" s="2" t="s">
        <v>271</v>
      </c>
      <c r="B8" s="3">
        <v>343159</v>
      </c>
    </row>
    <row r="9" spans="1:2" x14ac:dyDescent="0.25">
      <c r="A9" s="2" t="s">
        <v>272</v>
      </c>
      <c r="B9" s="3">
        <v>351049</v>
      </c>
    </row>
    <row r="10" spans="1:2" x14ac:dyDescent="0.25">
      <c r="A10" s="2" t="s">
        <v>273</v>
      </c>
      <c r="B10" s="3">
        <v>360107</v>
      </c>
    </row>
    <row r="11" spans="1:2" x14ac:dyDescent="0.25">
      <c r="A11" s="2" t="s">
        <v>274</v>
      </c>
      <c r="B11" s="3">
        <v>378053</v>
      </c>
    </row>
    <row r="12" spans="1:2" x14ac:dyDescent="0.25">
      <c r="A12" s="2" t="s">
        <v>275</v>
      </c>
      <c r="B12" s="3">
        <v>374817</v>
      </c>
    </row>
    <row r="13" spans="1:2" x14ac:dyDescent="0.25">
      <c r="A13" s="2" t="s">
        <v>276</v>
      </c>
      <c r="B13" s="3">
        <v>387696</v>
      </c>
    </row>
    <row r="14" spans="1:2" x14ac:dyDescent="0.25">
      <c r="A14" s="2" t="s">
        <v>277</v>
      </c>
      <c r="B14" s="3">
        <v>405867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8132-375B-4841-9ADB-6F58D7DD1286}">
  <dimension ref="D1:L24"/>
  <sheetViews>
    <sheetView workbookViewId="0">
      <selection activeCell="T23" sqref="T23"/>
    </sheetView>
  </sheetViews>
  <sheetFormatPr defaultRowHeight="15" x14ac:dyDescent="0.25"/>
  <cols>
    <col min="9" max="9" width="5.42578125" bestFit="1" customWidth="1"/>
    <col min="10" max="10" width="29.85546875" bestFit="1" customWidth="1"/>
    <col min="12" max="12" width="29.85546875" bestFit="1" customWidth="1"/>
  </cols>
  <sheetData>
    <row r="1" spans="4:12" x14ac:dyDescent="0.25">
      <c r="E1" t="s">
        <v>262</v>
      </c>
      <c r="I1" t="s">
        <v>263</v>
      </c>
      <c r="J1" s="1" t="s">
        <v>264</v>
      </c>
      <c r="K1" t="s">
        <v>262</v>
      </c>
      <c r="L1" s="1" t="s">
        <v>264</v>
      </c>
    </row>
    <row r="2" spans="4:12" x14ac:dyDescent="0.25">
      <c r="D2" s="4">
        <v>1996</v>
      </c>
      <c r="E2" s="5">
        <v>58.1</v>
      </c>
      <c r="I2" s="2" t="s">
        <v>265</v>
      </c>
      <c r="J2" s="3">
        <v>281450</v>
      </c>
      <c r="K2" s="5">
        <v>82.1</v>
      </c>
      <c r="L2" s="3">
        <v>281450</v>
      </c>
    </row>
    <row r="3" spans="4:12" x14ac:dyDescent="0.25">
      <c r="D3" s="4">
        <v>1997</v>
      </c>
      <c r="E3" s="5">
        <v>60.5</v>
      </c>
      <c r="I3" s="2" t="s">
        <v>266</v>
      </c>
      <c r="J3" s="3">
        <v>292110</v>
      </c>
      <c r="K3" s="5">
        <v>84.1</v>
      </c>
      <c r="L3" s="3">
        <v>292110</v>
      </c>
    </row>
    <row r="4" spans="4:12" x14ac:dyDescent="0.25">
      <c r="D4" s="4">
        <v>1998</v>
      </c>
      <c r="E4" s="5">
        <v>61.8</v>
      </c>
      <c r="I4" s="2" t="s">
        <v>267</v>
      </c>
      <c r="J4" s="3">
        <v>303621</v>
      </c>
      <c r="K4" s="5">
        <v>86.4</v>
      </c>
      <c r="L4" s="3">
        <v>303621</v>
      </c>
    </row>
    <row r="5" spans="4:12" x14ac:dyDescent="0.25">
      <c r="D5" s="4">
        <v>1999</v>
      </c>
      <c r="E5" s="5">
        <v>63.4</v>
      </c>
      <c r="I5" s="2" t="s">
        <v>268</v>
      </c>
      <c r="J5" s="3">
        <v>321178</v>
      </c>
      <c r="K5" s="5">
        <v>86.8</v>
      </c>
      <c r="L5" s="3">
        <v>321178</v>
      </c>
    </row>
    <row r="6" spans="4:12" x14ac:dyDescent="0.25">
      <c r="D6" s="4">
        <v>2000</v>
      </c>
      <c r="E6" s="5">
        <v>65.7</v>
      </c>
      <c r="I6" s="2" t="s">
        <v>269</v>
      </c>
      <c r="J6" s="3">
        <v>317658</v>
      </c>
      <c r="K6" s="5">
        <v>87.1</v>
      </c>
      <c r="L6" s="3">
        <v>317658</v>
      </c>
    </row>
    <row r="7" spans="4:12" x14ac:dyDescent="0.25">
      <c r="D7" s="4">
        <v>2001</v>
      </c>
      <c r="E7" s="5">
        <v>70.400000000000006</v>
      </c>
      <c r="I7" s="2" t="s">
        <v>270</v>
      </c>
      <c r="J7" s="3">
        <v>326242</v>
      </c>
      <c r="K7" s="5">
        <v>87.3</v>
      </c>
      <c r="L7" s="3">
        <v>326242</v>
      </c>
    </row>
    <row r="8" spans="4:12" x14ac:dyDescent="0.25">
      <c r="D8" s="4">
        <v>2002</v>
      </c>
      <c r="E8" s="5">
        <v>74.8</v>
      </c>
      <c r="I8" s="2" t="s">
        <v>271</v>
      </c>
      <c r="J8" s="3">
        <v>343159</v>
      </c>
      <c r="K8" s="5">
        <v>86.8</v>
      </c>
      <c r="L8" s="3">
        <v>343159</v>
      </c>
    </row>
    <row r="9" spans="4:12" x14ac:dyDescent="0.25">
      <c r="D9" s="4">
        <v>2003</v>
      </c>
      <c r="E9" s="5">
        <v>76.7</v>
      </c>
      <c r="I9" s="2" t="s">
        <v>272</v>
      </c>
      <c r="J9" s="3">
        <v>351049</v>
      </c>
      <c r="K9" s="5">
        <v>87.6</v>
      </c>
      <c r="L9" s="3">
        <v>351049</v>
      </c>
    </row>
    <row r="10" spans="4:12" x14ac:dyDescent="0.25">
      <c r="D10" s="4">
        <v>2004</v>
      </c>
      <c r="E10" s="5">
        <v>81.099999999999994</v>
      </c>
      <c r="I10" s="2" t="s">
        <v>273</v>
      </c>
      <c r="J10" s="3">
        <v>360107</v>
      </c>
      <c r="K10" s="5">
        <v>89.1</v>
      </c>
      <c r="L10" s="3">
        <v>360107</v>
      </c>
    </row>
    <row r="11" spans="4:12" x14ac:dyDescent="0.25">
      <c r="D11" s="4">
        <v>2005</v>
      </c>
      <c r="E11" s="5">
        <v>82.1</v>
      </c>
      <c r="I11" s="2" t="s">
        <v>274</v>
      </c>
      <c r="J11" s="3">
        <v>378053</v>
      </c>
      <c r="K11" s="5">
        <v>92.4</v>
      </c>
      <c r="L11" s="3">
        <v>378053</v>
      </c>
    </row>
    <row r="12" spans="4:12" x14ac:dyDescent="0.25">
      <c r="D12" s="4">
        <v>2006</v>
      </c>
      <c r="E12" s="5">
        <v>84.1</v>
      </c>
      <c r="I12" s="2" t="s">
        <v>275</v>
      </c>
      <c r="J12" s="3">
        <v>374817</v>
      </c>
      <c r="K12" s="5">
        <v>95.7</v>
      </c>
      <c r="L12" s="3">
        <v>374817</v>
      </c>
    </row>
    <row r="13" spans="4:12" x14ac:dyDescent="0.25">
      <c r="D13" s="4">
        <v>2007</v>
      </c>
      <c r="E13" s="5">
        <v>86.4</v>
      </c>
      <c r="I13" s="2" t="s">
        <v>276</v>
      </c>
      <c r="J13" s="3">
        <v>387696</v>
      </c>
      <c r="K13" s="5">
        <v>100</v>
      </c>
      <c r="L13" s="3">
        <v>387696</v>
      </c>
    </row>
    <row r="14" spans="4:12" x14ac:dyDescent="0.25">
      <c r="D14" s="4">
        <v>2008</v>
      </c>
      <c r="E14" s="5">
        <v>86.8</v>
      </c>
      <c r="I14" s="2" t="s">
        <v>277</v>
      </c>
      <c r="J14" s="3">
        <v>405867</v>
      </c>
      <c r="K14" s="5">
        <v>102.2</v>
      </c>
      <c r="L14" s="3">
        <v>405867</v>
      </c>
    </row>
    <row r="15" spans="4:12" x14ac:dyDescent="0.25">
      <c r="D15" s="4">
        <v>2009</v>
      </c>
      <c r="E15" s="5">
        <v>87.1</v>
      </c>
      <c r="K15" s="5"/>
    </row>
    <row r="16" spans="4:12" x14ac:dyDescent="0.25">
      <c r="D16" s="4">
        <v>2010</v>
      </c>
      <c r="E16" s="5">
        <v>87.3</v>
      </c>
    </row>
    <row r="17" spans="4:5" x14ac:dyDescent="0.25">
      <c r="D17" s="4">
        <v>2011</v>
      </c>
      <c r="E17" s="5">
        <v>86.8</v>
      </c>
    </row>
    <row r="18" spans="4:5" x14ac:dyDescent="0.25">
      <c r="D18" s="4">
        <v>2012</v>
      </c>
      <c r="E18" s="5">
        <v>87.6</v>
      </c>
    </row>
    <row r="19" spans="4:5" x14ac:dyDescent="0.25">
      <c r="D19" s="4">
        <v>2013</v>
      </c>
      <c r="E19" s="5">
        <v>89.1</v>
      </c>
    </row>
    <row r="20" spans="4:5" x14ac:dyDescent="0.25">
      <c r="D20" s="4">
        <v>2014</v>
      </c>
      <c r="E20" s="5">
        <v>92.4</v>
      </c>
    </row>
    <row r="21" spans="4:5" x14ac:dyDescent="0.25">
      <c r="D21" s="4">
        <v>2015</v>
      </c>
      <c r="E21" s="5">
        <v>95.7</v>
      </c>
    </row>
    <row r="22" spans="4:5" x14ac:dyDescent="0.25">
      <c r="D22" s="4">
        <v>2016</v>
      </c>
      <c r="E22" s="5">
        <v>100</v>
      </c>
    </row>
    <row r="23" spans="4:5" x14ac:dyDescent="0.25">
      <c r="D23" s="4">
        <v>2017</v>
      </c>
      <c r="E23" s="5">
        <v>102.2</v>
      </c>
    </row>
    <row r="24" spans="4:5" x14ac:dyDescent="0.25">
      <c r="D24" s="4">
        <v>2018</v>
      </c>
      <c r="E24" s="5"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1AA2-D246-4B22-BC18-56B4C556DD09}">
  <dimension ref="A1:E17"/>
  <sheetViews>
    <sheetView workbookViewId="0">
      <selection activeCell="B2" sqref="B2"/>
    </sheetView>
  </sheetViews>
  <sheetFormatPr defaultRowHeight="15" x14ac:dyDescent="0.25"/>
  <cols>
    <col min="1" max="1" width="34.28515625" bestFit="1" customWidth="1"/>
    <col min="2" max="2" width="63.7109375" bestFit="1" customWidth="1"/>
    <col min="3" max="3" width="8.5703125" bestFit="1" customWidth="1"/>
  </cols>
  <sheetData>
    <row r="1" spans="1:5" x14ac:dyDescent="0.25">
      <c r="A1" t="s">
        <v>282</v>
      </c>
      <c r="B1" t="s">
        <v>283</v>
      </c>
      <c r="C1" t="s">
        <v>284</v>
      </c>
      <c r="D1" t="s">
        <v>296</v>
      </c>
      <c r="E1" t="s">
        <v>297</v>
      </c>
    </row>
    <row r="2" spans="1:5" x14ac:dyDescent="0.25">
      <c r="A2" t="s">
        <v>285</v>
      </c>
      <c r="B2" t="s">
        <v>286</v>
      </c>
      <c r="C2" t="s">
        <v>287</v>
      </c>
      <c r="D2">
        <f>SUM((B2/(B2+C2))*100)</f>
        <v>5.2880880257720353</v>
      </c>
      <c r="E2">
        <f>SUM(100-D2)</f>
        <v>94.711911974227959</v>
      </c>
    </row>
    <row r="3" spans="1:5" x14ac:dyDescent="0.25">
      <c r="A3" t="s">
        <v>288</v>
      </c>
      <c r="B3" s="12">
        <v>20894.900000000001</v>
      </c>
      <c r="C3" s="12">
        <v>148040.6</v>
      </c>
      <c r="D3">
        <f t="shared" ref="D3:D8" si="0">SUM((B3/(B3+C3))*100)</f>
        <v>12.368566701492583</v>
      </c>
      <c r="E3">
        <f t="shared" ref="E3:E8" si="1">SUM(100-D3)</f>
        <v>87.631433298507417</v>
      </c>
    </row>
    <row r="4" spans="1:5" x14ac:dyDescent="0.25">
      <c r="A4" t="s">
        <v>289</v>
      </c>
      <c r="B4" s="12">
        <v>4862.1000000000004</v>
      </c>
      <c r="C4" s="12">
        <v>29940.5</v>
      </c>
      <c r="D4">
        <f t="shared" si="0"/>
        <v>13.970507950555419</v>
      </c>
      <c r="E4">
        <f t="shared" si="1"/>
        <v>86.029492049444585</v>
      </c>
    </row>
    <row r="5" spans="1:5" x14ac:dyDescent="0.25">
      <c r="A5" t="s">
        <v>290</v>
      </c>
      <c r="B5" s="12">
        <v>4927.7</v>
      </c>
      <c r="C5" s="12">
        <v>47363.3</v>
      </c>
      <c r="D5">
        <f t="shared" si="0"/>
        <v>9.4236101814843849</v>
      </c>
      <c r="E5">
        <f t="shared" si="1"/>
        <v>90.576389818515622</v>
      </c>
    </row>
    <row r="6" spans="1:5" x14ac:dyDescent="0.25">
      <c r="A6" t="s">
        <v>291</v>
      </c>
      <c r="B6" s="12">
        <v>7353.4</v>
      </c>
      <c r="C6" s="12">
        <v>41249.300000000003</v>
      </c>
      <c r="D6">
        <f t="shared" si="0"/>
        <v>15.129612140889289</v>
      </c>
      <c r="E6">
        <f t="shared" si="1"/>
        <v>84.870387859110707</v>
      </c>
    </row>
    <row r="7" spans="1:5" x14ac:dyDescent="0.25">
      <c r="A7" t="s">
        <v>292</v>
      </c>
      <c r="B7" s="12">
        <v>3751.6</v>
      </c>
      <c r="C7" s="12">
        <v>29487.5</v>
      </c>
      <c r="D7">
        <f t="shared" si="0"/>
        <v>11.286707522165161</v>
      </c>
      <c r="E7">
        <f t="shared" si="1"/>
        <v>88.713292477834841</v>
      </c>
    </row>
    <row r="8" spans="1:5" x14ac:dyDescent="0.25">
      <c r="A8" t="s">
        <v>293</v>
      </c>
      <c r="B8" s="12">
        <v>30581.599999999999</v>
      </c>
      <c r="C8" s="12">
        <v>8516.5</v>
      </c>
      <c r="D8">
        <f t="shared" si="0"/>
        <v>78.217611597494511</v>
      </c>
      <c r="E8">
        <f t="shared" si="1"/>
        <v>21.782388402505489</v>
      </c>
    </row>
    <row r="13" spans="1:5" x14ac:dyDescent="0.25">
      <c r="A13" t="s">
        <v>294</v>
      </c>
      <c r="B13" t="s">
        <v>295</v>
      </c>
    </row>
    <row r="14" spans="1:5" x14ac:dyDescent="0.25">
      <c r="A14" t="s">
        <v>278</v>
      </c>
      <c r="C14">
        <v>38.5</v>
      </c>
    </row>
    <row r="15" spans="1:5" x14ac:dyDescent="0.25">
      <c r="A15" t="s">
        <v>279</v>
      </c>
      <c r="C15">
        <v>41</v>
      </c>
    </row>
    <row r="16" spans="1:5" x14ac:dyDescent="0.25">
      <c r="A16" t="s">
        <v>280</v>
      </c>
      <c r="C16">
        <v>10.3</v>
      </c>
    </row>
    <row r="17" spans="1:3" x14ac:dyDescent="0.25">
      <c r="A17" t="s">
        <v>281</v>
      </c>
      <c r="C17">
        <v>10.199999999999999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040-3762-498B-B06B-C65CF8197E4E}">
  <dimension ref="A1:N24"/>
  <sheetViews>
    <sheetView workbookViewId="0">
      <selection activeCell="A26" sqref="A26"/>
    </sheetView>
  </sheetViews>
  <sheetFormatPr defaultRowHeight="15" x14ac:dyDescent="0.25"/>
  <cols>
    <col min="1" max="1" width="52" bestFit="1" customWidth="1"/>
    <col min="2" max="2" width="9.42578125" bestFit="1" customWidth="1"/>
    <col min="3" max="3" width="21.42578125" bestFit="1" customWidth="1"/>
    <col min="4" max="4" width="28" bestFit="1" customWidth="1"/>
    <col min="5" max="5" width="23.42578125" bestFit="1" customWidth="1"/>
    <col min="6" max="6" width="28" bestFit="1" customWidth="1"/>
    <col min="7" max="7" width="21.5703125" bestFit="1" customWidth="1"/>
    <col min="8" max="8" width="31.42578125" bestFit="1" customWidth="1"/>
    <col min="9" max="9" width="28.140625" bestFit="1" customWidth="1"/>
    <col min="10" max="10" width="21" bestFit="1" customWidth="1"/>
    <col min="11" max="11" width="15.140625" bestFit="1" customWidth="1"/>
    <col min="12" max="12" width="35.7109375" bestFit="1" customWidth="1"/>
    <col min="13" max="13" width="6.85546875" bestFit="1" customWidth="1"/>
    <col min="14" max="14" width="9.7109375" bestFit="1" customWidth="1"/>
  </cols>
  <sheetData>
    <row r="1" spans="1:14" x14ac:dyDescent="0.25">
      <c r="A1" t="s">
        <v>390</v>
      </c>
    </row>
    <row r="2" spans="1:14" x14ac:dyDescent="0.25">
      <c r="B2" t="s">
        <v>391</v>
      </c>
      <c r="C2" t="s">
        <v>392</v>
      </c>
      <c r="D2" t="s">
        <v>393</v>
      </c>
      <c r="E2" t="s">
        <v>394</v>
      </c>
      <c r="F2" t="s">
        <v>395</v>
      </c>
      <c r="G2" t="s">
        <v>396</v>
      </c>
      <c r="H2" t="s">
        <v>397</v>
      </c>
      <c r="I2" t="s">
        <v>398</v>
      </c>
      <c r="J2" t="s">
        <v>399</v>
      </c>
      <c r="K2" t="s">
        <v>400</v>
      </c>
      <c r="L2" t="s">
        <v>401</v>
      </c>
      <c r="M2" t="s">
        <v>402</v>
      </c>
      <c r="N2" t="s">
        <v>403</v>
      </c>
    </row>
    <row r="3" spans="1:14" x14ac:dyDescent="0.25">
      <c r="A3">
        <v>2002</v>
      </c>
      <c r="B3">
        <v>88</v>
      </c>
      <c r="C3">
        <v>54.4</v>
      </c>
      <c r="D3">
        <v>64.099999999999994</v>
      </c>
      <c r="E3">
        <v>76.7</v>
      </c>
      <c r="F3">
        <v>59</v>
      </c>
      <c r="G3">
        <v>52.3</v>
      </c>
      <c r="H3">
        <v>42.9</v>
      </c>
      <c r="I3">
        <v>36.299999999999997</v>
      </c>
      <c r="J3">
        <v>15.6</v>
      </c>
      <c r="K3">
        <v>12</v>
      </c>
      <c r="L3">
        <v>19.899999999999999</v>
      </c>
      <c r="M3">
        <v>6.8</v>
      </c>
      <c r="N3">
        <v>17.899999999999999</v>
      </c>
    </row>
    <row r="4" spans="1:14" x14ac:dyDescent="0.25">
      <c r="A4">
        <v>2003</v>
      </c>
      <c r="B4">
        <v>88.6</v>
      </c>
      <c r="C4">
        <v>55.9</v>
      </c>
      <c r="D4">
        <v>64.3</v>
      </c>
      <c r="E4">
        <v>73.2</v>
      </c>
      <c r="F4">
        <v>60.5</v>
      </c>
      <c r="G4">
        <v>53.7</v>
      </c>
      <c r="H4">
        <v>45.2</v>
      </c>
      <c r="I4">
        <v>36.1</v>
      </c>
      <c r="J4">
        <v>16.3</v>
      </c>
      <c r="K4">
        <v>12.2</v>
      </c>
      <c r="L4">
        <v>19.600000000000001</v>
      </c>
      <c r="M4">
        <v>7</v>
      </c>
      <c r="N4">
        <v>15.8</v>
      </c>
    </row>
    <row r="5" spans="1:14" x14ac:dyDescent="0.25">
      <c r="A5">
        <v>2004</v>
      </c>
      <c r="B5">
        <v>88.3</v>
      </c>
      <c r="C5">
        <v>57.6</v>
      </c>
      <c r="D5">
        <v>66.7</v>
      </c>
      <c r="E5">
        <v>74.8</v>
      </c>
      <c r="F5">
        <v>60.5</v>
      </c>
      <c r="G5">
        <v>51.3</v>
      </c>
      <c r="H5">
        <v>44.6</v>
      </c>
      <c r="I5">
        <v>37.5</v>
      </c>
      <c r="J5">
        <v>17.2</v>
      </c>
      <c r="K5">
        <v>12.8</v>
      </c>
      <c r="L5">
        <v>19.8</v>
      </c>
      <c r="M5">
        <v>7.1</v>
      </c>
      <c r="N5">
        <v>14.9</v>
      </c>
    </row>
    <row r="6" spans="1:14" x14ac:dyDescent="0.25">
      <c r="A6">
        <v>2005</v>
      </c>
      <c r="B6">
        <v>83.7</v>
      </c>
      <c r="C6">
        <v>60</v>
      </c>
      <c r="D6">
        <v>66.2</v>
      </c>
      <c r="E6">
        <v>77</v>
      </c>
      <c r="F6">
        <v>61.9</v>
      </c>
      <c r="G6">
        <v>51.5</v>
      </c>
      <c r="H6">
        <v>44.4</v>
      </c>
      <c r="I6">
        <v>38</v>
      </c>
      <c r="J6">
        <v>19</v>
      </c>
      <c r="K6">
        <v>13.6</v>
      </c>
      <c r="L6">
        <v>18.7</v>
      </c>
      <c r="M6">
        <v>6.9</v>
      </c>
      <c r="N6">
        <v>17.7</v>
      </c>
    </row>
    <row r="7" spans="1:14" x14ac:dyDescent="0.25">
      <c r="A7">
        <v>2006</v>
      </c>
      <c r="B7">
        <v>80.5</v>
      </c>
      <c r="C7">
        <v>59.9</v>
      </c>
      <c r="D7">
        <v>67.900000000000006</v>
      </c>
      <c r="E7">
        <v>76.8</v>
      </c>
      <c r="F7">
        <v>61.7</v>
      </c>
      <c r="G7">
        <v>50.7</v>
      </c>
      <c r="H7">
        <v>42.2</v>
      </c>
      <c r="I7">
        <v>36.200000000000003</v>
      </c>
      <c r="J7">
        <v>19.8</v>
      </c>
      <c r="K7">
        <v>13.7</v>
      </c>
      <c r="L7">
        <v>17.5</v>
      </c>
      <c r="M7">
        <v>7.7</v>
      </c>
      <c r="N7">
        <v>17</v>
      </c>
    </row>
    <row r="8" spans="1:14" x14ac:dyDescent="0.25">
      <c r="A8">
        <v>2007</v>
      </c>
      <c r="B8">
        <v>79.3</v>
      </c>
      <c r="C8">
        <v>60.2</v>
      </c>
      <c r="D8">
        <v>70.5</v>
      </c>
      <c r="E8">
        <v>72.5</v>
      </c>
      <c r="F8">
        <v>61.4</v>
      </c>
      <c r="G8">
        <v>48.5</v>
      </c>
      <c r="H8">
        <v>40.9</v>
      </c>
      <c r="I8">
        <v>36.5</v>
      </c>
      <c r="J8">
        <v>19.8</v>
      </c>
      <c r="K8">
        <v>14.5</v>
      </c>
      <c r="L8">
        <v>17.100000000000001</v>
      </c>
      <c r="M8">
        <v>7.3</v>
      </c>
      <c r="N8">
        <v>14.6</v>
      </c>
    </row>
    <row r="9" spans="1:14" x14ac:dyDescent="0.25">
      <c r="A9">
        <v>2008</v>
      </c>
      <c r="B9">
        <v>77.2</v>
      </c>
      <c r="C9">
        <v>63.4</v>
      </c>
      <c r="D9">
        <v>66.5</v>
      </c>
      <c r="E9">
        <v>75.900000000000006</v>
      </c>
      <c r="F9">
        <v>59.3</v>
      </c>
      <c r="G9">
        <v>47.3</v>
      </c>
      <c r="H9">
        <v>40.1</v>
      </c>
      <c r="I9">
        <v>35.1</v>
      </c>
      <c r="J9">
        <v>20.7</v>
      </c>
      <c r="K9">
        <v>15</v>
      </c>
      <c r="L9">
        <v>15.9</v>
      </c>
      <c r="M9">
        <v>6.4</v>
      </c>
      <c r="N9">
        <v>11.9</v>
      </c>
    </row>
    <row r="10" spans="1:14" x14ac:dyDescent="0.25">
      <c r="A10">
        <v>2009</v>
      </c>
      <c r="B10">
        <v>70.5</v>
      </c>
      <c r="C10">
        <v>60.4</v>
      </c>
      <c r="D10">
        <v>68.900000000000006</v>
      </c>
      <c r="E10">
        <v>78.400000000000006</v>
      </c>
      <c r="F10">
        <v>57.9</v>
      </c>
      <c r="G10">
        <v>47</v>
      </c>
      <c r="H10">
        <v>38.700000000000003</v>
      </c>
      <c r="I10">
        <v>31.5</v>
      </c>
      <c r="J10">
        <v>21.8</v>
      </c>
      <c r="K10">
        <v>14.5</v>
      </c>
      <c r="L10">
        <v>15.8</v>
      </c>
      <c r="M10">
        <v>6.4</v>
      </c>
      <c r="N10">
        <v>12.5</v>
      </c>
    </row>
    <row r="11" spans="1:14" x14ac:dyDescent="0.25">
      <c r="A11">
        <v>2010</v>
      </c>
      <c r="B11">
        <v>72.3</v>
      </c>
      <c r="C11">
        <v>59.5</v>
      </c>
      <c r="D11">
        <v>72.3</v>
      </c>
      <c r="E11">
        <v>72.2</v>
      </c>
      <c r="F11">
        <v>57.1</v>
      </c>
      <c r="G11">
        <v>46.8</v>
      </c>
      <c r="H11">
        <v>38.700000000000003</v>
      </c>
      <c r="I11">
        <v>34.4</v>
      </c>
      <c r="J11">
        <v>24.6</v>
      </c>
      <c r="K11">
        <v>15.4</v>
      </c>
      <c r="L11">
        <v>15.8</v>
      </c>
      <c r="M11">
        <v>5.9</v>
      </c>
      <c r="N11">
        <v>17</v>
      </c>
    </row>
    <row r="12" spans="1:14" x14ac:dyDescent="0.25">
      <c r="A12">
        <v>2011</v>
      </c>
      <c r="B12">
        <v>68</v>
      </c>
      <c r="C12">
        <v>65.400000000000006</v>
      </c>
      <c r="D12">
        <v>71.900000000000006</v>
      </c>
      <c r="E12">
        <v>72.8</v>
      </c>
      <c r="F12">
        <v>55.8</v>
      </c>
      <c r="G12">
        <v>45.2</v>
      </c>
      <c r="H12">
        <v>40.6</v>
      </c>
      <c r="I12">
        <v>28.5</v>
      </c>
      <c r="J12">
        <v>22.3</v>
      </c>
      <c r="K12">
        <v>15.1</v>
      </c>
      <c r="L12">
        <v>14.7</v>
      </c>
      <c r="M12">
        <v>7.5</v>
      </c>
      <c r="N12">
        <v>11.3</v>
      </c>
    </row>
    <row r="13" spans="1:14" x14ac:dyDescent="0.25">
      <c r="A13">
        <v>2012</v>
      </c>
      <c r="B13">
        <v>64.8</v>
      </c>
      <c r="C13">
        <v>62.8</v>
      </c>
      <c r="D13">
        <v>73.5</v>
      </c>
      <c r="E13">
        <v>70.099999999999994</v>
      </c>
      <c r="F13">
        <v>56</v>
      </c>
      <c r="G13">
        <v>44.8</v>
      </c>
      <c r="H13">
        <v>39.6</v>
      </c>
      <c r="I13">
        <v>29</v>
      </c>
      <c r="J13">
        <v>23.9</v>
      </c>
      <c r="K13">
        <v>15.1</v>
      </c>
      <c r="L13">
        <v>14.6</v>
      </c>
      <c r="M13">
        <v>7</v>
      </c>
      <c r="N13">
        <v>10</v>
      </c>
    </row>
    <row r="14" spans="1:14" x14ac:dyDescent="0.25">
      <c r="A14">
        <v>2013</v>
      </c>
      <c r="B14">
        <v>70.5</v>
      </c>
      <c r="C14">
        <v>64.599999999999994</v>
      </c>
      <c r="D14">
        <v>77.3</v>
      </c>
      <c r="E14">
        <v>73.599999999999994</v>
      </c>
      <c r="F14">
        <v>55.9</v>
      </c>
      <c r="G14">
        <v>43.5</v>
      </c>
      <c r="H14">
        <v>40</v>
      </c>
      <c r="I14">
        <v>33.5</v>
      </c>
      <c r="J14">
        <v>22.8</v>
      </c>
      <c r="K14">
        <v>15.3</v>
      </c>
      <c r="L14">
        <v>13.1</v>
      </c>
      <c r="M14">
        <v>6.7</v>
      </c>
      <c r="N14">
        <v>11.1</v>
      </c>
    </row>
    <row r="15" spans="1:14" x14ac:dyDescent="0.25">
      <c r="A15">
        <v>2014</v>
      </c>
      <c r="B15">
        <v>74.599999999999994</v>
      </c>
      <c r="C15">
        <v>68.900000000000006</v>
      </c>
      <c r="D15">
        <v>73.3</v>
      </c>
      <c r="E15">
        <v>70</v>
      </c>
      <c r="F15">
        <v>55.9</v>
      </c>
      <c r="G15">
        <v>44.7</v>
      </c>
      <c r="H15">
        <v>40.799999999999997</v>
      </c>
      <c r="I15">
        <v>35.5</v>
      </c>
      <c r="J15">
        <v>23.9</v>
      </c>
      <c r="K15">
        <v>16.2</v>
      </c>
      <c r="L15">
        <v>12.8</v>
      </c>
      <c r="M15">
        <v>7.4</v>
      </c>
      <c r="N15">
        <v>11.2</v>
      </c>
    </row>
    <row r="16" spans="1:14" x14ac:dyDescent="0.25">
      <c r="A16">
        <v>2015</v>
      </c>
      <c r="B16">
        <v>73.599999999999994</v>
      </c>
      <c r="C16">
        <v>69.5</v>
      </c>
      <c r="D16">
        <v>73.3</v>
      </c>
      <c r="E16">
        <v>66.8</v>
      </c>
      <c r="F16">
        <v>55.9</v>
      </c>
      <c r="G16">
        <v>44.5</v>
      </c>
      <c r="H16">
        <v>41.3</v>
      </c>
      <c r="I16">
        <v>36.700000000000003</v>
      </c>
      <c r="J16">
        <v>23.7</v>
      </c>
      <c r="K16">
        <v>16.2</v>
      </c>
      <c r="L16">
        <v>12.4</v>
      </c>
      <c r="M16">
        <v>7.3</v>
      </c>
      <c r="N16">
        <v>10.1</v>
      </c>
    </row>
    <row r="17" spans="1:14" x14ac:dyDescent="0.25">
      <c r="A17">
        <v>2016</v>
      </c>
      <c r="B17">
        <v>74.3</v>
      </c>
      <c r="C17">
        <v>68.5</v>
      </c>
      <c r="D17">
        <v>72.7</v>
      </c>
      <c r="E17">
        <v>73.3</v>
      </c>
      <c r="F17">
        <v>55.9</v>
      </c>
      <c r="G17">
        <v>46.4</v>
      </c>
      <c r="H17">
        <v>40.200000000000003</v>
      </c>
      <c r="I17">
        <v>35.5</v>
      </c>
      <c r="J17">
        <v>23.5</v>
      </c>
      <c r="K17">
        <v>16.399999999999999</v>
      </c>
      <c r="L17">
        <v>11.6</v>
      </c>
      <c r="M17">
        <v>7.4</v>
      </c>
      <c r="N17">
        <v>7.4</v>
      </c>
    </row>
    <row r="18" spans="1:14" x14ac:dyDescent="0.25">
      <c r="A18">
        <v>2017</v>
      </c>
      <c r="B18">
        <v>79.7</v>
      </c>
      <c r="C18">
        <v>73.5</v>
      </c>
      <c r="D18">
        <v>72.599999999999994</v>
      </c>
      <c r="E18">
        <v>72</v>
      </c>
      <c r="F18">
        <v>58</v>
      </c>
      <c r="G18">
        <v>50.1</v>
      </c>
      <c r="H18">
        <v>41.8</v>
      </c>
      <c r="I18">
        <v>39.299999999999997</v>
      </c>
      <c r="J18">
        <v>25.1</v>
      </c>
      <c r="K18">
        <v>17.2</v>
      </c>
      <c r="L18">
        <v>11.9</v>
      </c>
      <c r="M18">
        <v>7.3</v>
      </c>
      <c r="N18">
        <v>5.7</v>
      </c>
    </row>
    <row r="19" spans="1:14" x14ac:dyDescent="0.25">
      <c r="A19">
        <v>2018</v>
      </c>
      <c r="B19">
        <v>80.8</v>
      </c>
      <c r="C19">
        <v>74.599999999999994</v>
      </c>
      <c r="D19">
        <v>76.099999999999994</v>
      </c>
      <c r="E19">
        <v>76.400000000000006</v>
      </c>
      <c r="F19">
        <v>60.6</v>
      </c>
      <c r="G19">
        <v>49.6</v>
      </c>
      <c r="H19">
        <v>43.5</v>
      </c>
      <c r="I19">
        <v>40.700000000000003</v>
      </c>
      <c r="J19">
        <v>24.3</v>
      </c>
      <c r="K19">
        <v>17.899999999999999</v>
      </c>
      <c r="L19">
        <v>12.4</v>
      </c>
      <c r="M19">
        <v>6.9</v>
      </c>
      <c r="N19">
        <v>8.6999999999999993</v>
      </c>
    </row>
    <row r="24" spans="1:14" x14ac:dyDescent="0.25">
      <c r="A24" t="s">
        <v>408</v>
      </c>
      <c r="B24">
        <v>14.1</v>
      </c>
      <c r="C24">
        <v>13</v>
      </c>
      <c r="D24">
        <v>13.3</v>
      </c>
      <c r="E24">
        <v>13.3</v>
      </c>
      <c r="F24">
        <v>10.6</v>
      </c>
      <c r="G24">
        <v>8.6999999999999993</v>
      </c>
      <c r="H24">
        <v>7.6</v>
      </c>
      <c r="I24">
        <v>7.1</v>
      </c>
      <c r="J24">
        <v>4.2</v>
      </c>
      <c r="K24">
        <v>3.1</v>
      </c>
      <c r="L24">
        <v>2.2000000000000002</v>
      </c>
      <c r="M24">
        <v>1.2</v>
      </c>
      <c r="N24">
        <v>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911-FCD0-4A1C-A45A-30F5F05D6DAA}">
  <dimension ref="A1:AJ60"/>
  <sheetViews>
    <sheetView topLeftCell="A26" workbookViewId="0">
      <selection activeCell="AK80" sqref="AD80:AK84"/>
    </sheetView>
  </sheetViews>
  <sheetFormatPr defaultRowHeight="15" x14ac:dyDescent="0.25"/>
  <cols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  <col min="31" max="31" width="0" hidden="1" customWidth="1"/>
    <col min="33" max="33" width="0" hidden="1" customWidth="1"/>
    <col min="35" max="35" width="0" hidden="1" customWidth="1"/>
  </cols>
  <sheetData>
    <row r="1" spans="1:36" x14ac:dyDescent="0.25">
      <c r="A1" t="s">
        <v>390</v>
      </c>
      <c r="C1">
        <v>2002</v>
      </c>
      <c r="D1">
        <v>2002</v>
      </c>
      <c r="E1">
        <v>2003</v>
      </c>
      <c r="F1">
        <v>2003</v>
      </c>
      <c r="G1">
        <v>2004</v>
      </c>
      <c r="H1">
        <v>2004</v>
      </c>
      <c r="I1">
        <v>2005</v>
      </c>
      <c r="J1">
        <v>2005</v>
      </c>
      <c r="K1">
        <v>2006</v>
      </c>
      <c r="L1">
        <v>2006</v>
      </c>
      <c r="M1">
        <v>2007</v>
      </c>
      <c r="N1">
        <v>2007</v>
      </c>
      <c r="O1">
        <v>2008</v>
      </c>
      <c r="P1">
        <v>2008</v>
      </c>
      <c r="Q1">
        <v>2009</v>
      </c>
      <c r="R1">
        <v>2009</v>
      </c>
      <c r="S1">
        <v>2010</v>
      </c>
      <c r="T1">
        <v>2010</v>
      </c>
      <c r="U1">
        <v>2011</v>
      </c>
      <c r="V1">
        <v>2011</v>
      </c>
      <c r="W1">
        <v>2012</v>
      </c>
      <c r="X1">
        <v>2012</v>
      </c>
      <c r="Y1">
        <v>2013</v>
      </c>
      <c r="Z1">
        <v>2013</v>
      </c>
      <c r="AA1">
        <v>2014</v>
      </c>
      <c r="AB1">
        <v>2014</v>
      </c>
      <c r="AC1">
        <v>2015</v>
      </c>
      <c r="AD1">
        <v>2015</v>
      </c>
      <c r="AE1">
        <v>2016</v>
      </c>
      <c r="AF1">
        <v>2016</v>
      </c>
      <c r="AG1">
        <v>2017</v>
      </c>
      <c r="AH1">
        <v>2017</v>
      </c>
      <c r="AI1">
        <v>2018</v>
      </c>
      <c r="AJ1">
        <v>2018</v>
      </c>
    </row>
    <row r="2" spans="1:36" x14ac:dyDescent="0.25">
      <c r="B2" t="s">
        <v>391</v>
      </c>
      <c r="C2">
        <v>88</v>
      </c>
      <c r="D2" s="16">
        <f>C2/C$16</f>
        <v>0.16120168529034623</v>
      </c>
      <c r="E2">
        <v>88.6</v>
      </c>
      <c r="F2" s="16">
        <f>E2/E$16</f>
        <v>0.16156090444930707</v>
      </c>
      <c r="G2">
        <v>88.3</v>
      </c>
      <c r="H2" s="16">
        <f>G2/G$16</f>
        <v>0.15964563370095822</v>
      </c>
      <c r="I2">
        <v>83.7</v>
      </c>
      <c r="J2" s="16">
        <f>I2/I$16</f>
        <v>0.1498388829215897</v>
      </c>
      <c r="K2">
        <v>80.5</v>
      </c>
      <c r="L2" s="16">
        <f>K2/K$16</f>
        <v>0.14593908629441624</v>
      </c>
      <c r="M2">
        <v>79.3</v>
      </c>
      <c r="N2" s="16">
        <f>M2/M$16</f>
        <v>0.14601362548333643</v>
      </c>
      <c r="O2">
        <v>77.2</v>
      </c>
      <c r="P2" s="16">
        <f>O2/O$16</f>
        <v>0.1443800261829063</v>
      </c>
      <c r="Q2">
        <v>70.5</v>
      </c>
      <c r="R2" s="16">
        <f>Q2/Q$16</f>
        <v>0.13446500095365249</v>
      </c>
      <c r="S2">
        <v>72.3</v>
      </c>
      <c r="T2" s="16">
        <f>S2/S$16</f>
        <v>0.13590225563909775</v>
      </c>
      <c r="U2">
        <v>68</v>
      </c>
      <c r="V2" s="16">
        <f>U2/U$16</f>
        <v>0.13099595453669813</v>
      </c>
      <c r="W2">
        <v>64.8</v>
      </c>
      <c r="X2" s="16">
        <f>W2/W$16</f>
        <v>0.12676056338028166</v>
      </c>
      <c r="Y2">
        <v>70.5</v>
      </c>
      <c r="Z2" s="16">
        <f>Y2/Y$16</f>
        <v>0.13354802045842012</v>
      </c>
      <c r="AA2">
        <v>74.599999999999994</v>
      </c>
      <c r="AB2" s="16">
        <f>AA2/AA$16</f>
        <v>0.13938714499252616</v>
      </c>
      <c r="AC2">
        <v>73.599999999999994</v>
      </c>
      <c r="AD2" s="16">
        <f>AC2/AC$16</f>
        <v>0.13852813852813853</v>
      </c>
      <c r="AE2">
        <v>74.3</v>
      </c>
      <c r="AF2" s="16">
        <f>AE2/AE$16</f>
        <v>0.1393734758957044</v>
      </c>
      <c r="AG2">
        <v>79.7</v>
      </c>
      <c r="AH2" s="16">
        <f>AG2/AG$16</f>
        <v>0.14381089859256585</v>
      </c>
      <c r="AI2">
        <v>80.8</v>
      </c>
      <c r="AJ2" s="16">
        <f>AI2/AI$16</f>
        <v>0.14113537117903929</v>
      </c>
    </row>
    <row r="3" spans="1:36" x14ac:dyDescent="0.25">
      <c r="B3" t="s">
        <v>392</v>
      </c>
      <c r="C3">
        <v>54.4</v>
      </c>
      <c r="D3" s="16">
        <f t="shared" ref="D3:D14" si="0">SUM(C3/C$16)</f>
        <v>9.9651950906759476E-2</v>
      </c>
      <c r="E3">
        <v>55.9</v>
      </c>
      <c r="F3" s="16">
        <f t="shared" ref="F3:F14" si="1">E3/E$16</f>
        <v>0.10193289569657185</v>
      </c>
      <c r="G3">
        <v>57.6</v>
      </c>
      <c r="H3" s="16">
        <f t="shared" ref="H3:H14" si="2">G3/G$16</f>
        <v>0.10414030012655939</v>
      </c>
      <c r="I3">
        <v>60</v>
      </c>
      <c r="J3" s="16">
        <f t="shared" ref="J3:J14" si="3">I3/I$16</f>
        <v>0.10741138560687433</v>
      </c>
      <c r="K3">
        <v>59.9</v>
      </c>
      <c r="L3" s="16">
        <f t="shared" ref="L3:L14" si="4">K3/K$16</f>
        <v>0.1085931834662799</v>
      </c>
      <c r="M3">
        <v>60.2</v>
      </c>
      <c r="N3" s="16">
        <f t="shared" ref="N3:N14" si="5">M3/M$16</f>
        <v>0.11084514822316334</v>
      </c>
      <c r="O3">
        <v>63.4</v>
      </c>
      <c r="P3" s="16">
        <f t="shared" ref="P3:P14" si="6">O3/O$16</f>
        <v>0.11857116139891527</v>
      </c>
      <c r="Q3">
        <v>60.4</v>
      </c>
      <c r="R3" s="16">
        <f t="shared" ref="R3:R14" si="7">Q3/Q$16</f>
        <v>0.11520122067518597</v>
      </c>
      <c r="S3">
        <v>59.5</v>
      </c>
      <c r="T3" s="16">
        <f t="shared" ref="T3:T14" si="8">S3/S$16</f>
        <v>0.1118421052631579</v>
      </c>
      <c r="U3">
        <v>65.400000000000006</v>
      </c>
      <c r="V3" s="16">
        <f t="shared" ref="V3:V14" si="9">U3/U$16</f>
        <v>0.12598728568676557</v>
      </c>
      <c r="W3">
        <v>62.8</v>
      </c>
      <c r="X3" s="16">
        <f t="shared" ref="X3:X14" si="10">W3/W$16</f>
        <v>0.12284820031298903</v>
      </c>
      <c r="Y3">
        <v>64.599999999999994</v>
      </c>
      <c r="Z3" s="16">
        <f t="shared" ref="Z3:Z14" si="11">Y3/Y$16</f>
        <v>0.12237166129948851</v>
      </c>
      <c r="AA3">
        <v>68.900000000000006</v>
      </c>
      <c r="AB3" s="16">
        <f t="shared" ref="AB3:AB14" si="12">AA3/AA$16</f>
        <v>0.12873692077727955</v>
      </c>
      <c r="AC3">
        <v>69.5</v>
      </c>
      <c r="AD3" s="16">
        <f t="shared" ref="AD3:AD14" si="13">AC3/AC$16</f>
        <v>0.13081121776773952</v>
      </c>
      <c r="AE3">
        <v>68.5</v>
      </c>
      <c r="AF3" s="16">
        <f t="shared" ref="AF3:AF14" si="14">AE3/AE$16</f>
        <v>0.12849371600075035</v>
      </c>
      <c r="AG3">
        <v>73.5</v>
      </c>
      <c r="AH3" s="16">
        <f t="shared" ref="AH3:AH14" si="15">AG3/AG$16</f>
        <v>0.1326236015878744</v>
      </c>
      <c r="AI3">
        <v>74.599999999999994</v>
      </c>
      <c r="AJ3" s="16">
        <f t="shared" ref="AJ3:AJ14" si="16">AI3/AI$16</f>
        <v>0.1303056768558952</v>
      </c>
    </row>
    <row r="4" spans="1:36" x14ac:dyDescent="0.25">
      <c r="B4" t="s">
        <v>393</v>
      </c>
      <c r="C4">
        <v>64.099999999999994</v>
      </c>
      <c r="D4" s="16">
        <f t="shared" si="0"/>
        <v>0.11742077303535446</v>
      </c>
      <c r="E4">
        <v>64.3</v>
      </c>
      <c r="F4" s="16">
        <f t="shared" si="1"/>
        <v>0.11725018234865062</v>
      </c>
      <c r="G4">
        <v>66.7</v>
      </c>
      <c r="H4" s="16">
        <f t="shared" si="2"/>
        <v>0.12059302115349846</v>
      </c>
      <c r="I4">
        <v>66.2</v>
      </c>
      <c r="J4" s="16">
        <f t="shared" si="3"/>
        <v>0.11851056211958468</v>
      </c>
      <c r="K4">
        <v>67.900000000000006</v>
      </c>
      <c r="L4" s="16">
        <f t="shared" si="4"/>
        <v>0.12309644670050762</v>
      </c>
      <c r="M4">
        <v>70.5</v>
      </c>
      <c r="N4" s="16">
        <f t="shared" si="5"/>
        <v>0.12981034800220956</v>
      </c>
      <c r="O4">
        <v>66.5</v>
      </c>
      <c r="P4" s="16">
        <f t="shared" si="6"/>
        <v>0.12436880493734803</v>
      </c>
      <c r="Q4">
        <v>68.900000000000006</v>
      </c>
      <c r="R4" s="16">
        <f t="shared" si="7"/>
        <v>0.13141331298874692</v>
      </c>
      <c r="S4">
        <v>72.3</v>
      </c>
      <c r="T4" s="16">
        <f t="shared" si="8"/>
        <v>0.13590225563909775</v>
      </c>
      <c r="U4">
        <v>71.900000000000006</v>
      </c>
      <c r="V4" s="16">
        <f t="shared" si="9"/>
        <v>0.138508957811597</v>
      </c>
      <c r="W4">
        <v>73.5</v>
      </c>
      <c r="X4" s="16">
        <f t="shared" si="10"/>
        <v>0.14377934272300469</v>
      </c>
      <c r="Y4">
        <v>77.3</v>
      </c>
      <c r="Z4" s="16">
        <f t="shared" si="11"/>
        <v>0.14642924796362944</v>
      </c>
      <c r="AA4">
        <v>73.3</v>
      </c>
      <c r="AB4" s="16">
        <f t="shared" si="12"/>
        <v>0.13695814648729449</v>
      </c>
      <c r="AC4">
        <v>73.3</v>
      </c>
      <c r="AD4" s="16">
        <f t="shared" si="13"/>
        <v>0.13796348578957277</v>
      </c>
      <c r="AE4">
        <v>72.7</v>
      </c>
      <c r="AF4" s="16">
        <f t="shared" si="14"/>
        <v>0.13637216282123432</v>
      </c>
      <c r="AG4">
        <v>72.599999999999994</v>
      </c>
      <c r="AH4" s="16">
        <f t="shared" si="15"/>
        <v>0.13099963911945145</v>
      </c>
      <c r="AI4">
        <v>76.099999999999994</v>
      </c>
      <c r="AJ4" s="16">
        <f t="shared" si="16"/>
        <v>0.13292576419213972</v>
      </c>
    </row>
    <row r="5" spans="1:36" x14ac:dyDescent="0.25">
      <c r="B5" t="s">
        <v>394</v>
      </c>
      <c r="C5">
        <v>76.7</v>
      </c>
      <c r="D5" s="16">
        <f t="shared" si="0"/>
        <v>0.14050192342919951</v>
      </c>
      <c r="E5">
        <v>73.2</v>
      </c>
      <c r="F5" s="16">
        <f t="shared" si="1"/>
        <v>0.13347921225382933</v>
      </c>
      <c r="G5">
        <v>74.8</v>
      </c>
      <c r="H5" s="16">
        <f t="shared" si="2"/>
        <v>0.13523775085879586</v>
      </c>
      <c r="I5">
        <v>77</v>
      </c>
      <c r="J5" s="16">
        <f t="shared" si="3"/>
        <v>0.13784461152882205</v>
      </c>
      <c r="K5">
        <v>76.8</v>
      </c>
      <c r="L5" s="16">
        <f t="shared" si="4"/>
        <v>0.13923132704858593</v>
      </c>
      <c r="M5">
        <v>72.5</v>
      </c>
      <c r="N5" s="16">
        <f t="shared" si="5"/>
        <v>0.13349291106610203</v>
      </c>
      <c r="O5">
        <v>75.900000000000006</v>
      </c>
      <c r="P5" s="16">
        <f t="shared" si="6"/>
        <v>0.14194875631195061</v>
      </c>
      <c r="Q5">
        <v>78.400000000000006</v>
      </c>
      <c r="R5" s="16">
        <f t="shared" si="7"/>
        <v>0.14953271028037385</v>
      </c>
      <c r="S5">
        <v>72.2</v>
      </c>
      <c r="T5" s="16">
        <f t="shared" si="8"/>
        <v>0.13571428571428573</v>
      </c>
      <c r="U5">
        <v>72.8</v>
      </c>
      <c r="V5" s="16">
        <f t="shared" si="9"/>
        <v>0.14024272779811212</v>
      </c>
      <c r="W5">
        <v>70.099999999999994</v>
      </c>
      <c r="X5" s="16">
        <f t="shared" si="10"/>
        <v>0.13712832550860718</v>
      </c>
      <c r="Y5">
        <v>73.599999999999994</v>
      </c>
      <c r="Z5" s="16">
        <f t="shared" si="11"/>
        <v>0.13942034476226556</v>
      </c>
      <c r="AA5">
        <v>70</v>
      </c>
      <c r="AB5" s="16">
        <f t="shared" si="12"/>
        <v>0.13079222720478328</v>
      </c>
      <c r="AC5">
        <v>66.8</v>
      </c>
      <c r="AD5" s="16">
        <f t="shared" si="13"/>
        <v>0.12572934312064749</v>
      </c>
      <c r="AE5">
        <v>73.3</v>
      </c>
      <c r="AF5" s="16">
        <f t="shared" si="14"/>
        <v>0.13749765522416058</v>
      </c>
      <c r="AG5">
        <v>72</v>
      </c>
      <c r="AH5" s="16">
        <f t="shared" si="15"/>
        <v>0.12991699747383614</v>
      </c>
      <c r="AI5">
        <v>76.400000000000006</v>
      </c>
      <c r="AJ5" s="16">
        <f t="shared" si="16"/>
        <v>0.13344978165938864</v>
      </c>
    </row>
    <row r="6" spans="1:36" x14ac:dyDescent="0.25">
      <c r="B6" t="s">
        <v>395</v>
      </c>
      <c r="C6">
        <v>59</v>
      </c>
      <c r="D6" s="16">
        <f t="shared" si="0"/>
        <v>0.10807840263784577</v>
      </c>
      <c r="E6">
        <v>60.5</v>
      </c>
      <c r="F6" s="16">
        <f t="shared" si="1"/>
        <v>0.11032093362509118</v>
      </c>
      <c r="G6">
        <v>60.5</v>
      </c>
      <c r="H6" s="16">
        <f t="shared" si="2"/>
        <v>0.10938347495932019</v>
      </c>
      <c r="I6">
        <v>61.9</v>
      </c>
      <c r="J6" s="16">
        <f t="shared" si="3"/>
        <v>0.110812746151092</v>
      </c>
      <c r="K6">
        <v>61.7</v>
      </c>
      <c r="L6" s="16">
        <f t="shared" si="4"/>
        <v>0.11185641769398115</v>
      </c>
      <c r="M6">
        <v>61.4</v>
      </c>
      <c r="N6" s="16">
        <f t="shared" si="5"/>
        <v>0.11305468606149882</v>
      </c>
      <c r="O6">
        <v>59.3</v>
      </c>
      <c r="P6" s="16">
        <f t="shared" si="6"/>
        <v>0.11090331026743967</v>
      </c>
      <c r="Q6">
        <v>57.9</v>
      </c>
      <c r="R6" s="16">
        <f t="shared" si="7"/>
        <v>0.11043295823002099</v>
      </c>
      <c r="S6">
        <v>57.1</v>
      </c>
      <c r="T6" s="16">
        <f t="shared" si="8"/>
        <v>0.10733082706766918</v>
      </c>
      <c r="U6">
        <v>55.8</v>
      </c>
      <c r="V6" s="16">
        <f t="shared" si="9"/>
        <v>0.10749373916393758</v>
      </c>
      <c r="W6">
        <v>56</v>
      </c>
      <c r="X6" s="16">
        <f t="shared" si="10"/>
        <v>0.10954616588419404</v>
      </c>
      <c r="Y6">
        <v>55.9</v>
      </c>
      <c r="Z6" s="16">
        <f t="shared" si="11"/>
        <v>0.10589126728547071</v>
      </c>
      <c r="AA6">
        <v>55.9</v>
      </c>
      <c r="AB6" s="16">
        <f t="shared" si="12"/>
        <v>0.10444693572496264</v>
      </c>
      <c r="AC6">
        <v>55.9</v>
      </c>
      <c r="AD6" s="16">
        <f t="shared" si="13"/>
        <v>0.10521362695275739</v>
      </c>
      <c r="AE6">
        <v>55.9</v>
      </c>
      <c r="AF6" s="16">
        <f t="shared" si="14"/>
        <v>0.10485837553929846</v>
      </c>
      <c r="AG6">
        <v>58</v>
      </c>
      <c r="AH6" s="16">
        <f t="shared" si="15"/>
        <v>0.10465535907614579</v>
      </c>
      <c r="AI6">
        <v>60.6</v>
      </c>
      <c r="AJ6" s="16">
        <f t="shared" si="16"/>
        <v>0.10585152838427948</v>
      </c>
    </row>
    <row r="7" spans="1:36" x14ac:dyDescent="0.25">
      <c r="B7" t="s">
        <v>396</v>
      </c>
      <c r="C7">
        <v>52.3</v>
      </c>
      <c r="D7" s="16">
        <f t="shared" si="0"/>
        <v>9.5805092507785308E-2</v>
      </c>
      <c r="E7">
        <v>53.7</v>
      </c>
      <c r="F7" s="16">
        <f t="shared" si="1"/>
        <v>9.7921225382932173E-2</v>
      </c>
      <c r="G7">
        <v>51.3</v>
      </c>
      <c r="H7" s="16">
        <f t="shared" si="2"/>
        <v>9.2749954800216944E-2</v>
      </c>
      <c r="I7">
        <v>51.5</v>
      </c>
      <c r="J7" s="16">
        <f t="shared" si="3"/>
        <v>9.2194772645900466E-2</v>
      </c>
      <c r="K7">
        <v>50.7</v>
      </c>
      <c r="L7" s="16">
        <f t="shared" si="4"/>
        <v>9.191443074691806E-2</v>
      </c>
      <c r="M7">
        <v>48.5</v>
      </c>
      <c r="N7" s="16">
        <f t="shared" si="5"/>
        <v>8.9302154299392394E-2</v>
      </c>
      <c r="O7">
        <v>47.3</v>
      </c>
      <c r="P7" s="16">
        <f t="shared" si="6"/>
        <v>8.846081915092574E-2</v>
      </c>
      <c r="Q7">
        <v>47</v>
      </c>
      <c r="R7" s="16">
        <f t="shared" si="7"/>
        <v>8.9643333969101666E-2</v>
      </c>
      <c r="S7">
        <v>46.8</v>
      </c>
      <c r="T7" s="16">
        <f t="shared" si="8"/>
        <v>8.7969924812030073E-2</v>
      </c>
      <c r="U7">
        <v>45.2</v>
      </c>
      <c r="V7" s="16">
        <f t="shared" si="9"/>
        <v>8.7073781544981702E-2</v>
      </c>
      <c r="W7">
        <v>44.8</v>
      </c>
      <c r="X7" s="16">
        <f t="shared" si="10"/>
        <v>8.7636932707355231E-2</v>
      </c>
      <c r="Y7">
        <v>43.5</v>
      </c>
      <c r="Z7" s="16">
        <f t="shared" si="11"/>
        <v>8.2401970070089023E-2</v>
      </c>
      <c r="AA7">
        <v>44.7</v>
      </c>
      <c r="AB7" s="16">
        <f t="shared" si="12"/>
        <v>8.3520179372197328E-2</v>
      </c>
      <c r="AC7">
        <v>44.5</v>
      </c>
      <c r="AD7" s="16">
        <f t="shared" si="13"/>
        <v>8.3756822887257679E-2</v>
      </c>
      <c r="AE7">
        <v>46.4</v>
      </c>
      <c r="AF7" s="16">
        <f t="shared" si="14"/>
        <v>8.7038079159632353E-2</v>
      </c>
      <c r="AG7">
        <v>50.1</v>
      </c>
      <c r="AH7" s="16">
        <f t="shared" si="15"/>
        <v>9.040057740887765E-2</v>
      </c>
      <c r="AI7">
        <v>49.6</v>
      </c>
      <c r="AJ7" s="16">
        <f t="shared" si="16"/>
        <v>8.6637554585152834E-2</v>
      </c>
    </row>
    <row r="8" spans="1:36" x14ac:dyDescent="0.25">
      <c r="B8" t="s">
        <v>397</v>
      </c>
      <c r="C8">
        <v>42.9</v>
      </c>
      <c r="D8" s="16">
        <f t="shared" si="0"/>
        <v>7.8585821579043785E-2</v>
      </c>
      <c r="E8">
        <v>45.2</v>
      </c>
      <c r="F8" s="16">
        <f t="shared" si="1"/>
        <v>8.242159008023342E-2</v>
      </c>
      <c r="G8">
        <v>44.6</v>
      </c>
      <c r="H8" s="16">
        <f t="shared" si="2"/>
        <v>8.0636412945217867E-2</v>
      </c>
      <c r="I8">
        <v>44.4</v>
      </c>
      <c r="J8" s="16">
        <f t="shared" si="3"/>
        <v>7.9484425349086993E-2</v>
      </c>
      <c r="K8">
        <v>42.2</v>
      </c>
      <c r="L8" s="16">
        <f t="shared" si="4"/>
        <v>7.6504713560551121E-2</v>
      </c>
      <c r="M8">
        <v>40.9</v>
      </c>
      <c r="N8" s="16">
        <f t="shared" si="5"/>
        <v>7.5308414656601E-2</v>
      </c>
      <c r="O8">
        <v>40.1</v>
      </c>
      <c r="P8" s="16">
        <f t="shared" si="6"/>
        <v>7.4995324481017395E-2</v>
      </c>
      <c r="Q8">
        <v>38.700000000000003</v>
      </c>
      <c r="R8" s="16">
        <f t="shared" si="7"/>
        <v>7.381270265115393E-2</v>
      </c>
      <c r="S8">
        <v>38.700000000000003</v>
      </c>
      <c r="T8" s="16">
        <f t="shared" si="8"/>
        <v>7.2744360902255639E-2</v>
      </c>
      <c r="U8">
        <v>40.6</v>
      </c>
      <c r="V8" s="16">
        <f t="shared" si="9"/>
        <v>7.8212290502793297E-2</v>
      </c>
      <c r="W8">
        <v>39.6</v>
      </c>
      <c r="X8" s="16">
        <f t="shared" si="10"/>
        <v>7.746478873239436E-2</v>
      </c>
      <c r="Y8">
        <v>40</v>
      </c>
      <c r="Z8" s="16">
        <f t="shared" si="11"/>
        <v>7.5771926501231282E-2</v>
      </c>
      <c r="AA8">
        <v>40.799999999999997</v>
      </c>
      <c r="AB8" s="16">
        <f t="shared" si="12"/>
        <v>7.623318385650224E-2</v>
      </c>
      <c r="AC8">
        <v>41.3</v>
      </c>
      <c r="AD8" s="16">
        <f t="shared" si="13"/>
        <v>7.7733860342555999E-2</v>
      </c>
      <c r="AE8">
        <v>40.200000000000003</v>
      </c>
      <c r="AF8" s="16">
        <f t="shared" si="14"/>
        <v>7.5407990996060797E-2</v>
      </c>
      <c r="AG8">
        <v>41.8</v>
      </c>
      <c r="AH8" s="16">
        <f t="shared" si="15"/>
        <v>7.542403464453265E-2</v>
      </c>
      <c r="AI8">
        <v>43.5</v>
      </c>
      <c r="AJ8" s="16">
        <f t="shared" si="16"/>
        <v>7.5982532751091708E-2</v>
      </c>
    </row>
    <row r="9" spans="1:36" x14ac:dyDescent="0.25">
      <c r="B9" t="s">
        <v>398</v>
      </c>
      <c r="C9">
        <v>36.299999999999997</v>
      </c>
      <c r="D9" s="16">
        <f t="shared" si="0"/>
        <v>6.6495695182267806E-2</v>
      </c>
      <c r="E9">
        <v>36.1</v>
      </c>
      <c r="F9" s="16">
        <f t="shared" si="1"/>
        <v>6.5827862873814744E-2</v>
      </c>
      <c r="G9">
        <v>37.5</v>
      </c>
      <c r="H9" s="16">
        <f t="shared" si="2"/>
        <v>6.7799674561562107E-2</v>
      </c>
      <c r="I9">
        <v>38</v>
      </c>
      <c r="J9" s="16">
        <f t="shared" si="3"/>
        <v>6.8027210884353734E-2</v>
      </c>
      <c r="K9">
        <v>36.200000000000003</v>
      </c>
      <c r="L9" s="16">
        <f t="shared" si="4"/>
        <v>6.5627266134880347E-2</v>
      </c>
      <c r="M9">
        <v>36.5</v>
      </c>
      <c r="N9" s="16">
        <f t="shared" si="5"/>
        <v>6.7206775916037576E-2</v>
      </c>
      <c r="O9">
        <v>35.1</v>
      </c>
      <c r="P9" s="16">
        <f t="shared" si="6"/>
        <v>6.5644286515803257E-2</v>
      </c>
      <c r="Q9">
        <v>31.5</v>
      </c>
      <c r="R9" s="16">
        <f t="shared" si="7"/>
        <v>6.0080106809078777E-2</v>
      </c>
      <c r="S9">
        <v>34.4</v>
      </c>
      <c r="T9" s="16">
        <f t="shared" si="8"/>
        <v>6.4661654135338337E-2</v>
      </c>
      <c r="U9">
        <v>28.5</v>
      </c>
      <c r="V9" s="16">
        <f t="shared" si="9"/>
        <v>5.4902716239645537E-2</v>
      </c>
      <c r="W9">
        <v>29</v>
      </c>
      <c r="X9" s="16">
        <f t="shared" si="10"/>
        <v>5.6729264475743342E-2</v>
      </c>
      <c r="Y9">
        <v>33.5</v>
      </c>
      <c r="Z9" s="16">
        <f t="shared" si="11"/>
        <v>6.3458988444781192E-2</v>
      </c>
      <c r="AA9">
        <v>35.5</v>
      </c>
      <c r="AB9" s="16">
        <f t="shared" si="12"/>
        <v>6.6330343796711516E-2</v>
      </c>
      <c r="AC9">
        <v>36.700000000000003</v>
      </c>
      <c r="AD9" s="16">
        <f t="shared" si="13"/>
        <v>6.9075851684547343E-2</v>
      </c>
      <c r="AE9">
        <v>35.5</v>
      </c>
      <c r="AF9" s="16">
        <f t="shared" si="14"/>
        <v>6.6591633839804931E-2</v>
      </c>
      <c r="AG9">
        <v>39.299999999999997</v>
      </c>
      <c r="AH9" s="16">
        <f t="shared" si="15"/>
        <v>7.091302778780223E-2</v>
      </c>
      <c r="AI9">
        <v>40.700000000000003</v>
      </c>
      <c r="AJ9" s="16">
        <f t="shared" si="16"/>
        <v>7.1091703056768568E-2</v>
      </c>
    </row>
    <row r="10" spans="1:36" x14ac:dyDescent="0.25">
      <c r="B10" t="s">
        <v>399</v>
      </c>
      <c r="C10">
        <v>15.6</v>
      </c>
      <c r="D10" s="16">
        <f t="shared" si="0"/>
        <v>2.8576662392379559E-2</v>
      </c>
      <c r="E10">
        <v>16.3</v>
      </c>
      <c r="F10" s="16">
        <f t="shared" si="1"/>
        <v>2.9722830051057626E-2</v>
      </c>
      <c r="G10">
        <v>17.2</v>
      </c>
      <c r="H10" s="16">
        <f t="shared" si="2"/>
        <v>3.1097450732236482E-2</v>
      </c>
      <c r="I10">
        <v>19</v>
      </c>
      <c r="J10" s="16">
        <f t="shared" si="3"/>
        <v>3.4013605442176867E-2</v>
      </c>
      <c r="K10">
        <v>19.8</v>
      </c>
      <c r="L10" s="16">
        <f t="shared" si="4"/>
        <v>3.5895576504713561E-2</v>
      </c>
      <c r="M10">
        <v>19.8</v>
      </c>
      <c r="N10" s="16">
        <f t="shared" si="5"/>
        <v>3.6457374332535451E-2</v>
      </c>
      <c r="O10">
        <v>20.7</v>
      </c>
      <c r="P10" s="16">
        <f t="shared" si="6"/>
        <v>3.8713297175986532E-2</v>
      </c>
      <c r="Q10">
        <v>21.8</v>
      </c>
      <c r="R10" s="16">
        <f t="shared" si="7"/>
        <v>4.1579248521838648E-2</v>
      </c>
      <c r="S10">
        <v>24.6</v>
      </c>
      <c r="T10" s="16">
        <f t="shared" si="8"/>
        <v>4.6240601503759401E-2</v>
      </c>
      <c r="U10">
        <v>22.3</v>
      </c>
      <c r="V10" s="16">
        <f t="shared" si="9"/>
        <v>4.2958967443652477E-2</v>
      </c>
      <c r="W10">
        <v>23.9</v>
      </c>
      <c r="X10" s="16">
        <f t="shared" si="10"/>
        <v>4.67527386541471E-2</v>
      </c>
      <c r="Y10">
        <v>22.8</v>
      </c>
      <c r="Z10" s="16">
        <f t="shared" si="11"/>
        <v>4.318999810570183E-2</v>
      </c>
      <c r="AA10">
        <v>23.9</v>
      </c>
      <c r="AB10" s="16">
        <f t="shared" si="12"/>
        <v>4.4656203288490286E-2</v>
      </c>
      <c r="AC10">
        <v>23.7</v>
      </c>
      <c r="AD10" s="16">
        <f t="shared" si="13"/>
        <v>4.4607566346696784E-2</v>
      </c>
      <c r="AE10">
        <v>23.5</v>
      </c>
      <c r="AF10" s="16">
        <f t="shared" si="14"/>
        <v>4.4081785781279317E-2</v>
      </c>
      <c r="AG10">
        <v>25.1</v>
      </c>
      <c r="AH10" s="16">
        <f t="shared" si="15"/>
        <v>4.5290508841573436E-2</v>
      </c>
      <c r="AI10">
        <v>24.3</v>
      </c>
      <c r="AJ10" s="16">
        <f t="shared" si="16"/>
        <v>4.2445414847161571E-2</v>
      </c>
    </row>
    <row r="11" spans="1:36" x14ac:dyDescent="0.25">
      <c r="B11" t="s">
        <v>400</v>
      </c>
      <c r="C11">
        <v>12</v>
      </c>
      <c r="D11" s="16">
        <f t="shared" si="0"/>
        <v>2.198204799413812E-2</v>
      </c>
      <c r="E11">
        <v>12.2</v>
      </c>
      <c r="F11" s="16">
        <f t="shared" si="1"/>
        <v>2.224653537563822E-2</v>
      </c>
      <c r="G11">
        <v>12.8</v>
      </c>
      <c r="H11" s="16">
        <f t="shared" si="2"/>
        <v>2.3142288917013198E-2</v>
      </c>
      <c r="I11">
        <v>13.6</v>
      </c>
      <c r="J11" s="16">
        <f t="shared" si="3"/>
        <v>2.4346580737558181E-2</v>
      </c>
      <c r="K11">
        <v>13.7</v>
      </c>
      <c r="L11" s="16">
        <f t="shared" si="4"/>
        <v>2.4836838288614937E-2</v>
      </c>
      <c r="M11">
        <v>14.5</v>
      </c>
      <c r="N11" s="16">
        <f t="shared" si="5"/>
        <v>2.6698582213220405E-2</v>
      </c>
      <c r="O11">
        <v>15</v>
      </c>
      <c r="P11" s="16">
        <f t="shared" si="6"/>
        <v>2.8053113895642415E-2</v>
      </c>
      <c r="Q11">
        <v>14.5</v>
      </c>
      <c r="R11" s="16">
        <f t="shared" si="7"/>
        <v>2.7655922181956897E-2</v>
      </c>
      <c r="S11">
        <v>15.4</v>
      </c>
      <c r="T11" s="16">
        <f t="shared" si="8"/>
        <v>2.8947368421052631E-2</v>
      </c>
      <c r="U11">
        <v>15.1</v>
      </c>
      <c r="V11" s="16">
        <f t="shared" si="9"/>
        <v>2.9088807551531495E-2</v>
      </c>
      <c r="W11">
        <v>15.1</v>
      </c>
      <c r="X11" s="16">
        <f t="shared" si="10"/>
        <v>2.9538341158059464E-2</v>
      </c>
      <c r="Y11">
        <v>15.3</v>
      </c>
      <c r="Z11" s="16">
        <f t="shared" si="11"/>
        <v>2.8982761886720967E-2</v>
      </c>
      <c r="AA11">
        <v>16.2</v>
      </c>
      <c r="AB11" s="16">
        <f t="shared" si="12"/>
        <v>3.026905829596413E-2</v>
      </c>
      <c r="AC11">
        <v>16.2</v>
      </c>
      <c r="AD11" s="16">
        <f t="shared" si="13"/>
        <v>3.0491247882552232E-2</v>
      </c>
      <c r="AE11">
        <v>16.399999999999999</v>
      </c>
      <c r="AF11" s="16">
        <f t="shared" si="14"/>
        <v>3.0763459013318329E-2</v>
      </c>
      <c r="AG11">
        <v>17.2</v>
      </c>
      <c r="AH11" s="16">
        <f t="shared" si="15"/>
        <v>3.1035727174305302E-2</v>
      </c>
      <c r="AI11">
        <v>17.899999999999999</v>
      </c>
      <c r="AJ11" s="16">
        <f t="shared" si="16"/>
        <v>3.1266375545851523E-2</v>
      </c>
    </row>
    <row r="12" spans="1:36" x14ac:dyDescent="0.25">
      <c r="B12" t="s">
        <v>401</v>
      </c>
      <c r="C12">
        <v>19.899999999999999</v>
      </c>
      <c r="D12" s="16">
        <f t="shared" si="0"/>
        <v>3.6453562923612383E-2</v>
      </c>
      <c r="E12">
        <v>19.600000000000001</v>
      </c>
      <c r="F12" s="16">
        <f t="shared" si="1"/>
        <v>3.5740335521517147E-2</v>
      </c>
      <c r="G12">
        <v>19.8</v>
      </c>
      <c r="H12" s="16">
        <f t="shared" si="2"/>
        <v>3.5798228168504788E-2</v>
      </c>
      <c r="I12">
        <v>18.7</v>
      </c>
      <c r="J12" s="16">
        <f t="shared" si="3"/>
        <v>3.3476548514142494E-2</v>
      </c>
      <c r="K12">
        <v>17.5</v>
      </c>
      <c r="L12" s="16">
        <f t="shared" si="4"/>
        <v>3.1725888324873094E-2</v>
      </c>
      <c r="M12">
        <v>17.100000000000001</v>
      </c>
      <c r="N12" s="16">
        <f t="shared" si="5"/>
        <v>3.148591419628062E-2</v>
      </c>
      <c r="O12">
        <v>15.9</v>
      </c>
      <c r="P12" s="16">
        <f t="shared" si="6"/>
        <v>2.9736300729380959E-2</v>
      </c>
      <c r="Q12">
        <v>15.8</v>
      </c>
      <c r="R12" s="16">
        <f t="shared" si="7"/>
        <v>3.0135418653442689E-2</v>
      </c>
      <c r="S12">
        <v>15.8</v>
      </c>
      <c r="T12" s="16">
        <f t="shared" si="8"/>
        <v>2.9699248120300753E-2</v>
      </c>
      <c r="U12">
        <v>14.7</v>
      </c>
      <c r="V12" s="16">
        <f t="shared" si="9"/>
        <v>2.831824311308033E-2</v>
      </c>
      <c r="W12">
        <v>14.6</v>
      </c>
      <c r="X12" s="16">
        <f t="shared" si="10"/>
        <v>2.8560250391236303E-2</v>
      </c>
      <c r="Y12">
        <v>13.1</v>
      </c>
      <c r="Z12" s="16">
        <f t="shared" si="11"/>
        <v>2.4815305929153243E-2</v>
      </c>
      <c r="AA12">
        <v>12.8</v>
      </c>
      <c r="AB12" s="16">
        <f t="shared" si="12"/>
        <v>2.3916292974588943E-2</v>
      </c>
      <c r="AC12">
        <v>12.4</v>
      </c>
      <c r="AD12" s="16">
        <f t="shared" si="13"/>
        <v>2.3338979860718995E-2</v>
      </c>
      <c r="AE12">
        <v>11.6</v>
      </c>
      <c r="AF12" s="16">
        <f t="shared" si="14"/>
        <v>2.1759519789908088E-2</v>
      </c>
      <c r="AG12">
        <v>11.9</v>
      </c>
      <c r="AH12" s="16">
        <f t="shared" si="15"/>
        <v>2.1472392638036807E-2</v>
      </c>
      <c r="AI12">
        <v>12.4</v>
      </c>
      <c r="AJ12" s="16">
        <f t="shared" si="16"/>
        <v>2.1659388646288209E-2</v>
      </c>
    </row>
    <row r="13" spans="1:36" x14ac:dyDescent="0.25">
      <c r="B13" t="s">
        <v>402</v>
      </c>
      <c r="C13">
        <v>6.8</v>
      </c>
      <c r="D13" s="16">
        <f t="shared" si="0"/>
        <v>1.2456493863344935E-2</v>
      </c>
      <c r="E13">
        <v>7</v>
      </c>
      <c r="F13" s="16">
        <f t="shared" si="1"/>
        <v>1.276440554339898E-2</v>
      </c>
      <c r="G13">
        <v>7.1</v>
      </c>
      <c r="H13" s="16">
        <f t="shared" si="2"/>
        <v>1.2836738383655757E-2</v>
      </c>
      <c r="I13">
        <v>6.9</v>
      </c>
      <c r="J13" s="16">
        <f t="shared" si="3"/>
        <v>1.2352309344790547E-2</v>
      </c>
      <c r="K13">
        <v>7.7</v>
      </c>
      <c r="L13" s="16">
        <f t="shared" si="4"/>
        <v>1.3959390862944163E-2</v>
      </c>
      <c r="M13">
        <v>7.3</v>
      </c>
      <c r="N13" s="16">
        <f t="shared" si="5"/>
        <v>1.3441355183207514E-2</v>
      </c>
      <c r="O13">
        <v>6.4</v>
      </c>
      <c r="P13" s="16">
        <f t="shared" si="6"/>
        <v>1.1969328595474097E-2</v>
      </c>
      <c r="Q13">
        <v>6.4</v>
      </c>
      <c r="R13" s="16">
        <f t="shared" si="7"/>
        <v>1.2206751859622356E-2</v>
      </c>
      <c r="S13">
        <v>5.9</v>
      </c>
      <c r="T13" s="16">
        <f t="shared" si="8"/>
        <v>1.1090225563909775E-2</v>
      </c>
      <c r="U13">
        <v>7.5</v>
      </c>
      <c r="V13" s="16">
        <f t="shared" si="9"/>
        <v>1.4448083220959352E-2</v>
      </c>
      <c r="W13">
        <v>7</v>
      </c>
      <c r="X13" s="16">
        <f t="shared" si="10"/>
        <v>1.3693270735524255E-2</v>
      </c>
      <c r="Y13">
        <v>6.7</v>
      </c>
      <c r="Z13" s="16">
        <f t="shared" si="11"/>
        <v>1.269179768895624E-2</v>
      </c>
      <c r="AA13">
        <v>7.4</v>
      </c>
      <c r="AB13" s="16">
        <f t="shared" si="12"/>
        <v>1.3826606875934233E-2</v>
      </c>
      <c r="AC13">
        <v>7.3</v>
      </c>
      <c r="AD13" s="16">
        <f t="shared" si="13"/>
        <v>1.3739883305100698E-2</v>
      </c>
      <c r="AE13">
        <v>7.4</v>
      </c>
      <c r="AF13" s="16">
        <f t="shared" si="14"/>
        <v>1.3881072969424126E-2</v>
      </c>
      <c r="AG13">
        <v>7.3</v>
      </c>
      <c r="AH13" s="16">
        <f t="shared" si="15"/>
        <v>1.3172140021652831E-2</v>
      </c>
      <c r="AI13">
        <v>6.9</v>
      </c>
      <c r="AJ13" s="16">
        <f t="shared" si="16"/>
        <v>1.2052401746724891E-2</v>
      </c>
    </row>
    <row r="14" spans="1:36" x14ac:dyDescent="0.25">
      <c r="B14" t="s">
        <v>403</v>
      </c>
      <c r="C14">
        <v>17.899999999999999</v>
      </c>
      <c r="D14" s="16">
        <f t="shared" si="0"/>
        <v>3.2789888257922693E-2</v>
      </c>
      <c r="E14">
        <v>15.8</v>
      </c>
      <c r="F14" s="16">
        <f t="shared" si="1"/>
        <v>2.8811086797957696E-2</v>
      </c>
      <c r="G14">
        <v>14.9</v>
      </c>
      <c r="H14" s="16">
        <f t="shared" si="2"/>
        <v>2.6939070692460675E-2</v>
      </c>
      <c r="I14">
        <v>17.7</v>
      </c>
      <c r="J14" s="16">
        <f t="shared" si="3"/>
        <v>3.1686358754027921E-2</v>
      </c>
      <c r="K14">
        <v>17</v>
      </c>
      <c r="L14" s="16">
        <f t="shared" si="4"/>
        <v>3.0819434372733864E-2</v>
      </c>
      <c r="M14">
        <v>14.6</v>
      </c>
      <c r="N14" s="16">
        <f t="shared" si="5"/>
        <v>2.6882710366415027E-2</v>
      </c>
      <c r="O14">
        <v>11.9</v>
      </c>
      <c r="P14" s="16">
        <f t="shared" si="6"/>
        <v>2.225547035720965E-2</v>
      </c>
      <c r="Q14">
        <v>12.5</v>
      </c>
      <c r="R14" s="16">
        <f t="shared" si="7"/>
        <v>2.3841312225824911E-2</v>
      </c>
      <c r="S14">
        <v>17</v>
      </c>
      <c r="T14" s="16">
        <f t="shared" si="8"/>
        <v>3.1954887218045111E-2</v>
      </c>
      <c r="U14">
        <v>11.3</v>
      </c>
      <c r="V14" s="16">
        <f t="shared" si="9"/>
        <v>2.1768445386245425E-2</v>
      </c>
      <c r="W14">
        <v>10</v>
      </c>
      <c r="X14" s="16">
        <f t="shared" si="10"/>
        <v>1.9561815336463222E-2</v>
      </c>
      <c r="Y14">
        <v>11.1</v>
      </c>
      <c r="Z14" s="16">
        <f t="shared" si="11"/>
        <v>2.1026709604091681E-2</v>
      </c>
      <c r="AA14">
        <v>11.2</v>
      </c>
      <c r="AB14" s="16">
        <f t="shared" si="12"/>
        <v>2.0926756352765322E-2</v>
      </c>
      <c r="AC14">
        <v>10.1</v>
      </c>
      <c r="AD14" s="16">
        <f t="shared" si="13"/>
        <v>1.9009975531714664E-2</v>
      </c>
      <c r="AE14">
        <v>7.4</v>
      </c>
      <c r="AF14" s="16">
        <f t="shared" si="14"/>
        <v>1.3881072969424126E-2</v>
      </c>
      <c r="AG14">
        <v>5.7</v>
      </c>
      <c r="AH14" s="16">
        <f t="shared" si="15"/>
        <v>1.0285095633345362E-2</v>
      </c>
      <c r="AI14">
        <v>8.6999999999999993</v>
      </c>
      <c r="AJ14" s="16">
        <f t="shared" si="16"/>
        <v>1.519650655021834E-2</v>
      </c>
    </row>
    <row r="16" spans="1:36" x14ac:dyDescent="0.25">
      <c r="C16" s="15">
        <f>SUM(C2:C15)</f>
        <v>545.9</v>
      </c>
      <c r="E16" s="15">
        <f>SUM(E2:E15)</f>
        <v>548.4</v>
      </c>
      <c r="G16" s="15">
        <f>SUM(G2:G15)</f>
        <v>553.1</v>
      </c>
      <c r="I16" s="15">
        <f>SUM(I2:I15)</f>
        <v>558.6</v>
      </c>
      <c r="K16" s="15">
        <f>SUM(K2:K15)</f>
        <v>551.6</v>
      </c>
      <c r="M16" s="15">
        <f>SUM(M2:M15)</f>
        <v>543.09999999999991</v>
      </c>
      <c r="O16" s="15">
        <f>SUM(O2:O15)</f>
        <v>534.70000000000005</v>
      </c>
      <c r="Q16" s="15">
        <f>SUM(Q2:Q15)</f>
        <v>524.29999999999995</v>
      </c>
      <c r="S16" s="15">
        <f>SUM(S2:S15)</f>
        <v>532</v>
      </c>
      <c r="U16" s="15">
        <f>SUM(U2:U15)</f>
        <v>519.1</v>
      </c>
      <c r="W16" s="15">
        <f>SUM(W2:W15)</f>
        <v>511.20000000000005</v>
      </c>
      <c r="Y16" s="15">
        <f>SUM(Y2:Y15)</f>
        <v>527.90000000000009</v>
      </c>
      <c r="AA16" s="15">
        <f>SUM(AA2:AA15)</f>
        <v>535.19999999999993</v>
      </c>
      <c r="AC16" s="15">
        <f>SUM(AC2:AC15)</f>
        <v>531.29999999999995</v>
      </c>
      <c r="AE16" s="15">
        <f>SUM(AE2:AE15)</f>
        <v>533.09999999999991</v>
      </c>
      <c r="AG16" s="15">
        <f>SUM(AG2:AG15)</f>
        <v>554.20000000000005</v>
      </c>
      <c r="AI16" s="15">
        <f>SUM(AI2:AI15)</f>
        <v>572.5</v>
      </c>
    </row>
    <row r="17" spans="1:14" x14ac:dyDescent="0.25">
      <c r="E17" s="15"/>
    </row>
    <row r="25" spans="1:14" x14ac:dyDescent="0.25">
      <c r="A25" t="s">
        <v>390</v>
      </c>
    </row>
    <row r="26" spans="1:14" x14ac:dyDescent="0.25">
      <c r="A26" t="s">
        <v>409</v>
      </c>
      <c r="B26" t="s">
        <v>391</v>
      </c>
      <c r="C26" t="s">
        <v>392</v>
      </c>
      <c r="D26" t="s">
        <v>393</v>
      </c>
      <c r="E26" t="s">
        <v>394</v>
      </c>
      <c r="F26" t="s">
        <v>395</v>
      </c>
      <c r="G26" t="s">
        <v>396</v>
      </c>
      <c r="H26" t="s">
        <v>397</v>
      </c>
      <c r="I26" t="s">
        <v>398</v>
      </c>
      <c r="J26" t="s">
        <v>399</v>
      </c>
      <c r="K26" t="s">
        <v>400</v>
      </c>
      <c r="L26" t="s">
        <v>401</v>
      </c>
      <c r="M26" t="s">
        <v>402</v>
      </c>
      <c r="N26" t="s">
        <v>403</v>
      </c>
    </row>
    <row r="27" spans="1:14" hidden="1" x14ac:dyDescent="0.25">
      <c r="A27">
        <v>2002</v>
      </c>
      <c r="B27">
        <v>88</v>
      </c>
      <c r="C27">
        <v>54.4</v>
      </c>
      <c r="D27">
        <v>64.099999999999994</v>
      </c>
      <c r="E27">
        <v>76.7</v>
      </c>
      <c r="F27">
        <v>59</v>
      </c>
      <c r="G27">
        <v>52.3</v>
      </c>
      <c r="H27">
        <v>42.9</v>
      </c>
      <c r="I27">
        <v>36.299999999999997</v>
      </c>
      <c r="J27">
        <v>15.6</v>
      </c>
      <c r="K27">
        <v>12</v>
      </c>
      <c r="L27">
        <v>19.899999999999999</v>
      </c>
      <c r="M27">
        <v>6.8</v>
      </c>
      <c r="N27">
        <v>17.899999999999999</v>
      </c>
    </row>
    <row r="28" spans="1:14" x14ac:dyDescent="0.25">
      <c r="A28">
        <v>2002</v>
      </c>
      <c r="B28" s="16">
        <f>B27/C$16</f>
        <v>0.16120168529034623</v>
      </c>
      <c r="C28" s="16">
        <f>SUM(C27/C$16)</f>
        <v>9.9651950906759476E-2</v>
      </c>
      <c r="D28" s="16">
        <f>SUM(D27/C$16)</f>
        <v>0.11742077303535446</v>
      </c>
      <c r="E28" s="16">
        <f>SUM(E27/C$16)</f>
        <v>0.14050192342919951</v>
      </c>
      <c r="F28" s="16">
        <f>SUM(F27/C$16)</f>
        <v>0.10807840263784577</v>
      </c>
      <c r="G28" s="16">
        <f>SUM(G27/C$16)</f>
        <v>9.5805092507785308E-2</v>
      </c>
      <c r="H28" s="16">
        <f>SUM(H27/C$16)</f>
        <v>7.8585821579043785E-2</v>
      </c>
      <c r="I28" s="16">
        <f>SUM(I27/C$16)</f>
        <v>6.6495695182267806E-2</v>
      </c>
      <c r="J28" s="16">
        <f>SUM(J27/C$16)</f>
        <v>2.8576662392379559E-2</v>
      </c>
      <c r="K28" s="16">
        <f>SUM(K27/C$16)</f>
        <v>2.198204799413812E-2</v>
      </c>
      <c r="L28" s="16">
        <f>SUM(L27/C$16)</f>
        <v>3.6453562923612383E-2</v>
      </c>
      <c r="M28" s="16">
        <f>SUM(M27/C$16)</f>
        <v>1.2456493863344935E-2</v>
      </c>
      <c r="N28" s="16">
        <f>SUM(N27/C$16)</f>
        <v>3.2789888257922693E-2</v>
      </c>
    </row>
    <row r="29" spans="1:14" hidden="1" x14ac:dyDescent="0.25">
      <c r="A29">
        <v>2003</v>
      </c>
      <c r="B29">
        <v>88.6</v>
      </c>
      <c r="C29">
        <v>55.9</v>
      </c>
      <c r="D29">
        <v>64.3</v>
      </c>
      <c r="E29">
        <v>73.2</v>
      </c>
      <c r="F29">
        <v>60.5</v>
      </c>
      <c r="G29">
        <v>53.7</v>
      </c>
      <c r="H29">
        <v>45.2</v>
      </c>
      <c r="I29">
        <v>36.1</v>
      </c>
      <c r="J29">
        <v>16.3</v>
      </c>
      <c r="K29">
        <v>12.2</v>
      </c>
      <c r="L29">
        <v>19.600000000000001</v>
      </c>
      <c r="M29">
        <v>7</v>
      </c>
      <c r="N29">
        <v>15.8</v>
      </c>
    </row>
    <row r="30" spans="1:14" x14ac:dyDescent="0.25">
      <c r="A30">
        <v>2003</v>
      </c>
      <c r="B30" s="16">
        <f>B29/E$16</f>
        <v>0.16156090444930707</v>
      </c>
      <c r="C30" s="16">
        <f>C29/E$16</f>
        <v>0.10193289569657185</v>
      </c>
      <c r="D30" s="16">
        <f>D29/E$16</f>
        <v>0.11725018234865062</v>
      </c>
      <c r="E30" s="16">
        <f>E29/E$16</f>
        <v>0.13347921225382933</v>
      </c>
      <c r="F30" s="16">
        <f>F29/E$16</f>
        <v>0.11032093362509118</v>
      </c>
      <c r="G30" s="16">
        <f>G29/E$16</f>
        <v>9.7921225382932173E-2</v>
      </c>
      <c r="H30" s="16">
        <f>H29/E$16</f>
        <v>8.242159008023342E-2</v>
      </c>
      <c r="I30" s="16">
        <f>I29/E$16</f>
        <v>6.5827862873814744E-2</v>
      </c>
      <c r="J30" s="16">
        <f>J29/E$16</f>
        <v>2.9722830051057626E-2</v>
      </c>
      <c r="K30" s="16">
        <f>K29/E$16</f>
        <v>2.224653537563822E-2</v>
      </c>
      <c r="L30" s="16">
        <f>L29/E$16</f>
        <v>3.5740335521517147E-2</v>
      </c>
      <c r="M30" s="16">
        <f>M29/E$16</f>
        <v>1.276440554339898E-2</v>
      </c>
      <c r="N30" s="16">
        <f>N29/E$16</f>
        <v>2.8811086797957696E-2</v>
      </c>
    </row>
    <row r="31" spans="1:14" hidden="1" x14ac:dyDescent="0.25">
      <c r="A31">
        <v>2004</v>
      </c>
      <c r="B31">
        <v>88.3</v>
      </c>
      <c r="C31">
        <v>57.6</v>
      </c>
      <c r="D31">
        <v>66.7</v>
      </c>
      <c r="E31">
        <v>74.8</v>
      </c>
      <c r="F31">
        <v>60.5</v>
      </c>
      <c r="G31">
        <v>51.3</v>
      </c>
      <c r="H31">
        <v>44.6</v>
      </c>
      <c r="I31">
        <v>37.5</v>
      </c>
      <c r="J31">
        <v>17.2</v>
      </c>
      <c r="K31">
        <v>12.8</v>
      </c>
      <c r="L31">
        <v>19.8</v>
      </c>
      <c r="M31">
        <v>7.1</v>
      </c>
      <c r="N31">
        <v>14.9</v>
      </c>
    </row>
    <row r="32" spans="1:14" x14ac:dyDescent="0.25">
      <c r="A32">
        <v>2004</v>
      </c>
      <c r="B32" s="16">
        <f>B31/G$16</f>
        <v>0.15964563370095822</v>
      </c>
      <c r="C32" s="16">
        <f>C31/G$16</f>
        <v>0.10414030012655939</v>
      </c>
      <c r="D32" s="16">
        <f>D31/G$16</f>
        <v>0.12059302115349846</v>
      </c>
      <c r="E32" s="16">
        <f>E31/G$16</f>
        <v>0.13523775085879586</v>
      </c>
      <c r="F32" s="16">
        <f>F31/G$16</f>
        <v>0.10938347495932019</v>
      </c>
      <c r="G32" s="16">
        <f>G31/G$16</f>
        <v>9.2749954800216944E-2</v>
      </c>
      <c r="H32" s="16">
        <f>H31/G$16</f>
        <v>8.0636412945217867E-2</v>
      </c>
      <c r="I32" s="16">
        <f>I31/G$16</f>
        <v>6.7799674561562107E-2</v>
      </c>
      <c r="J32" s="16">
        <f>J31/G$16</f>
        <v>3.1097450732236482E-2</v>
      </c>
      <c r="K32" s="16">
        <f>K31/G$16</f>
        <v>2.3142288917013198E-2</v>
      </c>
      <c r="L32" s="16">
        <f>L31/G$16</f>
        <v>3.5798228168504788E-2</v>
      </c>
      <c r="M32" s="16">
        <f>M31/G$16</f>
        <v>1.2836738383655757E-2</v>
      </c>
      <c r="N32" s="16">
        <f>N31/G$16</f>
        <v>2.6939070692460675E-2</v>
      </c>
    </row>
    <row r="33" spans="1:14" hidden="1" x14ac:dyDescent="0.25">
      <c r="A33">
        <v>2005</v>
      </c>
      <c r="B33">
        <v>83.7</v>
      </c>
      <c r="C33">
        <v>60</v>
      </c>
      <c r="D33">
        <v>66.2</v>
      </c>
      <c r="E33">
        <v>77</v>
      </c>
      <c r="F33">
        <v>61.9</v>
      </c>
      <c r="G33">
        <v>51.5</v>
      </c>
      <c r="H33">
        <v>44.4</v>
      </c>
      <c r="I33">
        <v>38</v>
      </c>
      <c r="J33">
        <v>19</v>
      </c>
      <c r="K33">
        <v>13.6</v>
      </c>
      <c r="L33">
        <v>18.7</v>
      </c>
      <c r="M33">
        <v>6.9</v>
      </c>
      <c r="N33">
        <v>17.7</v>
      </c>
    </row>
    <row r="34" spans="1:14" x14ac:dyDescent="0.25">
      <c r="A34">
        <v>2005</v>
      </c>
      <c r="B34" s="16">
        <f>B33/I$16</f>
        <v>0.1498388829215897</v>
      </c>
      <c r="C34" s="16">
        <f>C33/I$16</f>
        <v>0.10741138560687433</v>
      </c>
      <c r="D34" s="16">
        <f>D33/I$16</f>
        <v>0.11851056211958468</v>
      </c>
      <c r="E34" s="16">
        <f>E33/I$16</f>
        <v>0.13784461152882205</v>
      </c>
      <c r="F34" s="16">
        <f>F33/I$16</f>
        <v>0.110812746151092</v>
      </c>
      <c r="G34" s="16">
        <f>G33/I$16</f>
        <v>9.2194772645900466E-2</v>
      </c>
      <c r="H34" s="16">
        <f>H33/I$16</f>
        <v>7.9484425349086993E-2</v>
      </c>
      <c r="I34" s="16">
        <f>I33/I$16</f>
        <v>6.8027210884353734E-2</v>
      </c>
      <c r="J34" s="16">
        <f>J33/I$16</f>
        <v>3.4013605442176867E-2</v>
      </c>
      <c r="K34" s="16">
        <f>K33/I$16</f>
        <v>2.4346580737558181E-2</v>
      </c>
      <c r="L34" s="16">
        <f>L33/I$16</f>
        <v>3.3476548514142494E-2</v>
      </c>
      <c r="M34" s="16">
        <f>M33/I$16</f>
        <v>1.2352309344790547E-2</v>
      </c>
      <c r="N34" s="16">
        <f>N33/I$16</f>
        <v>3.1686358754027921E-2</v>
      </c>
    </row>
    <row r="35" spans="1:14" hidden="1" x14ac:dyDescent="0.25">
      <c r="A35">
        <v>2006</v>
      </c>
      <c r="B35">
        <v>80.5</v>
      </c>
      <c r="C35">
        <v>59.9</v>
      </c>
      <c r="D35">
        <v>67.900000000000006</v>
      </c>
      <c r="E35">
        <v>76.8</v>
      </c>
      <c r="F35">
        <v>61.7</v>
      </c>
      <c r="G35">
        <v>50.7</v>
      </c>
      <c r="H35">
        <v>42.2</v>
      </c>
      <c r="I35">
        <v>36.200000000000003</v>
      </c>
      <c r="J35">
        <v>19.8</v>
      </c>
      <c r="K35">
        <v>13.7</v>
      </c>
      <c r="L35">
        <v>17.5</v>
      </c>
      <c r="M35">
        <v>7.7</v>
      </c>
      <c r="N35">
        <v>17</v>
      </c>
    </row>
    <row r="36" spans="1:14" x14ac:dyDescent="0.25">
      <c r="A36">
        <v>2006</v>
      </c>
      <c r="B36" s="16">
        <f>B35/K$16</f>
        <v>0.14593908629441624</v>
      </c>
      <c r="C36" s="16">
        <f>C35/K$16</f>
        <v>0.1085931834662799</v>
      </c>
      <c r="D36" s="16">
        <f>D35/K$16</f>
        <v>0.12309644670050762</v>
      </c>
      <c r="E36" s="16">
        <f>E35/K$16</f>
        <v>0.13923132704858593</v>
      </c>
      <c r="F36" s="16">
        <f>F35/K$16</f>
        <v>0.11185641769398115</v>
      </c>
      <c r="G36" s="16">
        <f>G35/K$16</f>
        <v>9.191443074691806E-2</v>
      </c>
      <c r="H36" s="16">
        <f>H35/K$16</f>
        <v>7.6504713560551121E-2</v>
      </c>
      <c r="I36" s="16">
        <f>I35/K$16</f>
        <v>6.5627266134880347E-2</v>
      </c>
      <c r="J36" s="16">
        <f>J35/K$16</f>
        <v>3.5895576504713561E-2</v>
      </c>
      <c r="K36" s="16">
        <f>K35/K$16</f>
        <v>2.4836838288614937E-2</v>
      </c>
      <c r="L36" s="16">
        <f>L35/K$16</f>
        <v>3.1725888324873094E-2</v>
      </c>
      <c r="M36" s="16">
        <f>M35/K$16</f>
        <v>1.3959390862944163E-2</v>
      </c>
      <c r="N36" s="16">
        <f>N35/K$16</f>
        <v>3.0819434372733864E-2</v>
      </c>
    </row>
    <row r="37" spans="1:14" hidden="1" x14ac:dyDescent="0.25">
      <c r="A37">
        <v>2007</v>
      </c>
      <c r="B37">
        <v>79.3</v>
      </c>
      <c r="C37">
        <v>60.2</v>
      </c>
      <c r="D37">
        <v>70.5</v>
      </c>
      <c r="E37">
        <v>72.5</v>
      </c>
      <c r="F37">
        <v>61.4</v>
      </c>
      <c r="G37">
        <v>48.5</v>
      </c>
      <c r="H37">
        <v>40.9</v>
      </c>
      <c r="I37">
        <v>36.5</v>
      </c>
      <c r="J37">
        <v>19.8</v>
      </c>
      <c r="K37">
        <v>14.5</v>
      </c>
      <c r="L37">
        <v>17.100000000000001</v>
      </c>
      <c r="M37">
        <v>7.3</v>
      </c>
      <c r="N37">
        <v>14.6</v>
      </c>
    </row>
    <row r="38" spans="1:14" x14ac:dyDescent="0.25">
      <c r="A38">
        <v>2007</v>
      </c>
      <c r="B38" s="16">
        <f>B37/M$16</f>
        <v>0.14601362548333643</v>
      </c>
      <c r="C38" s="16">
        <f>C37/M$16</f>
        <v>0.11084514822316334</v>
      </c>
      <c r="D38" s="16">
        <f>D37/M$16</f>
        <v>0.12981034800220956</v>
      </c>
      <c r="E38" s="16">
        <f>E37/M$16</f>
        <v>0.13349291106610203</v>
      </c>
      <c r="F38" s="16">
        <f>F37/M$16</f>
        <v>0.11305468606149882</v>
      </c>
      <c r="G38" s="16">
        <f>G37/M$16</f>
        <v>8.9302154299392394E-2</v>
      </c>
      <c r="H38" s="16">
        <f>H37/M$16</f>
        <v>7.5308414656601E-2</v>
      </c>
      <c r="I38" s="16">
        <f>I37/M$16</f>
        <v>6.7206775916037576E-2</v>
      </c>
      <c r="J38" s="16">
        <f>J37/M$16</f>
        <v>3.6457374332535451E-2</v>
      </c>
      <c r="K38" s="16">
        <f>K37/M$16</f>
        <v>2.6698582213220405E-2</v>
      </c>
      <c r="L38" s="16">
        <f>L37/M$16</f>
        <v>3.148591419628062E-2</v>
      </c>
      <c r="M38" s="16">
        <f>M37/M$16</f>
        <v>1.3441355183207514E-2</v>
      </c>
      <c r="N38" s="16">
        <f>N37/M$16</f>
        <v>2.6882710366415027E-2</v>
      </c>
    </row>
    <row r="39" spans="1:14" hidden="1" x14ac:dyDescent="0.25">
      <c r="A39">
        <v>2008</v>
      </c>
      <c r="B39">
        <v>77.2</v>
      </c>
      <c r="C39">
        <v>63.4</v>
      </c>
      <c r="D39">
        <v>66.5</v>
      </c>
      <c r="E39">
        <v>75.900000000000006</v>
      </c>
      <c r="F39">
        <v>59.3</v>
      </c>
      <c r="G39">
        <v>47.3</v>
      </c>
      <c r="H39">
        <v>40.1</v>
      </c>
      <c r="I39">
        <v>35.1</v>
      </c>
      <c r="J39">
        <v>20.7</v>
      </c>
      <c r="K39">
        <v>15</v>
      </c>
      <c r="L39">
        <v>15.9</v>
      </c>
      <c r="M39">
        <v>6.4</v>
      </c>
      <c r="N39">
        <v>11.9</v>
      </c>
    </row>
    <row r="40" spans="1:14" x14ac:dyDescent="0.25">
      <c r="A40">
        <v>2008</v>
      </c>
      <c r="B40" s="16">
        <f>B39/O$16</f>
        <v>0.1443800261829063</v>
      </c>
      <c r="C40" s="16">
        <f>C39/O$16</f>
        <v>0.11857116139891527</v>
      </c>
      <c r="D40" s="16">
        <f>D39/O$16</f>
        <v>0.12436880493734803</v>
      </c>
      <c r="E40" s="16">
        <f>E39/O$16</f>
        <v>0.14194875631195061</v>
      </c>
      <c r="F40" s="16">
        <f>F39/O$16</f>
        <v>0.11090331026743967</v>
      </c>
      <c r="G40" s="16">
        <f>G39/O$16</f>
        <v>8.846081915092574E-2</v>
      </c>
      <c r="H40" s="16">
        <f>H39/O$16</f>
        <v>7.4995324481017395E-2</v>
      </c>
      <c r="I40" s="16">
        <f>I39/O$16</f>
        <v>6.5644286515803257E-2</v>
      </c>
      <c r="J40" s="16">
        <f>J39/O$16</f>
        <v>3.8713297175986532E-2</v>
      </c>
      <c r="K40" s="16">
        <f>K39/O$16</f>
        <v>2.8053113895642415E-2</v>
      </c>
      <c r="L40" s="16">
        <f>L39/O$16</f>
        <v>2.9736300729380959E-2</v>
      </c>
      <c r="M40" s="16">
        <f>M39/O$16</f>
        <v>1.1969328595474097E-2</v>
      </c>
      <c r="N40" s="16">
        <f>N39/O$16</f>
        <v>2.225547035720965E-2</v>
      </c>
    </row>
    <row r="41" spans="1:14" hidden="1" x14ac:dyDescent="0.25">
      <c r="A41">
        <v>2009</v>
      </c>
      <c r="B41">
        <v>70.5</v>
      </c>
      <c r="C41">
        <v>60.4</v>
      </c>
      <c r="D41">
        <v>68.900000000000006</v>
      </c>
      <c r="E41">
        <v>78.400000000000006</v>
      </c>
      <c r="F41">
        <v>57.9</v>
      </c>
      <c r="G41">
        <v>47</v>
      </c>
      <c r="H41">
        <v>38.700000000000003</v>
      </c>
      <c r="I41">
        <v>31.5</v>
      </c>
      <c r="J41">
        <v>21.8</v>
      </c>
      <c r="K41">
        <v>14.5</v>
      </c>
      <c r="L41">
        <v>15.8</v>
      </c>
      <c r="M41">
        <v>6.4</v>
      </c>
      <c r="N41">
        <v>12.5</v>
      </c>
    </row>
    <row r="42" spans="1:14" x14ac:dyDescent="0.25">
      <c r="A42">
        <v>2009</v>
      </c>
      <c r="B42" s="16">
        <f>B41/Q$16</f>
        <v>0.13446500095365249</v>
      </c>
      <c r="C42" s="16">
        <f>C41/Q$16</f>
        <v>0.11520122067518597</v>
      </c>
      <c r="D42" s="16">
        <f>D41/Q$16</f>
        <v>0.13141331298874692</v>
      </c>
      <c r="E42" s="16">
        <f>E41/Q$16</f>
        <v>0.14953271028037385</v>
      </c>
      <c r="F42" s="16">
        <f>F41/Q$16</f>
        <v>0.11043295823002099</v>
      </c>
      <c r="G42" s="16">
        <f>G41/Q$16</f>
        <v>8.9643333969101666E-2</v>
      </c>
      <c r="H42" s="16">
        <f>H41/Q$16</f>
        <v>7.381270265115393E-2</v>
      </c>
      <c r="I42" s="16">
        <f>I41/Q$16</f>
        <v>6.0080106809078777E-2</v>
      </c>
      <c r="J42" s="16">
        <f>J41/Q$16</f>
        <v>4.1579248521838648E-2</v>
      </c>
      <c r="K42" s="16">
        <f>K41/Q$16</f>
        <v>2.7655922181956897E-2</v>
      </c>
      <c r="L42" s="16">
        <f>L41/Q$16</f>
        <v>3.0135418653442689E-2</v>
      </c>
      <c r="M42" s="16">
        <f>M41/Q$16</f>
        <v>1.2206751859622356E-2</v>
      </c>
      <c r="N42" s="16">
        <f>N41/Q$16</f>
        <v>2.3841312225824911E-2</v>
      </c>
    </row>
    <row r="43" spans="1:14" hidden="1" x14ac:dyDescent="0.25">
      <c r="A43">
        <v>2010</v>
      </c>
      <c r="B43">
        <v>72.3</v>
      </c>
      <c r="C43">
        <v>59.5</v>
      </c>
      <c r="D43">
        <v>72.3</v>
      </c>
      <c r="E43">
        <v>72.2</v>
      </c>
      <c r="F43">
        <v>57.1</v>
      </c>
      <c r="G43">
        <v>46.8</v>
      </c>
      <c r="H43">
        <v>38.700000000000003</v>
      </c>
      <c r="I43">
        <v>34.4</v>
      </c>
      <c r="J43">
        <v>24.6</v>
      </c>
      <c r="K43">
        <v>15.4</v>
      </c>
      <c r="L43">
        <v>15.8</v>
      </c>
      <c r="M43">
        <v>5.9</v>
      </c>
      <c r="N43">
        <v>17</v>
      </c>
    </row>
    <row r="44" spans="1:14" x14ac:dyDescent="0.25">
      <c r="A44">
        <v>2010</v>
      </c>
      <c r="B44" s="16">
        <f>B43/S$16</f>
        <v>0.13590225563909775</v>
      </c>
      <c r="C44" s="16">
        <f>C43/S$16</f>
        <v>0.1118421052631579</v>
      </c>
      <c r="D44" s="16">
        <f>D43/S$16</f>
        <v>0.13590225563909775</v>
      </c>
      <c r="E44" s="16">
        <f>E43/S$16</f>
        <v>0.13571428571428573</v>
      </c>
      <c r="F44" s="16">
        <f>F43/S$16</f>
        <v>0.10733082706766918</v>
      </c>
      <c r="G44" s="16">
        <f>G43/S$16</f>
        <v>8.7969924812030073E-2</v>
      </c>
      <c r="H44" s="16">
        <f>H43/S$16</f>
        <v>7.2744360902255639E-2</v>
      </c>
      <c r="I44" s="16">
        <f>I43/S$16</f>
        <v>6.4661654135338337E-2</v>
      </c>
      <c r="J44" s="16">
        <f>J43/S$16</f>
        <v>4.6240601503759401E-2</v>
      </c>
      <c r="K44" s="16">
        <f>K43/S$16</f>
        <v>2.8947368421052631E-2</v>
      </c>
      <c r="L44" s="16">
        <f>L43/S$16</f>
        <v>2.9699248120300753E-2</v>
      </c>
      <c r="M44" s="16">
        <f>M43/S$16</f>
        <v>1.1090225563909775E-2</v>
      </c>
      <c r="N44" s="16">
        <f>N43/S$16</f>
        <v>3.1954887218045111E-2</v>
      </c>
    </row>
    <row r="45" spans="1:14" hidden="1" x14ac:dyDescent="0.25">
      <c r="A45">
        <v>2011</v>
      </c>
      <c r="B45">
        <v>68</v>
      </c>
      <c r="C45">
        <v>65.400000000000006</v>
      </c>
      <c r="D45">
        <v>71.900000000000006</v>
      </c>
      <c r="E45">
        <v>72.8</v>
      </c>
      <c r="F45">
        <v>55.8</v>
      </c>
      <c r="G45">
        <v>45.2</v>
      </c>
      <c r="H45">
        <v>40.6</v>
      </c>
      <c r="I45">
        <v>28.5</v>
      </c>
      <c r="J45">
        <v>22.3</v>
      </c>
      <c r="K45">
        <v>15.1</v>
      </c>
      <c r="L45">
        <v>14.7</v>
      </c>
      <c r="M45">
        <v>7.5</v>
      </c>
      <c r="N45">
        <v>11.3</v>
      </c>
    </row>
    <row r="46" spans="1:14" x14ac:dyDescent="0.25">
      <c r="A46">
        <v>2011</v>
      </c>
      <c r="B46" s="16">
        <f>B45/U$16</f>
        <v>0.13099595453669813</v>
      </c>
      <c r="C46" s="16">
        <f>C45/U$16</f>
        <v>0.12598728568676557</v>
      </c>
      <c r="D46" s="16">
        <f>D45/U$16</f>
        <v>0.138508957811597</v>
      </c>
      <c r="E46" s="16">
        <f>E45/U$16</f>
        <v>0.14024272779811212</v>
      </c>
      <c r="F46" s="16">
        <f>F45/U$16</f>
        <v>0.10749373916393758</v>
      </c>
      <c r="G46" s="16">
        <f>G45/U$16</f>
        <v>8.7073781544981702E-2</v>
      </c>
      <c r="H46" s="16">
        <f>H45/U$16</f>
        <v>7.8212290502793297E-2</v>
      </c>
      <c r="I46" s="16">
        <f>I45/U$16</f>
        <v>5.4902716239645537E-2</v>
      </c>
      <c r="J46" s="16">
        <f>J45/U$16</f>
        <v>4.2958967443652477E-2</v>
      </c>
      <c r="K46" s="16">
        <f>K45/U$16</f>
        <v>2.9088807551531495E-2</v>
      </c>
      <c r="L46" s="16">
        <f>L45/U$16</f>
        <v>2.831824311308033E-2</v>
      </c>
      <c r="M46" s="16">
        <f>M45/U$16</f>
        <v>1.4448083220959352E-2</v>
      </c>
      <c r="N46" s="16">
        <f>N45/U$16</f>
        <v>2.1768445386245425E-2</v>
      </c>
    </row>
    <row r="47" spans="1:14" hidden="1" x14ac:dyDescent="0.25">
      <c r="A47">
        <v>2012</v>
      </c>
      <c r="B47">
        <v>64.8</v>
      </c>
      <c r="C47">
        <v>62.8</v>
      </c>
      <c r="D47">
        <v>73.5</v>
      </c>
      <c r="E47">
        <v>70.099999999999994</v>
      </c>
      <c r="F47">
        <v>56</v>
      </c>
      <c r="G47">
        <v>44.8</v>
      </c>
      <c r="H47">
        <v>39.6</v>
      </c>
      <c r="I47">
        <v>29</v>
      </c>
      <c r="J47">
        <v>23.9</v>
      </c>
      <c r="K47">
        <v>15.1</v>
      </c>
      <c r="L47">
        <v>14.6</v>
      </c>
      <c r="M47">
        <v>7</v>
      </c>
      <c r="N47">
        <v>10</v>
      </c>
    </row>
    <row r="48" spans="1:14" x14ac:dyDescent="0.25">
      <c r="A48">
        <v>2012</v>
      </c>
      <c r="B48" s="16">
        <f>B47/W$16</f>
        <v>0.12676056338028166</v>
      </c>
      <c r="C48" s="16">
        <f>C47/W$16</f>
        <v>0.12284820031298903</v>
      </c>
      <c r="D48" s="16">
        <f>D47/W$16</f>
        <v>0.14377934272300469</v>
      </c>
      <c r="E48" s="16">
        <f>E47/W$16</f>
        <v>0.13712832550860718</v>
      </c>
      <c r="F48" s="16">
        <f>F47/W$16</f>
        <v>0.10954616588419404</v>
      </c>
      <c r="G48" s="16">
        <f>G47/W$16</f>
        <v>8.7636932707355231E-2</v>
      </c>
      <c r="H48" s="16">
        <f>H47/W$16</f>
        <v>7.746478873239436E-2</v>
      </c>
      <c r="I48" s="16">
        <f>I47/W$16</f>
        <v>5.6729264475743342E-2</v>
      </c>
      <c r="J48" s="16">
        <f>J47/W$16</f>
        <v>4.67527386541471E-2</v>
      </c>
      <c r="K48" s="16">
        <f>K47/W$16</f>
        <v>2.9538341158059464E-2</v>
      </c>
      <c r="L48" s="16">
        <f>L47/W$16</f>
        <v>2.8560250391236303E-2</v>
      </c>
      <c r="M48" s="16">
        <f>M47/W$16</f>
        <v>1.3693270735524255E-2</v>
      </c>
      <c r="N48" s="16">
        <f>N47/W$16</f>
        <v>1.9561815336463222E-2</v>
      </c>
    </row>
    <row r="49" spans="1:14" hidden="1" x14ac:dyDescent="0.25">
      <c r="A49">
        <v>2013</v>
      </c>
      <c r="B49">
        <v>70.5</v>
      </c>
      <c r="C49">
        <v>64.599999999999994</v>
      </c>
      <c r="D49">
        <v>77.3</v>
      </c>
      <c r="E49">
        <v>73.599999999999994</v>
      </c>
      <c r="F49">
        <v>55.9</v>
      </c>
      <c r="G49">
        <v>43.5</v>
      </c>
      <c r="H49">
        <v>40</v>
      </c>
      <c r="I49">
        <v>33.5</v>
      </c>
      <c r="J49">
        <v>22.8</v>
      </c>
      <c r="K49">
        <v>15.3</v>
      </c>
      <c r="L49">
        <v>13.1</v>
      </c>
      <c r="M49">
        <v>6.7</v>
      </c>
      <c r="N49">
        <v>11.1</v>
      </c>
    </row>
    <row r="50" spans="1:14" x14ac:dyDescent="0.25">
      <c r="A50">
        <v>2013</v>
      </c>
      <c r="B50" s="16">
        <f>B49/Y$16</f>
        <v>0.13354802045842012</v>
      </c>
      <c r="C50" s="16">
        <f>C49/Y$16</f>
        <v>0.12237166129948851</v>
      </c>
      <c r="D50" s="16">
        <f>D49/Y$16</f>
        <v>0.14642924796362944</v>
      </c>
      <c r="E50" s="16">
        <f>E49/Y$16</f>
        <v>0.13942034476226556</v>
      </c>
      <c r="F50" s="16">
        <f>F49/Y$16</f>
        <v>0.10589126728547071</v>
      </c>
      <c r="G50" s="16">
        <f>G49/Y$16</f>
        <v>8.2401970070089023E-2</v>
      </c>
      <c r="H50" s="16">
        <f>H49/Y$16</f>
        <v>7.5771926501231282E-2</v>
      </c>
      <c r="I50" s="16">
        <f>I49/Y$16</f>
        <v>6.3458988444781192E-2</v>
      </c>
      <c r="J50" s="16">
        <f>J49/Y$16</f>
        <v>4.318999810570183E-2</v>
      </c>
      <c r="K50" s="16">
        <f>K49/Y$16</f>
        <v>2.8982761886720967E-2</v>
      </c>
      <c r="L50" s="16">
        <f>L49/Y$16</f>
        <v>2.4815305929153243E-2</v>
      </c>
      <c r="M50" s="16">
        <f>M49/Y$16</f>
        <v>1.269179768895624E-2</v>
      </c>
      <c r="N50" s="16">
        <f>N49/Y$16</f>
        <v>2.1026709604091681E-2</v>
      </c>
    </row>
    <row r="51" spans="1:14" hidden="1" x14ac:dyDescent="0.25">
      <c r="A51">
        <v>2014</v>
      </c>
      <c r="B51">
        <v>74.599999999999994</v>
      </c>
      <c r="C51">
        <v>68.900000000000006</v>
      </c>
      <c r="D51">
        <v>73.3</v>
      </c>
      <c r="E51">
        <v>70</v>
      </c>
      <c r="F51">
        <v>55.9</v>
      </c>
      <c r="G51">
        <v>44.7</v>
      </c>
      <c r="H51">
        <v>40.799999999999997</v>
      </c>
      <c r="I51">
        <v>35.5</v>
      </c>
      <c r="J51">
        <v>23.9</v>
      </c>
      <c r="K51">
        <v>16.2</v>
      </c>
      <c r="L51">
        <v>12.8</v>
      </c>
      <c r="M51">
        <v>7.4</v>
      </c>
      <c r="N51">
        <v>11.2</v>
      </c>
    </row>
    <row r="52" spans="1:14" x14ac:dyDescent="0.25">
      <c r="A52">
        <v>2014</v>
      </c>
      <c r="B52" s="16">
        <f>B51/AA$16</f>
        <v>0.13938714499252616</v>
      </c>
      <c r="C52" s="16">
        <f>C51/AA$16</f>
        <v>0.12873692077727955</v>
      </c>
      <c r="D52" s="16">
        <f>D51/AA$16</f>
        <v>0.13695814648729449</v>
      </c>
      <c r="E52" s="16">
        <f>E51/AA$16</f>
        <v>0.13079222720478328</v>
      </c>
      <c r="F52" s="16">
        <f>F51/AA$16</f>
        <v>0.10444693572496264</v>
      </c>
      <c r="G52" s="16">
        <f>G51/AA$16</f>
        <v>8.3520179372197328E-2</v>
      </c>
      <c r="H52" s="16">
        <f>H51/AA$16</f>
        <v>7.623318385650224E-2</v>
      </c>
      <c r="I52" s="16">
        <f>I51/AA$16</f>
        <v>6.6330343796711516E-2</v>
      </c>
      <c r="J52" s="16">
        <f>J51/AA$16</f>
        <v>4.4656203288490286E-2</v>
      </c>
      <c r="K52" s="16">
        <f>K51/AA$16</f>
        <v>3.026905829596413E-2</v>
      </c>
      <c r="L52" s="16">
        <f>L51/AA$16</f>
        <v>2.3916292974588943E-2</v>
      </c>
      <c r="M52" s="16">
        <f>M51/AA$16</f>
        <v>1.3826606875934233E-2</v>
      </c>
      <c r="N52" s="16">
        <f>N51/AA$16</f>
        <v>2.0926756352765322E-2</v>
      </c>
    </row>
    <row r="53" spans="1:14" hidden="1" x14ac:dyDescent="0.25">
      <c r="A53">
        <v>2015</v>
      </c>
      <c r="B53">
        <v>73.599999999999994</v>
      </c>
      <c r="C53">
        <v>69.5</v>
      </c>
      <c r="D53">
        <v>73.3</v>
      </c>
      <c r="E53">
        <v>66.8</v>
      </c>
      <c r="F53">
        <v>55.9</v>
      </c>
      <c r="G53">
        <v>44.5</v>
      </c>
      <c r="H53">
        <v>41.3</v>
      </c>
      <c r="I53">
        <v>36.700000000000003</v>
      </c>
      <c r="J53">
        <v>23.7</v>
      </c>
      <c r="K53">
        <v>16.2</v>
      </c>
      <c r="L53">
        <v>12.4</v>
      </c>
      <c r="M53">
        <v>7.3</v>
      </c>
      <c r="N53">
        <v>10.1</v>
      </c>
    </row>
    <row r="54" spans="1:14" x14ac:dyDescent="0.25">
      <c r="A54">
        <v>2015</v>
      </c>
      <c r="B54" s="16">
        <f>B53/AC$16</f>
        <v>0.13852813852813853</v>
      </c>
      <c r="C54" s="16">
        <f>C53/AC$16</f>
        <v>0.13081121776773952</v>
      </c>
      <c r="D54" s="16">
        <f>D53/AC$16</f>
        <v>0.13796348578957277</v>
      </c>
      <c r="E54" s="16">
        <f>E53/AC$16</f>
        <v>0.12572934312064749</v>
      </c>
      <c r="F54" s="16">
        <f>F53/AC$16</f>
        <v>0.10521362695275739</v>
      </c>
      <c r="G54" s="16">
        <f>G53/AC$16</f>
        <v>8.3756822887257679E-2</v>
      </c>
      <c r="H54" s="16">
        <f>H53/AC$16</f>
        <v>7.7733860342555999E-2</v>
      </c>
      <c r="I54" s="16">
        <f>I53/AC$16</f>
        <v>6.9075851684547343E-2</v>
      </c>
      <c r="J54" s="16">
        <f>J53/AC$16</f>
        <v>4.4607566346696784E-2</v>
      </c>
      <c r="K54" s="16">
        <f>K53/AC$16</f>
        <v>3.0491247882552232E-2</v>
      </c>
      <c r="L54" s="16">
        <f>L53/AC$16</f>
        <v>2.3338979860718995E-2</v>
      </c>
      <c r="M54" s="16">
        <f>M53/AC$16</f>
        <v>1.3739883305100698E-2</v>
      </c>
      <c r="N54" s="16">
        <f>N53/AC$16</f>
        <v>1.9009975531714664E-2</v>
      </c>
    </row>
    <row r="55" spans="1:14" hidden="1" x14ac:dyDescent="0.25">
      <c r="A55">
        <v>2016</v>
      </c>
      <c r="B55">
        <v>74.3</v>
      </c>
      <c r="C55">
        <v>68.5</v>
      </c>
      <c r="D55">
        <v>72.7</v>
      </c>
      <c r="E55">
        <v>73.3</v>
      </c>
      <c r="F55">
        <v>55.9</v>
      </c>
      <c r="G55">
        <v>46.4</v>
      </c>
      <c r="H55">
        <v>40.200000000000003</v>
      </c>
      <c r="I55">
        <v>35.5</v>
      </c>
      <c r="J55">
        <v>23.5</v>
      </c>
      <c r="K55">
        <v>16.399999999999999</v>
      </c>
      <c r="L55">
        <v>11.6</v>
      </c>
      <c r="M55">
        <v>7.4</v>
      </c>
      <c r="N55">
        <v>7.4</v>
      </c>
    </row>
    <row r="56" spans="1:14" x14ac:dyDescent="0.25">
      <c r="A56">
        <v>2016</v>
      </c>
      <c r="B56" s="16">
        <f>B55/AE$16</f>
        <v>0.1393734758957044</v>
      </c>
      <c r="C56" s="16">
        <f>C55/AE$16</f>
        <v>0.12849371600075035</v>
      </c>
      <c r="D56" s="16">
        <f>D55/AE$16</f>
        <v>0.13637216282123432</v>
      </c>
      <c r="E56" s="16">
        <f>E55/AE$16</f>
        <v>0.13749765522416058</v>
      </c>
      <c r="F56" s="16">
        <f>F55/AE$16</f>
        <v>0.10485837553929846</v>
      </c>
      <c r="G56" s="16">
        <f>G55/AE$16</f>
        <v>8.7038079159632353E-2</v>
      </c>
      <c r="H56" s="16">
        <f>H55/AE$16</f>
        <v>7.5407990996060797E-2</v>
      </c>
      <c r="I56" s="16">
        <f>I55/AE$16</f>
        <v>6.6591633839804931E-2</v>
      </c>
      <c r="J56" s="16">
        <f>J55/AE$16</f>
        <v>4.4081785781279317E-2</v>
      </c>
      <c r="K56" s="16">
        <f>K55/AE$16</f>
        <v>3.0763459013318329E-2</v>
      </c>
      <c r="L56" s="16">
        <f>L55/AE$16</f>
        <v>2.1759519789908088E-2</v>
      </c>
      <c r="M56" s="16">
        <f>M55/AE$16</f>
        <v>1.3881072969424126E-2</v>
      </c>
      <c r="N56" s="16">
        <f>N55/AE$16</f>
        <v>1.3881072969424126E-2</v>
      </c>
    </row>
    <row r="57" spans="1:14" hidden="1" x14ac:dyDescent="0.25">
      <c r="A57">
        <v>2017</v>
      </c>
      <c r="B57">
        <v>79.7</v>
      </c>
      <c r="C57">
        <v>73.5</v>
      </c>
      <c r="D57">
        <v>72.599999999999994</v>
      </c>
      <c r="E57">
        <v>72</v>
      </c>
      <c r="F57">
        <v>58</v>
      </c>
      <c r="G57">
        <v>50.1</v>
      </c>
      <c r="H57">
        <v>41.8</v>
      </c>
      <c r="I57">
        <v>39.299999999999997</v>
      </c>
      <c r="J57">
        <v>25.1</v>
      </c>
      <c r="K57">
        <v>17.2</v>
      </c>
      <c r="L57">
        <v>11.9</v>
      </c>
      <c r="M57">
        <v>7.3</v>
      </c>
      <c r="N57">
        <v>5.7</v>
      </c>
    </row>
    <row r="58" spans="1:14" x14ac:dyDescent="0.25">
      <c r="A58">
        <v>2017</v>
      </c>
      <c r="B58" s="16">
        <f>B57/AG$16</f>
        <v>0.14381089859256585</v>
      </c>
      <c r="C58" s="16">
        <f>C57/AG$16</f>
        <v>0.1326236015878744</v>
      </c>
      <c r="D58" s="16">
        <f>D57/AG$16</f>
        <v>0.13099963911945145</v>
      </c>
      <c r="E58" s="16">
        <f>E57/AG$16</f>
        <v>0.12991699747383614</v>
      </c>
      <c r="F58" s="16">
        <f>F57/AG$16</f>
        <v>0.10465535907614579</v>
      </c>
      <c r="G58" s="16">
        <f>G57/AG$16</f>
        <v>9.040057740887765E-2</v>
      </c>
      <c r="H58" s="16">
        <f>H57/AG$16</f>
        <v>7.542403464453265E-2</v>
      </c>
      <c r="I58" s="16">
        <f>I57/AG$16</f>
        <v>7.091302778780223E-2</v>
      </c>
      <c r="J58" s="16">
        <f>J57/AG$16</f>
        <v>4.5290508841573436E-2</v>
      </c>
      <c r="K58" s="16">
        <f>K57/AG$16</f>
        <v>3.1035727174305302E-2</v>
      </c>
      <c r="L58" s="16">
        <f>L57/AG$16</f>
        <v>2.1472392638036807E-2</v>
      </c>
      <c r="M58" s="16">
        <f>M57/AG$16</f>
        <v>1.3172140021652831E-2</v>
      </c>
      <c r="N58" s="16">
        <f>N57/AG$16</f>
        <v>1.0285095633345362E-2</v>
      </c>
    </row>
    <row r="59" spans="1:14" hidden="1" x14ac:dyDescent="0.25">
      <c r="A59">
        <v>2018</v>
      </c>
      <c r="B59">
        <v>80.8</v>
      </c>
      <c r="C59">
        <v>74.599999999999994</v>
      </c>
      <c r="D59">
        <v>76.099999999999994</v>
      </c>
      <c r="E59">
        <v>76.400000000000006</v>
      </c>
      <c r="F59">
        <v>60.6</v>
      </c>
      <c r="G59">
        <v>49.6</v>
      </c>
      <c r="H59">
        <v>43.5</v>
      </c>
      <c r="I59">
        <v>40.700000000000003</v>
      </c>
      <c r="J59">
        <v>24.3</v>
      </c>
      <c r="K59">
        <v>17.899999999999999</v>
      </c>
      <c r="L59">
        <v>12.4</v>
      </c>
      <c r="M59">
        <v>6.9</v>
      </c>
      <c r="N59">
        <v>8.6999999999999993</v>
      </c>
    </row>
    <row r="60" spans="1:14" x14ac:dyDescent="0.25">
      <c r="A60">
        <v>2018</v>
      </c>
      <c r="B60" s="16">
        <f>B59/AI$16</f>
        <v>0.14113537117903929</v>
      </c>
      <c r="C60" s="16">
        <f>C59/AI$16</f>
        <v>0.1303056768558952</v>
      </c>
      <c r="D60" s="16">
        <f>D59/AI$16</f>
        <v>0.13292576419213972</v>
      </c>
      <c r="E60" s="16">
        <f>E59/AI$16</f>
        <v>0.13344978165938864</v>
      </c>
      <c r="F60" s="16">
        <f>F59/AI$16</f>
        <v>0.10585152838427948</v>
      </c>
      <c r="G60" s="16">
        <f>G59/AI$16</f>
        <v>8.6637554585152834E-2</v>
      </c>
      <c r="H60" s="16">
        <f>H59/AI$16</f>
        <v>7.5982532751091708E-2</v>
      </c>
      <c r="I60" s="16">
        <f>I59/AI$16</f>
        <v>7.1091703056768568E-2</v>
      </c>
      <c r="J60" s="16">
        <f>J59/AI$16</f>
        <v>4.2445414847161571E-2</v>
      </c>
      <c r="K60" s="16">
        <f>K59/AI$16</f>
        <v>3.1266375545851523E-2</v>
      </c>
      <c r="L60" s="16">
        <f>L59/AI$16</f>
        <v>2.1659388646288209E-2</v>
      </c>
      <c r="M60" s="16">
        <f>M59/AI$16</f>
        <v>1.2052401746724891E-2</v>
      </c>
      <c r="N60" s="16">
        <f>N59/AI$16</f>
        <v>1.519650655021834E-2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ACA8-F1C0-4744-BD52-C72E418A1E86}">
  <dimension ref="A1:C544"/>
  <sheetViews>
    <sheetView workbookViewId="0">
      <selection sqref="A1:B544"/>
    </sheetView>
  </sheetViews>
  <sheetFormatPr defaultRowHeight="15" x14ac:dyDescent="0.25"/>
  <cols>
    <col min="3" max="3" width="9.140625" style="17"/>
  </cols>
  <sheetData>
    <row r="1" spans="1:3" x14ac:dyDescent="0.25">
      <c r="A1" t="s">
        <v>951</v>
      </c>
      <c r="B1" t="s">
        <v>410</v>
      </c>
      <c r="C1" s="17" t="s">
        <v>950</v>
      </c>
    </row>
    <row r="2" spans="1:3" x14ac:dyDescent="0.25">
      <c r="A2" t="s">
        <v>411</v>
      </c>
      <c r="B2">
        <v>98.342960000000005</v>
      </c>
      <c r="C2" s="17">
        <f>100-B2</f>
        <v>1.657039999999995</v>
      </c>
    </row>
    <row r="3" spans="1:3" x14ac:dyDescent="0.25">
      <c r="A3" t="s">
        <v>412</v>
      </c>
      <c r="B3">
        <v>98.374399999999994</v>
      </c>
      <c r="C3" s="17">
        <f t="shared" ref="C3:C66" si="0">100-B3</f>
        <v>1.6256000000000057</v>
      </c>
    </row>
    <row r="4" spans="1:3" x14ac:dyDescent="0.25">
      <c r="A4" t="s">
        <v>413</v>
      </c>
      <c r="B4">
        <v>98.431179999999998</v>
      </c>
      <c r="C4" s="17">
        <f t="shared" si="0"/>
        <v>1.5688200000000023</v>
      </c>
    </row>
    <row r="5" spans="1:3" x14ac:dyDescent="0.25">
      <c r="A5" t="s">
        <v>414</v>
      </c>
      <c r="B5">
        <v>98.532610000000005</v>
      </c>
      <c r="C5" s="17">
        <f t="shared" si="0"/>
        <v>1.4673899999999946</v>
      </c>
    </row>
    <row r="6" spans="1:3" x14ac:dyDescent="0.25">
      <c r="A6" t="s">
        <v>415</v>
      </c>
      <c r="B6">
        <v>98.635069999999999</v>
      </c>
      <c r="C6" s="17">
        <f t="shared" si="0"/>
        <v>1.3649300000000011</v>
      </c>
    </row>
    <row r="7" spans="1:3" x14ac:dyDescent="0.25">
      <c r="A7" t="s">
        <v>416</v>
      </c>
      <c r="B7">
        <v>98.696089999999998</v>
      </c>
      <c r="C7" s="17">
        <f t="shared" si="0"/>
        <v>1.3039100000000019</v>
      </c>
    </row>
    <row r="8" spans="1:3" x14ac:dyDescent="0.25">
      <c r="A8" t="s">
        <v>417</v>
      </c>
      <c r="B8">
        <v>98.73724</v>
      </c>
      <c r="C8" s="17">
        <f t="shared" si="0"/>
        <v>1.2627600000000001</v>
      </c>
    </row>
    <row r="9" spans="1:3" x14ac:dyDescent="0.25">
      <c r="A9" t="s">
        <v>418</v>
      </c>
      <c r="B9">
        <v>98.783119999999997</v>
      </c>
      <c r="C9" s="17">
        <f t="shared" si="0"/>
        <v>1.2168800000000033</v>
      </c>
    </row>
    <row r="10" spans="1:3" x14ac:dyDescent="0.25">
      <c r="A10" t="s">
        <v>419</v>
      </c>
      <c r="B10">
        <v>98.820220000000006</v>
      </c>
      <c r="C10" s="17">
        <f t="shared" si="0"/>
        <v>1.1797799999999938</v>
      </c>
    </row>
    <row r="11" spans="1:3" x14ac:dyDescent="0.25">
      <c r="A11" t="s">
        <v>420</v>
      </c>
      <c r="B11">
        <v>98.751009999999994</v>
      </c>
      <c r="C11" s="17">
        <f t="shared" si="0"/>
        <v>1.2489900000000063</v>
      </c>
    </row>
    <row r="12" spans="1:3" x14ac:dyDescent="0.25">
      <c r="A12" t="s">
        <v>421</v>
      </c>
      <c r="B12">
        <v>98.522289999999998</v>
      </c>
      <c r="C12" s="17">
        <f t="shared" si="0"/>
        <v>1.4777100000000019</v>
      </c>
    </row>
    <row r="13" spans="1:3" x14ac:dyDescent="0.25">
      <c r="A13" t="s">
        <v>422</v>
      </c>
      <c r="B13">
        <v>98.19435</v>
      </c>
      <c r="C13" s="17">
        <f t="shared" si="0"/>
        <v>1.80565</v>
      </c>
    </row>
    <row r="14" spans="1:3" x14ac:dyDescent="0.25">
      <c r="A14" t="s">
        <v>423</v>
      </c>
      <c r="B14">
        <v>97.838880000000003</v>
      </c>
      <c r="C14" s="17">
        <f t="shared" si="0"/>
        <v>2.1611199999999968</v>
      </c>
    </row>
    <row r="15" spans="1:3" x14ac:dyDescent="0.25">
      <c r="A15" t="s">
        <v>424</v>
      </c>
      <c r="B15">
        <v>97.37079</v>
      </c>
      <c r="C15" s="17">
        <f t="shared" si="0"/>
        <v>2.6292100000000005</v>
      </c>
    </row>
    <row r="16" spans="1:3" x14ac:dyDescent="0.25">
      <c r="A16" t="s">
        <v>425</v>
      </c>
      <c r="B16">
        <v>96.903559999999999</v>
      </c>
      <c r="C16" s="17">
        <f t="shared" si="0"/>
        <v>3.0964400000000012</v>
      </c>
    </row>
    <row r="17" spans="1:3" x14ac:dyDescent="0.25">
      <c r="A17" t="s">
        <v>426</v>
      </c>
      <c r="B17">
        <v>96.55583</v>
      </c>
      <c r="C17" s="17">
        <f t="shared" si="0"/>
        <v>3.4441699999999997</v>
      </c>
    </row>
    <row r="18" spans="1:3" x14ac:dyDescent="0.25">
      <c r="A18" t="s">
        <v>427</v>
      </c>
      <c r="B18">
        <v>96.422399999999996</v>
      </c>
      <c r="C18" s="17">
        <f t="shared" si="0"/>
        <v>3.5776000000000039</v>
      </c>
    </row>
    <row r="19" spans="1:3" x14ac:dyDescent="0.25">
      <c r="A19" t="s">
        <v>428</v>
      </c>
      <c r="B19">
        <v>96.591139999999996</v>
      </c>
      <c r="C19" s="17">
        <f t="shared" si="0"/>
        <v>3.4088600000000042</v>
      </c>
    </row>
    <row r="20" spans="1:3" x14ac:dyDescent="0.25">
      <c r="A20" t="s">
        <v>429</v>
      </c>
      <c r="B20">
        <v>96.945610000000002</v>
      </c>
      <c r="C20" s="17">
        <f t="shared" si="0"/>
        <v>3.0543899999999979</v>
      </c>
    </row>
    <row r="21" spans="1:3" x14ac:dyDescent="0.25">
      <c r="A21" t="s">
        <v>430</v>
      </c>
      <c r="B21">
        <v>97.32714</v>
      </c>
      <c r="C21" s="17">
        <f t="shared" si="0"/>
        <v>2.67286</v>
      </c>
    </row>
    <row r="22" spans="1:3" x14ac:dyDescent="0.25">
      <c r="A22" t="s">
        <v>431</v>
      </c>
      <c r="B22">
        <v>97.676569999999998</v>
      </c>
      <c r="C22" s="17">
        <f t="shared" si="0"/>
        <v>2.3234300000000019</v>
      </c>
    </row>
    <row r="23" spans="1:3" x14ac:dyDescent="0.25">
      <c r="A23" t="s">
        <v>432</v>
      </c>
      <c r="B23">
        <v>97.983509999999995</v>
      </c>
      <c r="C23" s="17">
        <f t="shared" si="0"/>
        <v>2.0164900000000046</v>
      </c>
    </row>
    <row r="24" spans="1:3" x14ac:dyDescent="0.25">
      <c r="A24" t="s">
        <v>433</v>
      </c>
      <c r="B24">
        <v>98.267719999999997</v>
      </c>
      <c r="C24" s="17">
        <f t="shared" si="0"/>
        <v>1.7322800000000029</v>
      </c>
    </row>
    <row r="25" spans="1:3" x14ac:dyDescent="0.25">
      <c r="A25" t="s">
        <v>434</v>
      </c>
      <c r="B25">
        <v>98.602940000000004</v>
      </c>
      <c r="C25" s="17">
        <f t="shared" si="0"/>
        <v>1.3970599999999962</v>
      </c>
    </row>
    <row r="26" spans="1:3" x14ac:dyDescent="0.25">
      <c r="A26" t="s">
        <v>435</v>
      </c>
      <c r="B26">
        <v>98.998149999999995</v>
      </c>
      <c r="C26" s="17">
        <f t="shared" si="0"/>
        <v>1.0018500000000046</v>
      </c>
    </row>
    <row r="27" spans="1:3" x14ac:dyDescent="0.25">
      <c r="A27" t="s">
        <v>436</v>
      </c>
      <c r="B27">
        <v>99.393069999999994</v>
      </c>
      <c r="C27" s="17">
        <f t="shared" si="0"/>
        <v>0.60693000000000552</v>
      </c>
    </row>
    <row r="28" spans="1:3" x14ac:dyDescent="0.25">
      <c r="A28" t="s">
        <v>437</v>
      </c>
      <c r="B28">
        <v>99.759249999999994</v>
      </c>
      <c r="C28" s="17">
        <f t="shared" si="0"/>
        <v>0.24075000000000557</v>
      </c>
    </row>
    <row r="29" spans="1:3" x14ac:dyDescent="0.25">
      <c r="A29" t="s">
        <v>438</v>
      </c>
      <c r="B29">
        <v>100.0359</v>
      </c>
      <c r="C29" s="17">
        <f t="shared" si="0"/>
        <v>-3.5899999999998045E-2</v>
      </c>
    </row>
    <row r="30" spans="1:3" x14ac:dyDescent="0.25">
      <c r="A30" t="s">
        <v>439</v>
      </c>
      <c r="B30">
        <v>100.0943</v>
      </c>
      <c r="C30" s="17">
        <f t="shared" si="0"/>
        <v>-9.4300000000004047E-2</v>
      </c>
    </row>
    <row r="31" spans="1:3" x14ac:dyDescent="0.25">
      <c r="A31" t="s">
        <v>440</v>
      </c>
      <c r="B31">
        <v>99.792580000000001</v>
      </c>
      <c r="C31" s="17">
        <f t="shared" si="0"/>
        <v>0.20741999999999905</v>
      </c>
    </row>
    <row r="32" spans="1:3" x14ac:dyDescent="0.25">
      <c r="A32" t="s">
        <v>441</v>
      </c>
      <c r="B32">
        <v>99.247349999999997</v>
      </c>
      <c r="C32" s="17">
        <f t="shared" si="0"/>
        <v>0.75265000000000271</v>
      </c>
    </row>
    <row r="33" spans="1:3" x14ac:dyDescent="0.25">
      <c r="A33" t="s">
        <v>442</v>
      </c>
      <c r="B33">
        <v>98.639719999999997</v>
      </c>
      <c r="C33" s="17">
        <f t="shared" si="0"/>
        <v>1.360280000000003</v>
      </c>
    </row>
    <row r="34" spans="1:3" x14ac:dyDescent="0.25">
      <c r="A34" t="s">
        <v>443</v>
      </c>
      <c r="B34">
        <v>98.09872</v>
      </c>
      <c r="C34" s="17">
        <f t="shared" si="0"/>
        <v>1.9012799999999999</v>
      </c>
    </row>
    <row r="35" spans="1:3" x14ac:dyDescent="0.25">
      <c r="A35" t="s">
        <v>444</v>
      </c>
      <c r="B35">
        <v>97.812820000000002</v>
      </c>
      <c r="C35" s="17">
        <f t="shared" si="0"/>
        <v>2.1871799999999979</v>
      </c>
    </row>
    <row r="36" spans="1:3" x14ac:dyDescent="0.25">
      <c r="A36" t="s">
        <v>445</v>
      </c>
      <c r="B36">
        <v>97.909239999999997</v>
      </c>
      <c r="C36" s="17">
        <f t="shared" si="0"/>
        <v>2.0907600000000031</v>
      </c>
    </row>
    <row r="37" spans="1:3" x14ac:dyDescent="0.25">
      <c r="A37" t="s">
        <v>446</v>
      </c>
      <c r="B37">
        <v>98.243719999999996</v>
      </c>
      <c r="C37" s="17">
        <f t="shared" si="0"/>
        <v>1.7562800000000038</v>
      </c>
    </row>
    <row r="38" spans="1:3" x14ac:dyDescent="0.25">
      <c r="A38" t="s">
        <v>447</v>
      </c>
      <c r="B38">
        <v>98.634870000000006</v>
      </c>
      <c r="C38" s="17">
        <f t="shared" si="0"/>
        <v>1.3651299999999935</v>
      </c>
    </row>
    <row r="39" spans="1:3" x14ac:dyDescent="0.25">
      <c r="A39" t="s">
        <v>448</v>
      </c>
      <c r="B39">
        <v>98.860500000000002</v>
      </c>
      <c r="C39" s="17">
        <f t="shared" si="0"/>
        <v>1.1394999999999982</v>
      </c>
    </row>
    <row r="40" spans="1:3" x14ac:dyDescent="0.25">
      <c r="A40" t="s">
        <v>449</v>
      </c>
      <c r="B40">
        <v>98.928070000000005</v>
      </c>
      <c r="C40" s="17">
        <f t="shared" si="0"/>
        <v>1.0719299999999947</v>
      </c>
    </row>
    <row r="41" spans="1:3" x14ac:dyDescent="0.25">
      <c r="A41" t="s">
        <v>450</v>
      </c>
      <c r="B41">
        <v>99.01446</v>
      </c>
      <c r="C41" s="17">
        <f t="shared" si="0"/>
        <v>0.9855400000000003</v>
      </c>
    </row>
    <row r="42" spans="1:3" x14ac:dyDescent="0.25">
      <c r="A42" t="s">
        <v>451</v>
      </c>
      <c r="B42">
        <v>99.232990000000001</v>
      </c>
      <c r="C42" s="17">
        <f t="shared" si="0"/>
        <v>0.76700999999999908</v>
      </c>
    </row>
    <row r="43" spans="1:3" x14ac:dyDescent="0.25">
      <c r="A43" t="s">
        <v>452</v>
      </c>
      <c r="B43">
        <v>99.712469999999996</v>
      </c>
      <c r="C43" s="17">
        <f t="shared" si="0"/>
        <v>0.28753000000000384</v>
      </c>
    </row>
    <row r="44" spans="1:3" x14ac:dyDescent="0.25">
      <c r="A44" t="s">
        <v>453</v>
      </c>
      <c r="B44">
        <v>100.37860000000001</v>
      </c>
      <c r="C44" s="17">
        <f t="shared" si="0"/>
        <v>-0.37860000000000582</v>
      </c>
    </row>
    <row r="45" spans="1:3" x14ac:dyDescent="0.25">
      <c r="A45" t="s">
        <v>454</v>
      </c>
      <c r="B45">
        <v>101.1362</v>
      </c>
      <c r="C45" s="17">
        <f t="shared" si="0"/>
        <v>-1.1362000000000023</v>
      </c>
    </row>
    <row r="46" spans="1:3" x14ac:dyDescent="0.25">
      <c r="A46" t="s">
        <v>455</v>
      </c>
      <c r="B46">
        <v>101.8646</v>
      </c>
      <c r="C46" s="17">
        <f t="shared" si="0"/>
        <v>-1.8645999999999958</v>
      </c>
    </row>
    <row r="47" spans="1:3" x14ac:dyDescent="0.25">
      <c r="A47" t="s">
        <v>456</v>
      </c>
      <c r="B47">
        <v>102.4868</v>
      </c>
      <c r="C47" s="17">
        <f t="shared" si="0"/>
        <v>-2.4868000000000023</v>
      </c>
    </row>
    <row r="48" spans="1:3" x14ac:dyDescent="0.25">
      <c r="A48" t="s">
        <v>457</v>
      </c>
      <c r="B48">
        <v>102.9034</v>
      </c>
      <c r="C48" s="17">
        <f t="shared" si="0"/>
        <v>-2.9034000000000049</v>
      </c>
    </row>
    <row r="49" spans="1:3" x14ac:dyDescent="0.25">
      <c r="A49" t="s">
        <v>458</v>
      </c>
      <c r="B49">
        <v>103.1966</v>
      </c>
      <c r="C49" s="17">
        <f t="shared" si="0"/>
        <v>-3.1966000000000037</v>
      </c>
    </row>
    <row r="50" spans="1:3" x14ac:dyDescent="0.25">
      <c r="A50" t="s">
        <v>459</v>
      </c>
      <c r="B50">
        <v>103.3794</v>
      </c>
      <c r="C50" s="17">
        <f t="shared" si="0"/>
        <v>-3.379400000000004</v>
      </c>
    </row>
    <row r="51" spans="1:3" x14ac:dyDescent="0.25">
      <c r="A51" t="s">
        <v>460</v>
      </c>
      <c r="B51">
        <v>103.4332</v>
      </c>
      <c r="C51" s="17">
        <f t="shared" si="0"/>
        <v>-3.4331999999999994</v>
      </c>
    </row>
    <row r="52" spans="1:3" x14ac:dyDescent="0.25">
      <c r="A52" t="s">
        <v>461</v>
      </c>
      <c r="B52">
        <v>103.456</v>
      </c>
      <c r="C52" s="17">
        <f t="shared" si="0"/>
        <v>-3.4560000000000031</v>
      </c>
    </row>
    <row r="53" spans="1:3" x14ac:dyDescent="0.25">
      <c r="A53" t="s">
        <v>462</v>
      </c>
      <c r="B53">
        <v>103.4426</v>
      </c>
      <c r="C53" s="17">
        <f t="shared" si="0"/>
        <v>-3.4425999999999988</v>
      </c>
    </row>
    <row r="54" spans="1:3" x14ac:dyDescent="0.25">
      <c r="A54" t="s">
        <v>463</v>
      </c>
      <c r="B54">
        <v>103.4277</v>
      </c>
      <c r="C54" s="17">
        <f t="shared" si="0"/>
        <v>-3.4277000000000015</v>
      </c>
    </row>
    <row r="55" spans="1:3" x14ac:dyDescent="0.25">
      <c r="A55" t="s">
        <v>464</v>
      </c>
      <c r="B55">
        <v>103.3339</v>
      </c>
      <c r="C55" s="17">
        <f t="shared" si="0"/>
        <v>-3.3338999999999999</v>
      </c>
    </row>
    <row r="56" spans="1:3" x14ac:dyDescent="0.25">
      <c r="A56" t="s">
        <v>465</v>
      </c>
      <c r="B56">
        <v>103.15179999999999</v>
      </c>
      <c r="C56" s="17">
        <f t="shared" si="0"/>
        <v>-3.1517999999999944</v>
      </c>
    </row>
    <row r="57" spans="1:3" x14ac:dyDescent="0.25">
      <c r="A57" t="s">
        <v>466</v>
      </c>
      <c r="B57">
        <v>102.86839999999999</v>
      </c>
      <c r="C57" s="17">
        <f t="shared" si="0"/>
        <v>-2.8683999999999941</v>
      </c>
    </row>
    <row r="58" spans="1:3" x14ac:dyDescent="0.25">
      <c r="A58" t="s">
        <v>467</v>
      </c>
      <c r="B58">
        <v>102.4837</v>
      </c>
      <c r="C58" s="17">
        <f t="shared" si="0"/>
        <v>-2.4836999999999989</v>
      </c>
    </row>
    <row r="59" spans="1:3" x14ac:dyDescent="0.25">
      <c r="A59" t="s">
        <v>468</v>
      </c>
      <c r="B59">
        <v>101.96380000000001</v>
      </c>
      <c r="C59" s="17">
        <f t="shared" si="0"/>
        <v>-1.9638000000000062</v>
      </c>
    </row>
    <row r="60" spans="1:3" x14ac:dyDescent="0.25">
      <c r="A60" t="s">
        <v>469</v>
      </c>
      <c r="B60">
        <v>101.294</v>
      </c>
      <c r="C60" s="17">
        <f t="shared" si="0"/>
        <v>-1.2939999999999969</v>
      </c>
    </row>
    <row r="61" spans="1:3" x14ac:dyDescent="0.25">
      <c r="A61" t="s">
        <v>470</v>
      </c>
      <c r="B61">
        <v>100.6687</v>
      </c>
      <c r="C61" s="17">
        <f t="shared" si="0"/>
        <v>-0.66870000000000118</v>
      </c>
    </row>
    <row r="62" spans="1:3" x14ac:dyDescent="0.25">
      <c r="A62" t="s">
        <v>471</v>
      </c>
      <c r="B62">
        <v>100.3334</v>
      </c>
      <c r="C62" s="17">
        <f t="shared" si="0"/>
        <v>-0.33339999999999748</v>
      </c>
    </row>
    <row r="63" spans="1:3" x14ac:dyDescent="0.25">
      <c r="A63" t="s">
        <v>472</v>
      </c>
      <c r="B63">
        <v>100.5492</v>
      </c>
      <c r="C63" s="17">
        <f t="shared" si="0"/>
        <v>-0.54919999999999902</v>
      </c>
    </row>
    <row r="64" spans="1:3" x14ac:dyDescent="0.25">
      <c r="A64" t="s">
        <v>473</v>
      </c>
      <c r="B64">
        <v>101.1005</v>
      </c>
      <c r="C64" s="17">
        <f t="shared" si="0"/>
        <v>-1.1004999999999967</v>
      </c>
    </row>
    <row r="65" spans="1:3" x14ac:dyDescent="0.25">
      <c r="A65" t="s">
        <v>474</v>
      </c>
      <c r="B65">
        <v>101.74120000000001</v>
      </c>
      <c r="C65" s="17">
        <f t="shared" si="0"/>
        <v>-1.7412000000000063</v>
      </c>
    </row>
    <row r="66" spans="1:3" x14ac:dyDescent="0.25">
      <c r="A66" t="s">
        <v>475</v>
      </c>
      <c r="B66">
        <v>102.1391</v>
      </c>
      <c r="C66" s="17">
        <f t="shared" si="0"/>
        <v>-2.1390999999999991</v>
      </c>
    </row>
    <row r="67" spans="1:3" x14ac:dyDescent="0.25">
      <c r="A67" t="s">
        <v>476</v>
      </c>
      <c r="B67">
        <v>102.063</v>
      </c>
      <c r="C67" s="17">
        <f t="shared" ref="C67:C130" si="1">100-B67</f>
        <v>-2.0630000000000024</v>
      </c>
    </row>
    <row r="68" spans="1:3" x14ac:dyDescent="0.25">
      <c r="A68" t="s">
        <v>477</v>
      </c>
      <c r="B68">
        <v>101.64570000000001</v>
      </c>
      <c r="C68" s="17">
        <f t="shared" si="1"/>
        <v>-1.645700000000005</v>
      </c>
    </row>
    <row r="69" spans="1:3" x14ac:dyDescent="0.25">
      <c r="A69" t="s">
        <v>478</v>
      </c>
      <c r="B69">
        <v>101.1294</v>
      </c>
      <c r="C69" s="17">
        <f t="shared" si="1"/>
        <v>-1.129400000000004</v>
      </c>
    </row>
    <row r="70" spans="1:3" x14ac:dyDescent="0.25">
      <c r="A70" t="s">
        <v>479</v>
      </c>
      <c r="B70">
        <v>100.6217</v>
      </c>
      <c r="C70" s="17">
        <f t="shared" si="1"/>
        <v>-0.62170000000000414</v>
      </c>
    </row>
    <row r="71" spans="1:3" x14ac:dyDescent="0.25">
      <c r="A71" t="s">
        <v>480</v>
      </c>
      <c r="B71">
        <v>100.1155</v>
      </c>
      <c r="C71" s="17">
        <f t="shared" si="1"/>
        <v>-0.11549999999999727</v>
      </c>
    </row>
    <row r="72" spans="1:3" x14ac:dyDescent="0.25">
      <c r="A72" t="s">
        <v>481</v>
      </c>
      <c r="B72">
        <v>99.666200000000003</v>
      </c>
      <c r="C72" s="17">
        <f t="shared" si="1"/>
        <v>0.33379999999999654</v>
      </c>
    </row>
    <row r="73" spans="1:3" x14ac:dyDescent="0.25">
      <c r="A73" t="s">
        <v>482</v>
      </c>
      <c r="B73">
        <v>99.235659999999996</v>
      </c>
      <c r="C73" s="17">
        <f t="shared" si="1"/>
        <v>0.76434000000000424</v>
      </c>
    </row>
    <row r="74" spans="1:3" x14ac:dyDescent="0.25">
      <c r="A74" t="s">
        <v>483</v>
      </c>
      <c r="B74">
        <v>98.811279999999996</v>
      </c>
      <c r="C74" s="17">
        <f t="shared" si="1"/>
        <v>1.1887200000000036</v>
      </c>
    </row>
    <row r="75" spans="1:3" x14ac:dyDescent="0.25">
      <c r="A75" t="s">
        <v>484</v>
      </c>
      <c r="B75">
        <v>98.340040000000002</v>
      </c>
      <c r="C75" s="17">
        <f t="shared" si="1"/>
        <v>1.6599599999999981</v>
      </c>
    </row>
    <row r="76" spans="1:3" x14ac:dyDescent="0.25">
      <c r="A76" t="s">
        <v>485</v>
      </c>
      <c r="B76">
        <v>97.987610000000004</v>
      </c>
      <c r="C76" s="17">
        <f t="shared" si="1"/>
        <v>2.0123899999999963</v>
      </c>
    </row>
    <row r="77" spans="1:3" x14ac:dyDescent="0.25">
      <c r="A77" t="s">
        <v>486</v>
      </c>
      <c r="B77">
        <v>97.947890000000001</v>
      </c>
      <c r="C77" s="17">
        <f t="shared" si="1"/>
        <v>2.052109999999999</v>
      </c>
    </row>
    <row r="78" spans="1:3" x14ac:dyDescent="0.25">
      <c r="A78" t="s">
        <v>487</v>
      </c>
      <c r="B78">
        <v>97.968509999999995</v>
      </c>
      <c r="C78" s="17">
        <f t="shared" si="1"/>
        <v>2.0314900000000051</v>
      </c>
    </row>
    <row r="79" spans="1:3" x14ac:dyDescent="0.25">
      <c r="A79" t="s">
        <v>488</v>
      </c>
      <c r="B79">
        <v>97.88673</v>
      </c>
      <c r="C79" s="17">
        <f t="shared" si="1"/>
        <v>2.11327</v>
      </c>
    </row>
    <row r="80" spans="1:3" x14ac:dyDescent="0.25">
      <c r="A80" t="s">
        <v>489</v>
      </c>
      <c r="B80">
        <v>97.774190000000004</v>
      </c>
      <c r="C80" s="17">
        <f t="shared" si="1"/>
        <v>2.2258099999999956</v>
      </c>
    </row>
    <row r="81" spans="1:3" x14ac:dyDescent="0.25">
      <c r="A81" t="s">
        <v>490</v>
      </c>
      <c r="B81">
        <v>97.853319999999997</v>
      </c>
      <c r="C81" s="17">
        <f t="shared" si="1"/>
        <v>2.1466800000000035</v>
      </c>
    </row>
    <row r="82" spans="1:3" x14ac:dyDescent="0.25">
      <c r="A82" t="s">
        <v>491</v>
      </c>
      <c r="B82">
        <v>97.948269999999994</v>
      </c>
      <c r="C82" s="17">
        <f t="shared" si="1"/>
        <v>2.0517300000000063</v>
      </c>
    </row>
    <row r="83" spans="1:3" x14ac:dyDescent="0.25">
      <c r="A83" t="s">
        <v>492</v>
      </c>
      <c r="B83">
        <v>98.06738</v>
      </c>
      <c r="C83" s="17">
        <f t="shared" si="1"/>
        <v>1.93262</v>
      </c>
    </row>
    <row r="84" spans="1:3" x14ac:dyDescent="0.25">
      <c r="A84" t="s">
        <v>493</v>
      </c>
      <c r="B84">
        <v>97.977459999999994</v>
      </c>
      <c r="C84" s="17">
        <f t="shared" si="1"/>
        <v>2.0225400000000064</v>
      </c>
    </row>
    <row r="85" spans="1:3" x14ac:dyDescent="0.25">
      <c r="A85" t="s">
        <v>494</v>
      </c>
      <c r="B85">
        <v>97.911619999999999</v>
      </c>
      <c r="C85" s="17">
        <f t="shared" si="1"/>
        <v>2.0883800000000008</v>
      </c>
    </row>
    <row r="86" spans="1:3" x14ac:dyDescent="0.25">
      <c r="A86" t="s">
        <v>495</v>
      </c>
      <c r="B86">
        <v>97.997669999999999</v>
      </c>
      <c r="C86" s="17">
        <f t="shared" si="1"/>
        <v>2.0023300000000006</v>
      </c>
    </row>
    <row r="87" spans="1:3" x14ac:dyDescent="0.25">
      <c r="A87" t="s">
        <v>496</v>
      </c>
      <c r="B87">
        <v>97.99306</v>
      </c>
      <c r="C87" s="17">
        <f t="shared" si="1"/>
        <v>2.0069400000000002</v>
      </c>
    </row>
    <row r="88" spans="1:3" x14ac:dyDescent="0.25">
      <c r="A88" t="s">
        <v>497</v>
      </c>
      <c r="B88">
        <v>97.86054</v>
      </c>
      <c r="C88" s="17">
        <f t="shared" si="1"/>
        <v>2.1394599999999997</v>
      </c>
    </row>
    <row r="89" spans="1:3" x14ac:dyDescent="0.25">
      <c r="A89" t="s">
        <v>498</v>
      </c>
      <c r="B89">
        <v>97.772679999999994</v>
      </c>
      <c r="C89" s="17">
        <f t="shared" si="1"/>
        <v>2.227320000000006</v>
      </c>
    </row>
    <row r="90" spans="1:3" x14ac:dyDescent="0.25">
      <c r="A90" t="s">
        <v>499</v>
      </c>
      <c r="B90">
        <v>97.913640000000001</v>
      </c>
      <c r="C90" s="17">
        <f t="shared" si="1"/>
        <v>2.0863599999999991</v>
      </c>
    </row>
    <row r="91" spans="1:3" x14ac:dyDescent="0.25">
      <c r="A91" t="s">
        <v>500</v>
      </c>
      <c r="B91">
        <v>97.905410000000003</v>
      </c>
      <c r="C91" s="17">
        <f t="shared" si="1"/>
        <v>2.0945899999999966</v>
      </c>
    </row>
    <row r="92" spans="1:3" x14ac:dyDescent="0.25">
      <c r="A92" t="s">
        <v>501</v>
      </c>
      <c r="B92">
        <v>97.824650000000005</v>
      </c>
      <c r="C92" s="17">
        <f t="shared" si="1"/>
        <v>2.1753499999999946</v>
      </c>
    </row>
    <row r="93" spans="1:3" x14ac:dyDescent="0.25">
      <c r="A93" t="s">
        <v>502</v>
      </c>
      <c r="B93">
        <v>97.880099999999999</v>
      </c>
      <c r="C93" s="17">
        <f t="shared" si="1"/>
        <v>2.1199000000000012</v>
      </c>
    </row>
    <row r="94" spans="1:3" x14ac:dyDescent="0.25">
      <c r="A94" t="s">
        <v>503</v>
      </c>
      <c r="B94">
        <v>97.997219999999999</v>
      </c>
      <c r="C94" s="17">
        <f t="shared" si="1"/>
        <v>2.0027800000000013</v>
      </c>
    </row>
    <row r="95" spans="1:3" x14ac:dyDescent="0.25">
      <c r="A95" t="s">
        <v>504</v>
      </c>
      <c r="B95">
        <v>97.928030000000007</v>
      </c>
      <c r="C95" s="17">
        <f t="shared" si="1"/>
        <v>2.0719699999999932</v>
      </c>
    </row>
    <row r="96" spans="1:3" x14ac:dyDescent="0.25">
      <c r="A96" t="s">
        <v>505</v>
      </c>
      <c r="B96">
        <v>97.961060000000003</v>
      </c>
      <c r="C96" s="17">
        <f t="shared" si="1"/>
        <v>2.0389399999999966</v>
      </c>
    </row>
    <row r="97" spans="1:3" x14ac:dyDescent="0.25">
      <c r="A97" t="s">
        <v>506</v>
      </c>
      <c r="B97">
        <v>97.998130000000003</v>
      </c>
      <c r="C97" s="17">
        <f t="shared" si="1"/>
        <v>2.0018699999999967</v>
      </c>
    </row>
    <row r="98" spans="1:3" x14ac:dyDescent="0.25">
      <c r="A98" t="s">
        <v>507</v>
      </c>
      <c r="B98">
        <v>98.182910000000007</v>
      </c>
      <c r="C98" s="17">
        <f t="shared" si="1"/>
        <v>1.8170899999999932</v>
      </c>
    </row>
    <row r="99" spans="1:3" x14ac:dyDescent="0.25">
      <c r="A99" t="s">
        <v>508</v>
      </c>
      <c r="B99">
        <v>98.367660000000001</v>
      </c>
      <c r="C99" s="17">
        <f t="shared" si="1"/>
        <v>1.6323399999999992</v>
      </c>
    </row>
    <row r="100" spans="1:3" x14ac:dyDescent="0.25">
      <c r="A100" t="s">
        <v>509</v>
      </c>
      <c r="B100">
        <v>98.755449999999996</v>
      </c>
      <c r="C100" s="17">
        <f t="shared" si="1"/>
        <v>1.2445500000000038</v>
      </c>
    </row>
    <row r="101" spans="1:3" x14ac:dyDescent="0.25">
      <c r="A101" t="s">
        <v>510</v>
      </c>
      <c r="B101">
        <v>99.219179999999994</v>
      </c>
      <c r="C101" s="17">
        <f t="shared" si="1"/>
        <v>0.78082000000000562</v>
      </c>
    </row>
    <row r="102" spans="1:3" x14ac:dyDescent="0.25">
      <c r="A102" t="s">
        <v>511</v>
      </c>
      <c r="B102">
        <v>99.740840000000006</v>
      </c>
      <c r="C102" s="17">
        <f t="shared" si="1"/>
        <v>0.25915999999999428</v>
      </c>
    </row>
    <row r="103" spans="1:3" x14ac:dyDescent="0.25">
      <c r="A103" t="s">
        <v>512</v>
      </c>
      <c r="B103">
        <v>100.11320000000001</v>
      </c>
      <c r="C103" s="17">
        <f t="shared" si="1"/>
        <v>-0.11320000000000618</v>
      </c>
    </row>
    <row r="104" spans="1:3" x14ac:dyDescent="0.25">
      <c r="A104" t="s">
        <v>513</v>
      </c>
      <c r="B104">
        <v>100.245</v>
      </c>
      <c r="C104" s="17">
        <f t="shared" si="1"/>
        <v>-0.24500000000000455</v>
      </c>
    </row>
    <row r="105" spans="1:3" x14ac:dyDescent="0.25">
      <c r="A105" t="s">
        <v>514</v>
      </c>
      <c r="B105">
        <v>100.2851</v>
      </c>
      <c r="C105" s="17">
        <f t="shared" si="1"/>
        <v>-0.28509999999999991</v>
      </c>
    </row>
    <row r="106" spans="1:3" x14ac:dyDescent="0.25">
      <c r="A106" t="s">
        <v>515</v>
      </c>
      <c r="B106">
        <v>100.3249</v>
      </c>
      <c r="C106" s="17">
        <f t="shared" si="1"/>
        <v>-0.32489999999999952</v>
      </c>
    </row>
    <row r="107" spans="1:3" x14ac:dyDescent="0.25">
      <c r="A107" t="s">
        <v>516</v>
      </c>
      <c r="B107">
        <v>100.5239</v>
      </c>
      <c r="C107" s="17">
        <f t="shared" si="1"/>
        <v>-0.52389999999999759</v>
      </c>
    </row>
    <row r="108" spans="1:3" x14ac:dyDescent="0.25">
      <c r="A108" t="s">
        <v>517</v>
      </c>
      <c r="B108">
        <v>100.739</v>
      </c>
      <c r="C108" s="17">
        <f t="shared" si="1"/>
        <v>-0.73900000000000432</v>
      </c>
    </row>
    <row r="109" spans="1:3" x14ac:dyDescent="0.25">
      <c r="A109" t="s">
        <v>518</v>
      </c>
      <c r="B109">
        <v>100.8218</v>
      </c>
      <c r="C109" s="17">
        <f t="shared" si="1"/>
        <v>-0.82179999999999609</v>
      </c>
    </row>
    <row r="110" spans="1:3" x14ac:dyDescent="0.25">
      <c r="A110" t="s">
        <v>519</v>
      </c>
      <c r="B110">
        <v>100.8995</v>
      </c>
      <c r="C110" s="17">
        <f t="shared" si="1"/>
        <v>-0.8995000000000033</v>
      </c>
    </row>
    <row r="111" spans="1:3" x14ac:dyDescent="0.25">
      <c r="A111" t="s">
        <v>520</v>
      </c>
      <c r="B111">
        <v>100.9615</v>
      </c>
      <c r="C111" s="17">
        <f t="shared" si="1"/>
        <v>-0.96150000000000091</v>
      </c>
    </row>
    <row r="112" spans="1:3" x14ac:dyDescent="0.25">
      <c r="A112" t="s">
        <v>521</v>
      </c>
      <c r="B112">
        <v>101.1125</v>
      </c>
      <c r="C112" s="17">
        <f t="shared" si="1"/>
        <v>-1.1124999999999972</v>
      </c>
    </row>
    <row r="113" spans="1:3" x14ac:dyDescent="0.25">
      <c r="A113" t="s">
        <v>522</v>
      </c>
      <c r="B113">
        <v>101.17959999999999</v>
      </c>
      <c r="C113" s="17">
        <f t="shared" si="1"/>
        <v>-1.1795999999999935</v>
      </c>
    </row>
    <row r="114" spans="1:3" x14ac:dyDescent="0.25">
      <c r="A114" t="s">
        <v>523</v>
      </c>
      <c r="B114">
        <v>101.22280000000001</v>
      </c>
      <c r="C114" s="17">
        <f t="shared" si="1"/>
        <v>-1.2228000000000065</v>
      </c>
    </row>
    <row r="115" spans="1:3" x14ac:dyDescent="0.25">
      <c r="A115" t="s">
        <v>524</v>
      </c>
      <c r="B115">
        <v>101.303</v>
      </c>
      <c r="C115" s="17">
        <f t="shared" si="1"/>
        <v>-1.3029999999999973</v>
      </c>
    </row>
    <row r="116" spans="1:3" x14ac:dyDescent="0.25">
      <c r="A116" t="s">
        <v>525</v>
      </c>
      <c r="B116">
        <v>101.43810000000001</v>
      </c>
      <c r="C116" s="17">
        <f t="shared" si="1"/>
        <v>-1.4381000000000057</v>
      </c>
    </row>
    <row r="117" spans="1:3" x14ac:dyDescent="0.25">
      <c r="A117" t="s">
        <v>526</v>
      </c>
      <c r="B117">
        <v>101.5232</v>
      </c>
      <c r="C117" s="17">
        <f t="shared" si="1"/>
        <v>-1.5232000000000028</v>
      </c>
    </row>
    <row r="118" spans="1:3" x14ac:dyDescent="0.25">
      <c r="A118" t="s">
        <v>527</v>
      </c>
      <c r="B118">
        <v>101.5265</v>
      </c>
      <c r="C118" s="17">
        <f t="shared" si="1"/>
        <v>-1.5264999999999986</v>
      </c>
    </row>
    <row r="119" spans="1:3" x14ac:dyDescent="0.25">
      <c r="A119" t="s">
        <v>528</v>
      </c>
      <c r="B119">
        <v>101.569</v>
      </c>
      <c r="C119" s="17">
        <f t="shared" si="1"/>
        <v>-1.5690000000000026</v>
      </c>
    </row>
    <row r="120" spans="1:3" x14ac:dyDescent="0.25">
      <c r="A120" t="s">
        <v>529</v>
      </c>
      <c r="B120">
        <v>101.7563</v>
      </c>
      <c r="C120" s="17">
        <f t="shared" si="1"/>
        <v>-1.756299999999996</v>
      </c>
    </row>
    <row r="121" spans="1:3" x14ac:dyDescent="0.25">
      <c r="A121" t="s">
        <v>530</v>
      </c>
      <c r="B121">
        <v>101.97029999999999</v>
      </c>
      <c r="C121" s="17">
        <f t="shared" si="1"/>
        <v>-1.9702999999999946</v>
      </c>
    </row>
    <row r="122" spans="1:3" x14ac:dyDescent="0.25">
      <c r="A122" t="s">
        <v>531</v>
      </c>
      <c r="B122">
        <v>102.0133</v>
      </c>
      <c r="C122" s="17">
        <f t="shared" si="1"/>
        <v>-2.013300000000001</v>
      </c>
    </row>
    <row r="123" spans="1:3" x14ac:dyDescent="0.25">
      <c r="A123" t="s">
        <v>532</v>
      </c>
      <c r="B123">
        <v>101.8896</v>
      </c>
      <c r="C123" s="17">
        <f t="shared" si="1"/>
        <v>-1.8896000000000015</v>
      </c>
    </row>
    <row r="124" spans="1:3" x14ac:dyDescent="0.25">
      <c r="A124" t="s">
        <v>533</v>
      </c>
      <c r="B124">
        <v>101.5973</v>
      </c>
      <c r="C124" s="17">
        <f t="shared" si="1"/>
        <v>-1.5973000000000042</v>
      </c>
    </row>
    <row r="125" spans="1:3" x14ac:dyDescent="0.25">
      <c r="A125" t="s">
        <v>534</v>
      </c>
      <c r="B125">
        <v>101.2521</v>
      </c>
      <c r="C125" s="17">
        <f t="shared" si="1"/>
        <v>-1.2520999999999987</v>
      </c>
    </row>
    <row r="126" spans="1:3" x14ac:dyDescent="0.25">
      <c r="A126" t="s">
        <v>535</v>
      </c>
      <c r="B126">
        <v>100.71810000000001</v>
      </c>
      <c r="C126" s="17">
        <f t="shared" si="1"/>
        <v>-0.71810000000000684</v>
      </c>
    </row>
    <row r="127" spans="1:3" x14ac:dyDescent="0.25">
      <c r="A127" t="s">
        <v>536</v>
      </c>
      <c r="B127">
        <v>100.2834</v>
      </c>
      <c r="C127" s="17">
        <f t="shared" si="1"/>
        <v>-0.28340000000000032</v>
      </c>
    </row>
    <row r="128" spans="1:3" x14ac:dyDescent="0.25">
      <c r="A128" t="s">
        <v>537</v>
      </c>
      <c r="B128">
        <v>100.0368</v>
      </c>
      <c r="C128" s="17">
        <f t="shared" si="1"/>
        <v>-3.67999999999995E-2</v>
      </c>
    </row>
    <row r="129" spans="1:3" x14ac:dyDescent="0.25">
      <c r="A129" t="s">
        <v>538</v>
      </c>
      <c r="B129">
        <v>99.971260000000001</v>
      </c>
      <c r="C129" s="17">
        <f t="shared" si="1"/>
        <v>2.87399999999991E-2</v>
      </c>
    </row>
    <row r="130" spans="1:3" x14ac:dyDescent="0.25">
      <c r="A130" t="s">
        <v>539</v>
      </c>
      <c r="B130">
        <v>100.06529999999999</v>
      </c>
      <c r="C130" s="17">
        <f t="shared" si="1"/>
        <v>-6.5299999999993474E-2</v>
      </c>
    </row>
    <row r="131" spans="1:3" x14ac:dyDescent="0.25">
      <c r="A131" t="s">
        <v>540</v>
      </c>
      <c r="B131">
        <v>100.1832</v>
      </c>
      <c r="C131" s="17">
        <f t="shared" ref="C131:C194" si="2">100-B131</f>
        <v>-0.18319999999999936</v>
      </c>
    </row>
    <row r="132" spans="1:3" x14ac:dyDescent="0.25">
      <c r="A132" t="s">
        <v>541</v>
      </c>
      <c r="B132">
        <v>100.3115</v>
      </c>
      <c r="C132" s="17">
        <f t="shared" si="2"/>
        <v>-0.31149999999999523</v>
      </c>
    </row>
    <row r="133" spans="1:3" x14ac:dyDescent="0.25">
      <c r="A133" t="s">
        <v>542</v>
      </c>
      <c r="B133">
        <v>100.27589999999999</v>
      </c>
      <c r="C133" s="17">
        <f t="shared" si="2"/>
        <v>-0.27589999999999293</v>
      </c>
    </row>
    <row r="134" spans="1:3" x14ac:dyDescent="0.25">
      <c r="A134" t="s">
        <v>543</v>
      </c>
      <c r="B134">
        <v>99.943950000000001</v>
      </c>
      <c r="C134" s="17">
        <f t="shared" si="2"/>
        <v>5.6049999999999045E-2</v>
      </c>
    </row>
    <row r="135" spans="1:3" x14ac:dyDescent="0.25">
      <c r="A135" t="s">
        <v>544</v>
      </c>
      <c r="B135">
        <v>99.590900000000005</v>
      </c>
      <c r="C135" s="17">
        <f t="shared" si="2"/>
        <v>0.40909999999999513</v>
      </c>
    </row>
    <row r="136" spans="1:3" x14ac:dyDescent="0.25">
      <c r="A136" t="s">
        <v>545</v>
      </c>
      <c r="B136">
        <v>99.421679999999995</v>
      </c>
      <c r="C136" s="17">
        <f t="shared" si="2"/>
        <v>0.57832000000000505</v>
      </c>
    </row>
    <row r="137" spans="1:3" x14ac:dyDescent="0.25">
      <c r="A137" t="s">
        <v>546</v>
      </c>
      <c r="B137">
        <v>99.278689999999997</v>
      </c>
      <c r="C137" s="17">
        <f t="shared" si="2"/>
        <v>0.72131000000000256</v>
      </c>
    </row>
    <row r="138" spans="1:3" x14ac:dyDescent="0.25">
      <c r="A138" t="s">
        <v>547</v>
      </c>
      <c r="B138">
        <v>99.158389999999997</v>
      </c>
      <c r="C138" s="17">
        <f t="shared" si="2"/>
        <v>0.84161000000000286</v>
      </c>
    </row>
    <row r="139" spans="1:3" x14ac:dyDescent="0.25">
      <c r="A139" t="s">
        <v>548</v>
      </c>
      <c r="B139">
        <v>99.106170000000006</v>
      </c>
      <c r="C139" s="17">
        <f t="shared" si="2"/>
        <v>0.89382999999999413</v>
      </c>
    </row>
    <row r="140" spans="1:3" x14ac:dyDescent="0.25">
      <c r="A140" t="s">
        <v>549</v>
      </c>
      <c r="B140">
        <v>99.187849999999997</v>
      </c>
      <c r="C140" s="17">
        <f t="shared" si="2"/>
        <v>0.81215000000000259</v>
      </c>
    </row>
    <row r="141" spans="1:3" x14ac:dyDescent="0.25">
      <c r="A141" t="s">
        <v>550</v>
      </c>
      <c r="B141">
        <v>99.326819999999998</v>
      </c>
      <c r="C141" s="17">
        <f t="shared" si="2"/>
        <v>0.67318000000000211</v>
      </c>
    </row>
    <row r="142" spans="1:3" x14ac:dyDescent="0.25">
      <c r="A142" t="s">
        <v>551</v>
      </c>
      <c r="B142">
        <v>99.536640000000006</v>
      </c>
      <c r="C142" s="17">
        <f t="shared" si="2"/>
        <v>0.46335999999999444</v>
      </c>
    </row>
    <row r="143" spans="1:3" x14ac:dyDescent="0.25">
      <c r="A143" t="s">
        <v>552</v>
      </c>
      <c r="B143">
        <v>99.699399999999997</v>
      </c>
      <c r="C143" s="17">
        <f t="shared" si="2"/>
        <v>0.30060000000000286</v>
      </c>
    </row>
    <row r="144" spans="1:3" x14ac:dyDescent="0.25">
      <c r="A144" t="s">
        <v>553</v>
      </c>
      <c r="B144">
        <v>99.785889999999995</v>
      </c>
      <c r="C144" s="17">
        <f t="shared" si="2"/>
        <v>0.21411000000000513</v>
      </c>
    </row>
    <row r="145" spans="1:3" x14ac:dyDescent="0.25">
      <c r="A145" t="s">
        <v>554</v>
      </c>
      <c r="B145">
        <v>99.841729999999998</v>
      </c>
      <c r="C145" s="17">
        <f t="shared" si="2"/>
        <v>0.15827000000000169</v>
      </c>
    </row>
    <row r="146" spans="1:3" x14ac:dyDescent="0.25">
      <c r="A146" t="s">
        <v>555</v>
      </c>
      <c r="B146">
        <v>99.76858</v>
      </c>
      <c r="C146" s="17">
        <f t="shared" si="2"/>
        <v>0.23141999999999996</v>
      </c>
    </row>
    <row r="147" spans="1:3" x14ac:dyDescent="0.25">
      <c r="A147" t="s">
        <v>556</v>
      </c>
      <c r="B147">
        <v>99.648669999999996</v>
      </c>
      <c r="C147" s="17">
        <f t="shared" si="2"/>
        <v>0.35133000000000436</v>
      </c>
    </row>
    <row r="148" spans="1:3" x14ac:dyDescent="0.25">
      <c r="A148" t="s">
        <v>557</v>
      </c>
      <c r="B148">
        <v>99.586449999999999</v>
      </c>
      <c r="C148" s="17">
        <f t="shared" si="2"/>
        <v>0.41355000000000075</v>
      </c>
    </row>
    <row r="149" spans="1:3" x14ac:dyDescent="0.25">
      <c r="A149" t="s">
        <v>558</v>
      </c>
      <c r="B149">
        <v>99.613399999999999</v>
      </c>
      <c r="C149" s="17">
        <f t="shared" si="2"/>
        <v>0.38660000000000139</v>
      </c>
    </row>
    <row r="150" spans="1:3" x14ac:dyDescent="0.25">
      <c r="A150" t="s">
        <v>559</v>
      </c>
      <c r="B150">
        <v>99.667649999999995</v>
      </c>
      <c r="C150" s="17">
        <f t="shared" si="2"/>
        <v>0.33235000000000525</v>
      </c>
    </row>
    <row r="151" spans="1:3" x14ac:dyDescent="0.25">
      <c r="A151" t="s">
        <v>560</v>
      </c>
      <c r="B151">
        <v>99.7654</v>
      </c>
      <c r="C151" s="17">
        <f t="shared" si="2"/>
        <v>0.23460000000000036</v>
      </c>
    </row>
    <row r="152" spans="1:3" x14ac:dyDescent="0.25">
      <c r="A152" t="s">
        <v>561</v>
      </c>
      <c r="B152">
        <v>99.897130000000004</v>
      </c>
      <c r="C152" s="17">
        <f t="shared" si="2"/>
        <v>0.1028699999999958</v>
      </c>
    </row>
    <row r="153" spans="1:3" x14ac:dyDescent="0.25">
      <c r="A153" t="s">
        <v>562</v>
      </c>
      <c r="B153">
        <v>100.0125</v>
      </c>
      <c r="C153" s="17">
        <f t="shared" si="2"/>
        <v>-1.2500000000002842E-2</v>
      </c>
    </row>
    <row r="154" spans="1:3" x14ac:dyDescent="0.25">
      <c r="A154" t="s">
        <v>563</v>
      </c>
      <c r="B154">
        <v>100.10380000000001</v>
      </c>
      <c r="C154" s="17">
        <f t="shared" si="2"/>
        <v>-0.10380000000000678</v>
      </c>
    </row>
    <row r="155" spans="1:3" x14ac:dyDescent="0.25">
      <c r="A155" t="s">
        <v>564</v>
      </c>
      <c r="B155">
        <v>100.2059</v>
      </c>
      <c r="C155" s="17">
        <f t="shared" si="2"/>
        <v>-0.20589999999999975</v>
      </c>
    </row>
    <row r="156" spans="1:3" x14ac:dyDescent="0.25">
      <c r="A156" t="s">
        <v>565</v>
      </c>
      <c r="B156">
        <v>100.3057</v>
      </c>
      <c r="C156" s="17">
        <f t="shared" si="2"/>
        <v>-0.30570000000000164</v>
      </c>
    </row>
    <row r="157" spans="1:3" x14ac:dyDescent="0.25">
      <c r="A157" t="s">
        <v>566</v>
      </c>
      <c r="B157">
        <v>100.37179999999999</v>
      </c>
      <c r="C157" s="17">
        <f t="shared" si="2"/>
        <v>-0.37179999999999325</v>
      </c>
    </row>
    <row r="158" spans="1:3" x14ac:dyDescent="0.25">
      <c r="A158" t="s">
        <v>567</v>
      </c>
      <c r="B158">
        <v>100.53570000000001</v>
      </c>
      <c r="C158" s="17">
        <f t="shared" si="2"/>
        <v>-0.53570000000000562</v>
      </c>
    </row>
    <row r="159" spans="1:3" x14ac:dyDescent="0.25">
      <c r="A159" t="s">
        <v>568</v>
      </c>
      <c r="B159">
        <v>100.89400000000001</v>
      </c>
      <c r="C159" s="17">
        <f t="shared" si="2"/>
        <v>-0.89400000000000546</v>
      </c>
    </row>
    <row r="160" spans="1:3" x14ac:dyDescent="0.25">
      <c r="A160" t="s">
        <v>569</v>
      </c>
      <c r="B160">
        <v>101.1788</v>
      </c>
      <c r="C160" s="17">
        <f t="shared" si="2"/>
        <v>-1.1787999999999954</v>
      </c>
    </row>
    <row r="161" spans="1:3" x14ac:dyDescent="0.25">
      <c r="A161" t="s">
        <v>570</v>
      </c>
      <c r="B161">
        <v>101.4081</v>
      </c>
      <c r="C161" s="17">
        <f t="shared" si="2"/>
        <v>-1.4081000000000046</v>
      </c>
    </row>
    <row r="162" spans="1:3" x14ac:dyDescent="0.25">
      <c r="A162" t="s">
        <v>571</v>
      </c>
      <c r="B162">
        <v>101.5354</v>
      </c>
      <c r="C162" s="17">
        <f t="shared" si="2"/>
        <v>-1.5353999999999957</v>
      </c>
    </row>
    <row r="163" spans="1:3" x14ac:dyDescent="0.25">
      <c r="A163" t="s">
        <v>572</v>
      </c>
      <c r="B163">
        <v>101.6002</v>
      </c>
      <c r="C163" s="17">
        <f t="shared" si="2"/>
        <v>-1.600200000000001</v>
      </c>
    </row>
    <row r="164" spans="1:3" x14ac:dyDescent="0.25">
      <c r="A164" t="s">
        <v>573</v>
      </c>
      <c r="B164">
        <v>101.5185</v>
      </c>
      <c r="C164" s="17">
        <f t="shared" si="2"/>
        <v>-1.5185000000000031</v>
      </c>
    </row>
    <row r="165" spans="1:3" x14ac:dyDescent="0.25">
      <c r="A165" t="s">
        <v>574</v>
      </c>
      <c r="B165">
        <v>101.4314</v>
      </c>
      <c r="C165" s="17">
        <f t="shared" si="2"/>
        <v>-1.4313999999999965</v>
      </c>
    </row>
    <row r="166" spans="1:3" x14ac:dyDescent="0.25">
      <c r="A166" t="s">
        <v>575</v>
      </c>
      <c r="B166">
        <v>101.34</v>
      </c>
      <c r="C166" s="17">
        <f t="shared" si="2"/>
        <v>-1.3400000000000034</v>
      </c>
    </row>
    <row r="167" spans="1:3" x14ac:dyDescent="0.25">
      <c r="A167" t="s">
        <v>576</v>
      </c>
      <c r="B167">
        <v>101.2919</v>
      </c>
      <c r="C167" s="17">
        <f t="shared" si="2"/>
        <v>-1.2918999999999983</v>
      </c>
    </row>
    <row r="168" spans="1:3" x14ac:dyDescent="0.25">
      <c r="A168" t="s">
        <v>577</v>
      </c>
      <c r="B168">
        <v>101.1915</v>
      </c>
      <c r="C168" s="17">
        <f t="shared" si="2"/>
        <v>-1.1915000000000049</v>
      </c>
    </row>
    <row r="169" spans="1:3" x14ac:dyDescent="0.25">
      <c r="A169" t="s">
        <v>578</v>
      </c>
      <c r="B169">
        <v>101.1289</v>
      </c>
      <c r="C169" s="17">
        <f t="shared" si="2"/>
        <v>-1.1289000000000016</v>
      </c>
    </row>
    <row r="170" spans="1:3" x14ac:dyDescent="0.25">
      <c r="A170" t="s">
        <v>579</v>
      </c>
      <c r="B170">
        <v>101.1005</v>
      </c>
      <c r="C170" s="17">
        <f t="shared" si="2"/>
        <v>-1.1004999999999967</v>
      </c>
    </row>
    <row r="171" spans="1:3" x14ac:dyDescent="0.25">
      <c r="A171" t="s">
        <v>580</v>
      </c>
      <c r="B171">
        <v>101.0874</v>
      </c>
      <c r="C171" s="17">
        <f t="shared" si="2"/>
        <v>-1.0874000000000024</v>
      </c>
    </row>
    <row r="172" spans="1:3" x14ac:dyDescent="0.25">
      <c r="A172" t="s">
        <v>581</v>
      </c>
      <c r="B172">
        <v>101.068</v>
      </c>
      <c r="C172" s="17">
        <f t="shared" si="2"/>
        <v>-1.0679999999999978</v>
      </c>
    </row>
    <row r="173" spans="1:3" x14ac:dyDescent="0.25">
      <c r="A173" t="s">
        <v>582</v>
      </c>
      <c r="B173">
        <v>101.0304</v>
      </c>
      <c r="C173" s="17">
        <f t="shared" si="2"/>
        <v>-1.0304000000000002</v>
      </c>
    </row>
    <row r="174" spans="1:3" x14ac:dyDescent="0.25">
      <c r="A174" t="s">
        <v>583</v>
      </c>
      <c r="B174">
        <v>101.0752</v>
      </c>
      <c r="C174" s="17">
        <f t="shared" si="2"/>
        <v>-1.0751999999999953</v>
      </c>
    </row>
    <row r="175" spans="1:3" x14ac:dyDescent="0.25">
      <c r="A175" t="s">
        <v>584</v>
      </c>
      <c r="B175">
        <v>101.05549999999999</v>
      </c>
      <c r="C175" s="17">
        <f t="shared" si="2"/>
        <v>-1.055499999999995</v>
      </c>
    </row>
    <row r="176" spans="1:3" x14ac:dyDescent="0.25">
      <c r="A176" t="s">
        <v>585</v>
      </c>
      <c r="B176">
        <v>100.9462</v>
      </c>
      <c r="C176" s="17">
        <f t="shared" si="2"/>
        <v>-0.94620000000000459</v>
      </c>
    </row>
    <row r="177" spans="1:3" x14ac:dyDescent="0.25">
      <c r="A177" t="s">
        <v>586</v>
      </c>
      <c r="B177">
        <v>100.7473</v>
      </c>
      <c r="C177" s="17">
        <f t="shared" si="2"/>
        <v>-0.74729999999999563</v>
      </c>
    </row>
    <row r="178" spans="1:3" x14ac:dyDescent="0.25">
      <c r="A178" t="s">
        <v>587</v>
      </c>
      <c r="B178">
        <v>100.4944</v>
      </c>
      <c r="C178" s="17">
        <f t="shared" si="2"/>
        <v>-0.49439999999999884</v>
      </c>
    </row>
    <row r="179" spans="1:3" x14ac:dyDescent="0.25">
      <c r="A179" t="s">
        <v>588</v>
      </c>
      <c r="B179">
        <v>100.27549999999999</v>
      </c>
      <c r="C179" s="17">
        <f t="shared" si="2"/>
        <v>-0.27549999999999386</v>
      </c>
    </row>
    <row r="180" spans="1:3" x14ac:dyDescent="0.25">
      <c r="A180" t="s">
        <v>589</v>
      </c>
      <c r="B180">
        <v>100.1199</v>
      </c>
      <c r="C180" s="17">
        <f t="shared" si="2"/>
        <v>-0.11990000000000123</v>
      </c>
    </row>
    <row r="181" spans="1:3" x14ac:dyDescent="0.25">
      <c r="A181" t="s">
        <v>590</v>
      </c>
      <c r="B181">
        <v>99.919809999999998</v>
      </c>
      <c r="C181" s="17">
        <f t="shared" si="2"/>
        <v>8.019000000000176E-2</v>
      </c>
    </row>
    <row r="182" spans="1:3" x14ac:dyDescent="0.25">
      <c r="A182" t="s">
        <v>591</v>
      </c>
      <c r="B182">
        <v>99.783820000000006</v>
      </c>
      <c r="C182" s="17">
        <f t="shared" si="2"/>
        <v>0.21617999999999427</v>
      </c>
    </row>
    <row r="183" spans="1:3" x14ac:dyDescent="0.25">
      <c r="A183" t="s">
        <v>592</v>
      </c>
      <c r="B183">
        <v>99.6751</v>
      </c>
      <c r="C183" s="17">
        <f t="shared" si="2"/>
        <v>0.32489999999999952</v>
      </c>
    </row>
    <row r="184" spans="1:3" x14ac:dyDescent="0.25">
      <c r="A184" t="s">
        <v>593</v>
      </c>
      <c r="B184">
        <v>99.447950000000006</v>
      </c>
      <c r="C184" s="17">
        <f t="shared" si="2"/>
        <v>0.55204999999999416</v>
      </c>
    </row>
    <row r="185" spans="1:3" x14ac:dyDescent="0.25">
      <c r="A185" t="s">
        <v>594</v>
      </c>
      <c r="B185">
        <v>99.270799999999994</v>
      </c>
      <c r="C185" s="17">
        <f t="shared" si="2"/>
        <v>0.72920000000000584</v>
      </c>
    </row>
    <row r="186" spans="1:3" x14ac:dyDescent="0.25">
      <c r="A186" t="s">
        <v>595</v>
      </c>
      <c r="B186">
        <v>99.158699999999996</v>
      </c>
      <c r="C186" s="17">
        <f t="shared" si="2"/>
        <v>0.84130000000000393</v>
      </c>
    </row>
    <row r="187" spans="1:3" x14ac:dyDescent="0.25">
      <c r="A187" t="s">
        <v>596</v>
      </c>
      <c r="B187">
        <v>99.018140000000002</v>
      </c>
      <c r="C187" s="17">
        <f t="shared" si="2"/>
        <v>0.98185999999999751</v>
      </c>
    </row>
    <row r="188" spans="1:3" x14ac:dyDescent="0.25">
      <c r="A188" t="s">
        <v>597</v>
      </c>
      <c r="B188">
        <v>99.007270000000005</v>
      </c>
      <c r="C188" s="17">
        <f t="shared" si="2"/>
        <v>0.99272999999999456</v>
      </c>
    </row>
    <row r="189" spans="1:3" x14ac:dyDescent="0.25">
      <c r="A189" t="s">
        <v>598</v>
      </c>
      <c r="B189">
        <v>99.031360000000006</v>
      </c>
      <c r="C189" s="17">
        <f t="shared" si="2"/>
        <v>0.96863999999999351</v>
      </c>
    </row>
    <row r="190" spans="1:3" x14ac:dyDescent="0.25">
      <c r="A190" t="s">
        <v>599</v>
      </c>
      <c r="B190">
        <v>98.952160000000006</v>
      </c>
      <c r="C190" s="17">
        <f t="shared" si="2"/>
        <v>1.0478399999999937</v>
      </c>
    </row>
    <row r="191" spans="1:3" x14ac:dyDescent="0.25">
      <c r="A191" t="s">
        <v>600</v>
      </c>
      <c r="B191">
        <v>98.663079999999994</v>
      </c>
      <c r="C191" s="17">
        <f t="shared" si="2"/>
        <v>1.3369200000000063</v>
      </c>
    </row>
    <row r="192" spans="1:3" x14ac:dyDescent="0.25">
      <c r="A192" t="s">
        <v>601</v>
      </c>
      <c r="B192">
        <v>98.581860000000006</v>
      </c>
      <c r="C192" s="17">
        <f t="shared" si="2"/>
        <v>1.418139999999994</v>
      </c>
    </row>
    <row r="193" spans="1:3" x14ac:dyDescent="0.25">
      <c r="A193" t="s">
        <v>602</v>
      </c>
      <c r="B193">
        <v>98.649569999999997</v>
      </c>
      <c r="C193" s="17">
        <f t="shared" si="2"/>
        <v>1.3504300000000029</v>
      </c>
    </row>
    <row r="194" spans="1:3" x14ac:dyDescent="0.25">
      <c r="A194" t="s">
        <v>603</v>
      </c>
      <c r="B194">
        <v>98.643299999999996</v>
      </c>
      <c r="C194" s="17">
        <f t="shared" si="2"/>
        <v>1.3567000000000036</v>
      </c>
    </row>
    <row r="195" spans="1:3" x14ac:dyDescent="0.25">
      <c r="A195" t="s">
        <v>604</v>
      </c>
      <c r="B195">
        <v>98.323570000000004</v>
      </c>
      <c r="C195" s="17">
        <f t="shared" ref="C195:C258" si="3">100-B195</f>
        <v>1.6764299999999963</v>
      </c>
    </row>
    <row r="196" spans="1:3" x14ac:dyDescent="0.25">
      <c r="A196" t="s">
        <v>605</v>
      </c>
      <c r="B196">
        <v>97.854060000000004</v>
      </c>
      <c r="C196" s="17">
        <f t="shared" si="3"/>
        <v>2.145939999999996</v>
      </c>
    </row>
    <row r="197" spans="1:3" x14ac:dyDescent="0.25">
      <c r="A197" t="s">
        <v>606</v>
      </c>
      <c r="B197">
        <v>97.674750000000003</v>
      </c>
      <c r="C197" s="17">
        <f t="shared" si="3"/>
        <v>2.3252499999999969</v>
      </c>
    </row>
    <row r="198" spans="1:3" x14ac:dyDescent="0.25">
      <c r="A198" t="s">
        <v>607</v>
      </c>
      <c r="B198">
        <v>97.697879999999998</v>
      </c>
      <c r="C198" s="17">
        <f t="shared" si="3"/>
        <v>2.3021200000000022</v>
      </c>
    </row>
    <row r="199" spans="1:3" x14ac:dyDescent="0.25">
      <c r="A199" t="s">
        <v>608</v>
      </c>
      <c r="B199">
        <v>97.851070000000007</v>
      </c>
      <c r="C199" s="17">
        <f t="shared" si="3"/>
        <v>2.1489299999999929</v>
      </c>
    </row>
    <row r="200" spans="1:3" x14ac:dyDescent="0.25">
      <c r="A200" t="s">
        <v>609</v>
      </c>
      <c r="B200">
        <v>98.004670000000004</v>
      </c>
      <c r="C200" s="17">
        <f t="shared" si="3"/>
        <v>1.9953299999999956</v>
      </c>
    </row>
    <row r="201" spans="1:3" x14ac:dyDescent="0.25">
      <c r="A201" t="s">
        <v>610</v>
      </c>
      <c r="B201">
        <v>98.066540000000003</v>
      </c>
      <c r="C201" s="17">
        <f t="shared" si="3"/>
        <v>1.9334599999999966</v>
      </c>
    </row>
    <row r="202" spans="1:3" x14ac:dyDescent="0.25">
      <c r="A202" t="s">
        <v>611</v>
      </c>
      <c r="B202">
        <v>98.142849999999996</v>
      </c>
      <c r="C202" s="17">
        <f t="shared" si="3"/>
        <v>1.8571500000000043</v>
      </c>
    </row>
    <row r="203" spans="1:3" x14ac:dyDescent="0.25">
      <c r="A203" t="s">
        <v>612</v>
      </c>
      <c r="B203">
        <v>98.393420000000006</v>
      </c>
      <c r="C203" s="17">
        <f t="shared" si="3"/>
        <v>1.6065799999999939</v>
      </c>
    </row>
    <row r="204" spans="1:3" x14ac:dyDescent="0.25">
      <c r="A204" t="s">
        <v>613</v>
      </c>
      <c r="B204">
        <v>98.624600000000001</v>
      </c>
      <c r="C204" s="17">
        <f t="shared" si="3"/>
        <v>1.3753999999999991</v>
      </c>
    </row>
    <row r="205" spans="1:3" x14ac:dyDescent="0.25">
      <c r="A205" t="s">
        <v>614</v>
      </c>
      <c r="B205">
        <v>98.882350000000002</v>
      </c>
      <c r="C205" s="17">
        <f t="shared" si="3"/>
        <v>1.1176499999999976</v>
      </c>
    </row>
    <row r="206" spans="1:3" x14ac:dyDescent="0.25">
      <c r="A206" t="s">
        <v>615</v>
      </c>
      <c r="B206">
        <v>98.840500000000006</v>
      </c>
      <c r="C206" s="17">
        <f t="shared" si="3"/>
        <v>1.1594999999999942</v>
      </c>
    </row>
    <row r="207" spans="1:3" x14ac:dyDescent="0.25">
      <c r="A207" t="s">
        <v>616</v>
      </c>
      <c r="B207">
        <v>98.982100000000003</v>
      </c>
      <c r="C207" s="17">
        <f t="shared" si="3"/>
        <v>1.0178999999999974</v>
      </c>
    </row>
    <row r="208" spans="1:3" x14ac:dyDescent="0.25">
      <c r="A208" t="s">
        <v>617</v>
      </c>
      <c r="B208">
        <v>99.351089999999999</v>
      </c>
      <c r="C208" s="17">
        <f t="shared" si="3"/>
        <v>0.64891000000000076</v>
      </c>
    </row>
    <row r="209" spans="1:3" x14ac:dyDescent="0.25">
      <c r="A209" t="s">
        <v>618</v>
      </c>
      <c r="B209">
        <v>99.592659999999995</v>
      </c>
      <c r="C209" s="17">
        <f t="shared" si="3"/>
        <v>0.40734000000000492</v>
      </c>
    </row>
    <row r="210" spans="1:3" x14ac:dyDescent="0.25">
      <c r="A210" t="s">
        <v>619</v>
      </c>
      <c r="B210">
        <v>99.642790000000005</v>
      </c>
      <c r="C210" s="17">
        <f t="shared" si="3"/>
        <v>0.35720999999999492</v>
      </c>
    </row>
    <row r="211" spans="1:3" x14ac:dyDescent="0.25">
      <c r="A211" t="s">
        <v>620</v>
      </c>
      <c r="B211">
        <v>99.585989999999995</v>
      </c>
      <c r="C211" s="17">
        <f t="shared" si="3"/>
        <v>0.41401000000000465</v>
      </c>
    </row>
    <row r="212" spans="1:3" x14ac:dyDescent="0.25">
      <c r="A212" t="s">
        <v>621</v>
      </c>
      <c r="B212">
        <v>99.572010000000006</v>
      </c>
      <c r="C212" s="17">
        <f t="shared" si="3"/>
        <v>0.4279899999999941</v>
      </c>
    </row>
    <row r="213" spans="1:3" x14ac:dyDescent="0.25">
      <c r="A213" t="s">
        <v>622</v>
      </c>
      <c r="B213">
        <v>99.78998</v>
      </c>
      <c r="C213" s="17">
        <f t="shared" si="3"/>
        <v>0.2100200000000001</v>
      </c>
    </row>
    <row r="214" spans="1:3" x14ac:dyDescent="0.25">
      <c r="A214" t="s">
        <v>623</v>
      </c>
      <c r="B214">
        <v>100.13509999999999</v>
      </c>
      <c r="C214" s="17">
        <f t="shared" si="3"/>
        <v>-0.13509999999999422</v>
      </c>
    </row>
    <row r="215" spans="1:3" x14ac:dyDescent="0.25">
      <c r="A215" t="s">
        <v>624</v>
      </c>
      <c r="B215">
        <v>100.3378</v>
      </c>
      <c r="C215" s="17">
        <f t="shared" si="3"/>
        <v>-0.33780000000000143</v>
      </c>
    </row>
    <row r="216" spans="1:3" x14ac:dyDescent="0.25">
      <c r="A216" t="s">
        <v>625</v>
      </c>
      <c r="B216">
        <v>100.2475</v>
      </c>
      <c r="C216" s="17">
        <f t="shared" si="3"/>
        <v>-0.24750000000000227</v>
      </c>
    </row>
    <row r="217" spans="1:3" x14ac:dyDescent="0.25">
      <c r="A217" t="s">
        <v>626</v>
      </c>
      <c r="B217">
        <v>100.0432</v>
      </c>
      <c r="C217" s="17">
        <f t="shared" si="3"/>
        <v>-4.3199999999998795E-2</v>
      </c>
    </row>
    <row r="218" spans="1:3" x14ac:dyDescent="0.25">
      <c r="A218" t="s">
        <v>627</v>
      </c>
      <c r="B218">
        <v>99.992949999999993</v>
      </c>
      <c r="C218" s="17">
        <f t="shared" si="3"/>
        <v>7.050000000006662E-3</v>
      </c>
    </row>
    <row r="219" spans="1:3" x14ac:dyDescent="0.25">
      <c r="A219" t="s">
        <v>628</v>
      </c>
      <c r="B219">
        <v>100.2281</v>
      </c>
      <c r="C219" s="17">
        <f t="shared" si="3"/>
        <v>-0.22809999999999775</v>
      </c>
    </row>
    <row r="220" spans="1:3" x14ac:dyDescent="0.25">
      <c r="A220" t="s">
        <v>629</v>
      </c>
      <c r="B220">
        <v>100.5621</v>
      </c>
      <c r="C220" s="17">
        <f t="shared" si="3"/>
        <v>-0.56210000000000093</v>
      </c>
    </row>
    <row r="221" spans="1:3" x14ac:dyDescent="0.25">
      <c r="A221" t="s">
        <v>630</v>
      </c>
      <c r="B221">
        <v>100.7681</v>
      </c>
      <c r="C221" s="17">
        <f t="shared" si="3"/>
        <v>-0.768100000000004</v>
      </c>
    </row>
    <row r="222" spans="1:3" x14ac:dyDescent="0.25">
      <c r="A222" t="s">
        <v>631</v>
      </c>
      <c r="B222">
        <v>100.7077</v>
      </c>
      <c r="C222" s="17">
        <f t="shared" si="3"/>
        <v>-0.70770000000000266</v>
      </c>
    </row>
    <row r="223" spans="1:3" x14ac:dyDescent="0.25">
      <c r="A223" t="s">
        <v>632</v>
      </c>
      <c r="B223">
        <v>100.3074</v>
      </c>
      <c r="C223" s="17">
        <f t="shared" si="3"/>
        <v>-0.30740000000000123</v>
      </c>
    </row>
    <row r="224" spans="1:3" x14ac:dyDescent="0.25">
      <c r="A224" t="s">
        <v>633</v>
      </c>
      <c r="B224">
        <v>99.684870000000004</v>
      </c>
      <c r="C224" s="17">
        <f t="shared" si="3"/>
        <v>0.31512999999999636</v>
      </c>
    </row>
    <row r="225" spans="1:3" x14ac:dyDescent="0.25">
      <c r="A225" t="s">
        <v>634</v>
      </c>
      <c r="B225">
        <v>99.036720000000003</v>
      </c>
      <c r="C225" s="17">
        <f t="shared" si="3"/>
        <v>0.96327999999999747</v>
      </c>
    </row>
    <row r="226" spans="1:3" x14ac:dyDescent="0.25">
      <c r="A226" t="s">
        <v>635</v>
      </c>
      <c r="B226">
        <v>98.483419999999995</v>
      </c>
      <c r="C226" s="17">
        <f t="shared" si="3"/>
        <v>1.5165800000000047</v>
      </c>
    </row>
    <row r="227" spans="1:3" x14ac:dyDescent="0.25">
      <c r="A227" t="s">
        <v>636</v>
      </c>
      <c r="B227">
        <v>98.15522</v>
      </c>
      <c r="C227" s="17">
        <f t="shared" si="3"/>
        <v>1.8447800000000001</v>
      </c>
    </row>
    <row r="228" spans="1:3" x14ac:dyDescent="0.25">
      <c r="A228" t="s">
        <v>637</v>
      </c>
      <c r="B228">
        <v>98.166499999999999</v>
      </c>
      <c r="C228" s="17">
        <f t="shared" si="3"/>
        <v>1.8335000000000008</v>
      </c>
    </row>
    <row r="229" spans="1:3" x14ac:dyDescent="0.25">
      <c r="A229" t="s">
        <v>638</v>
      </c>
      <c r="B229">
        <v>98.480840000000001</v>
      </c>
      <c r="C229" s="17">
        <f t="shared" si="3"/>
        <v>1.5191599999999994</v>
      </c>
    </row>
    <row r="230" spans="1:3" x14ac:dyDescent="0.25">
      <c r="A230" t="s">
        <v>639</v>
      </c>
      <c r="B230">
        <v>98.883250000000004</v>
      </c>
      <c r="C230" s="17">
        <f t="shared" si="3"/>
        <v>1.1167499999999961</v>
      </c>
    </row>
    <row r="231" spans="1:3" x14ac:dyDescent="0.25">
      <c r="A231" t="s">
        <v>640</v>
      </c>
      <c r="B231">
        <v>99.013090000000005</v>
      </c>
      <c r="C231" s="17">
        <f t="shared" si="3"/>
        <v>0.98690999999999462</v>
      </c>
    </row>
    <row r="232" spans="1:3" x14ac:dyDescent="0.25">
      <c r="A232" t="s">
        <v>641</v>
      </c>
      <c r="B232">
        <v>99.036860000000004</v>
      </c>
      <c r="C232" s="17">
        <f t="shared" si="3"/>
        <v>0.96313999999999567</v>
      </c>
    </row>
    <row r="233" spans="1:3" x14ac:dyDescent="0.25">
      <c r="A233" t="s">
        <v>642</v>
      </c>
      <c r="B233">
        <v>99.055130000000005</v>
      </c>
      <c r="C233" s="17">
        <f t="shared" si="3"/>
        <v>0.94486999999999455</v>
      </c>
    </row>
    <row r="234" spans="1:3" x14ac:dyDescent="0.25">
      <c r="A234" t="s">
        <v>643</v>
      </c>
      <c r="B234">
        <v>99.145060000000001</v>
      </c>
      <c r="C234" s="17">
        <f t="shared" si="3"/>
        <v>0.85493999999999915</v>
      </c>
    </row>
    <row r="235" spans="1:3" x14ac:dyDescent="0.25">
      <c r="A235" t="s">
        <v>644</v>
      </c>
      <c r="B235">
        <v>99.160070000000005</v>
      </c>
      <c r="C235" s="17">
        <f t="shared" si="3"/>
        <v>0.8399299999999954</v>
      </c>
    </row>
    <row r="236" spans="1:3" x14ac:dyDescent="0.25">
      <c r="A236" t="s">
        <v>645</v>
      </c>
      <c r="B236">
        <v>99.31814</v>
      </c>
      <c r="C236" s="17">
        <f t="shared" si="3"/>
        <v>0.68186000000000035</v>
      </c>
    </row>
    <row r="237" spans="1:3" x14ac:dyDescent="0.25">
      <c r="A237" t="s">
        <v>646</v>
      </c>
      <c r="B237">
        <v>99.525149999999996</v>
      </c>
      <c r="C237" s="17">
        <f t="shared" si="3"/>
        <v>0.47485000000000355</v>
      </c>
    </row>
    <row r="238" spans="1:3" x14ac:dyDescent="0.25">
      <c r="A238" t="s">
        <v>647</v>
      </c>
      <c r="B238">
        <v>99.547610000000006</v>
      </c>
      <c r="C238" s="17">
        <f t="shared" si="3"/>
        <v>0.45238999999999407</v>
      </c>
    </row>
    <row r="239" spans="1:3" x14ac:dyDescent="0.25">
      <c r="A239" t="s">
        <v>648</v>
      </c>
      <c r="B239">
        <v>99.351510000000005</v>
      </c>
      <c r="C239" s="17">
        <f t="shared" si="3"/>
        <v>0.64848999999999535</v>
      </c>
    </row>
    <row r="240" spans="1:3" x14ac:dyDescent="0.25">
      <c r="A240" t="s">
        <v>649</v>
      </c>
      <c r="B240">
        <v>99.146000000000001</v>
      </c>
      <c r="C240" s="17">
        <f t="shared" si="3"/>
        <v>0.8539999999999992</v>
      </c>
    </row>
    <row r="241" spans="1:3" x14ac:dyDescent="0.25">
      <c r="A241" t="s">
        <v>650</v>
      </c>
      <c r="B241">
        <v>99.017110000000002</v>
      </c>
      <c r="C241" s="17">
        <f t="shared" si="3"/>
        <v>0.9828899999999976</v>
      </c>
    </row>
    <row r="242" spans="1:3" x14ac:dyDescent="0.25">
      <c r="A242" t="s">
        <v>651</v>
      </c>
      <c r="B242">
        <v>99.017489999999995</v>
      </c>
      <c r="C242" s="17">
        <f t="shared" si="3"/>
        <v>0.98251000000000488</v>
      </c>
    </row>
    <row r="243" spans="1:3" x14ac:dyDescent="0.25">
      <c r="A243" t="s">
        <v>652</v>
      </c>
      <c r="B243">
        <v>98.832210000000003</v>
      </c>
      <c r="C243" s="17">
        <f t="shared" si="3"/>
        <v>1.1677899999999966</v>
      </c>
    </row>
    <row r="244" spans="1:3" x14ac:dyDescent="0.25">
      <c r="A244" t="s">
        <v>653</v>
      </c>
      <c r="B244">
        <v>98.489549999999994</v>
      </c>
      <c r="C244" s="17">
        <f t="shared" si="3"/>
        <v>1.5104500000000058</v>
      </c>
    </row>
    <row r="245" spans="1:3" x14ac:dyDescent="0.25">
      <c r="A245" t="s">
        <v>654</v>
      </c>
      <c r="B245">
        <v>98.215509999999995</v>
      </c>
      <c r="C245" s="17">
        <f t="shared" si="3"/>
        <v>1.7844900000000052</v>
      </c>
    </row>
    <row r="246" spans="1:3" x14ac:dyDescent="0.25">
      <c r="A246" t="s">
        <v>655</v>
      </c>
      <c r="B246">
        <v>98.247159999999994</v>
      </c>
      <c r="C246" s="17">
        <f t="shared" si="3"/>
        <v>1.7528400000000062</v>
      </c>
    </row>
    <row r="247" spans="1:3" x14ac:dyDescent="0.25">
      <c r="A247" t="s">
        <v>656</v>
      </c>
      <c r="B247">
        <v>98.577460000000002</v>
      </c>
      <c r="C247" s="17">
        <f t="shared" si="3"/>
        <v>1.4225399999999979</v>
      </c>
    </row>
    <row r="248" spans="1:3" x14ac:dyDescent="0.25">
      <c r="A248" t="s">
        <v>657</v>
      </c>
      <c r="B248">
        <v>98.956609999999998</v>
      </c>
      <c r="C248" s="17">
        <f t="shared" si="3"/>
        <v>1.0433900000000023</v>
      </c>
    </row>
    <row r="249" spans="1:3" x14ac:dyDescent="0.25">
      <c r="A249" t="s">
        <v>658</v>
      </c>
      <c r="B249">
        <v>99.239940000000004</v>
      </c>
      <c r="C249" s="17">
        <f t="shared" si="3"/>
        <v>0.76005999999999574</v>
      </c>
    </row>
    <row r="250" spans="1:3" x14ac:dyDescent="0.25">
      <c r="A250" t="s">
        <v>659</v>
      </c>
      <c r="B250">
        <v>99.372600000000006</v>
      </c>
      <c r="C250" s="17">
        <f t="shared" si="3"/>
        <v>0.62739999999999441</v>
      </c>
    </row>
    <row r="251" spans="1:3" x14ac:dyDescent="0.25">
      <c r="A251" t="s">
        <v>660</v>
      </c>
      <c r="B251">
        <v>99.420580000000001</v>
      </c>
      <c r="C251" s="17">
        <f t="shared" si="3"/>
        <v>0.57941999999999894</v>
      </c>
    </row>
    <row r="252" spans="1:3" x14ac:dyDescent="0.25">
      <c r="A252" t="s">
        <v>661</v>
      </c>
      <c r="B252">
        <v>99.371780000000001</v>
      </c>
      <c r="C252" s="17">
        <f t="shared" si="3"/>
        <v>0.62821999999999889</v>
      </c>
    </row>
    <row r="253" spans="1:3" x14ac:dyDescent="0.25">
      <c r="A253" t="s">
        <v>662</v>
      </c>
      <c r="B253">
        <v>99.187349999999995</v>
      </c>
      <c r="C253" s="17">
        <f t="shared" si="3"/>
        <v>0.81265000000000498</v>
      </c>
    </row>
    <row r="254" spans="1:3" x14ac:dyDescent="0.25">
      <c r="A254" t="s">
        <v>663</v>
      </c>
      <c r="B254">
        <v>99.230869999999996</v>
      </c>
      <c r="C254" s="17">
        <f t="shared" si="3"/>
        <v>0.76913000000000409</v>
      </c>
    </row>
    <row r="255" spans="1:3" x14ac:dyDescent="0.25">
      <c r="A255" t="s">
        <v>664</v>
      </c>
      <c r="B255">
        <v>99.261899999999997</v>
      </c>
      <c r="C255" s="17">
        <f t="shared" si="3"/>
        <v>0.73810000000000286</v>
      </c>
    </row>
    <row r="256" spans="1:3" x14ac:dyDescent="0.25">
      <c r="A256" t="s">
        <v>665</v>
      </c>
      <c r="B256">
        <v>99.202979999999997</v>
      </c>
      <c r="C256" s="17">
        <f t="shared" si="3"/>
        <v>0.79702000000000339</v>
      </c>
    </row>
    <row r="257" spans="1:3" x14ac:dyDescent="0.25">
      <c r="A257" t="s">
        <v>666</v>
      </c>
      <c r="B257">
        <v>99.125050000000002</v>
      </c>
      <c r="C257" s="17">
        <f t="shared" si="3"/>
        <v>0.87494999999999834</v>
      </c>
    </row>
    <row r="258" spans="1:3" x14ac:dyDescent="0.25">
      <c r="A258" t="s">
        <v>667</v>
      </c>
      <c r="B258">
        <v>99.157570000000007</v>
      </c>
      <c r="C258" s="17">
        <f t="shared" si="3"/>
        <v>0.84242999999999313</v>
      </c>
    </row>
    <row r="259" spans="1:3" x14ac:dyDescent="0.25">
      <c r="A259" t="s">
        <v>668</v>
      </c>
      <c r="B259">
        <v>99.533360000000002</v>
      </c>
      <c r="C259" s="17">
        <f t="shared" ref="C259:C322" si="4">100-B259</f>
        <v>0.46663999999999817</v>
      </c>
    </row>
    <row r="260" spans="1:3" x14ac:dyDescent="0.25">
      <c r="A260" t="s">
        <v>669</v>
      </c>
      <c r="B260">
        <v>99.89443</v>
      </c>
      <c r="C260" s="17">
        <f t="shared" si="4"/>
        <v>0.10557000000000016</v>
      </c>
    </row>
    <row r="261" spans="1:3" x14ac:dyDescent="0.25">
      <c r="A261" t="s">
        <v>670</v>
      </c>
      <c r="B261">
        <v>100.09059999999999</v>
      </c>
      <c r="C261" s="17">
        <f t="shared" si="4"/>
        <v>-9.0599999999994907E-2</v>
      </c>
    </row>
    <row r="262" spans="1:3" x14ac:dyDescent="0.25">
      <c r="A262" t="s">
        <v>671</v>
      </c>
      <c r="B262">
        <v>100.232</v>
      </c>
      <c r="C262" s="17">
        <f t="shared" si="4"/>
        <v>-0.23199999999999932</v>
      </c>
    </row>
    <row r="263" spans="1:3" x14ac:dyDescent="0.25">
      <c r="A263" t="s">
        <v>672</v>
      </c>
      <c r="B263">
        <v>100.3933</v>
      </c>
      <c r="C263" s="17">
        <f t="shared" si="4"/>
        <v>-0.39329999999999643</v>
      </c>
    </row>
    <row r="264" spans="1:3" x14ac:dyDescent="0.25">
      <c r="A264" t="s">
        <v>673</v>
      </c>
      <c r="B264">
        <v>100.4894</v>
      </c>
      <c r="C264" s="17">
        <f t="shared" si="4"/>
        <v>-0.48940000000000339</v>
      </c>
    </row>
    <row r="265" spans="1:3" x14ac:dyDescent="0.25">
      <c r="A265" t="s">
        <v>674</v>
      </c>
      <c r="B265">
        <v>100.5767</v>
      </c>
      <c r="C265" s="17">
        <f t="shared" si="4"/>
        <v>-0.57670000000000243</v>
      </c>
    </row>
    <row r="266" spans="1:3" x14ac:dyDescent="0.25">
      <c r="A266" t="s">
        <v>675</v>
      </c>
      <c r="B266">
        <v>100.64149999999999</v>
      </c>
      <c r="C266" s="17">
        <f t="shared" si="4"/>
        <v>-0.64149999999999352</v>
      </c>
    </row>
    <row r="267" spans="1:3" x14ac:dyDescent="0.25">
      <c r="A267" t="s">
        <v>676</v>
      </c>
      <c r="B267">
        <v>100.67829999999999</v>
      </c>
      <c r="C267" s="17">
        <f t="shared" si="4"/>
        <v>-0.67829999999999302</v>
      </c>
    </row>
    <row r="268" spans="1:3" x14ac:dyDescent="0.25">
      <c r="A268" t="s">
        <v>677</v>
      </c>
      <c r="B268">
        <v>100.7072</v>
      </c>
      <c r="C268" s="17">
        <f t="shared" si="4"/>
        <v>-0.70720000000000027</v>
      </c>
    </row>
    <row r="269" spans="1:3" x14ac:dyDescent="0.25">
      <c r="A269" t="s">
        <v>678</v>
      </c>
      <c r="B269">
        <v>100.68819999999999</v>
      </c>
      <c r="C269" s="17">
        <f t="shared" si="4"/>
        <v>-0.68819999999999482</v>
      </c>
    </row>
    <row r="270" spans="1:3" x14ac:dyDescent="0.25">
      <c r="A270" t="s">
        <v>679</v>
      </c>
      <c r="B270">
        <v>100.5577</v>
      </c>
      <c r="C270" s="17">
        <f t="shared" si="4"/>
        <v>-0.55769999999999698</v>
      </c>
    </row>
    <row r="271" spans="1:3" x14ac:dyDescent="0.25">
      <c r="A271" t="s">
        <v>680</v>
      </c>
      <c r="B271">
        <v>100.4794</v>
      </c>
      <c r="C271" s="17">
        <f t="shared" si="4"/>
        <v>-0.47939999999999827</v>
      </c>
    </row>
    <row r="272" spans="1:3" x14ac:dyDescent="0.25">
      <c r="A272" t="s">
        <v>681</v>
      </c>
      <c r="B272">
        <v>100.5613</v>
      </c>
      <c r="C272" s="17">
        <f t="shared" si="4"/>
        <v>-0.5613000000000028</v>
      </c>
    </row>
    <row r="273" spans="1:3" x14ac:dyDescent="0.25">
      <c r="A273" t="s">
        <v>682</v>
      </c>
      <c r="B273">
        <v>100.7354</v>
      </c>
      <c r="C273" s="17">
        <f t="shared" si="4"/>
        <v>-0.7353999999999985</v>
      </c>
    </row>
    <row r="274" spans="1:3" x14ac:dyDescent="0.25">
      <c r="A274" t="s">
        <v>683</v>
      </c>
      <c r="B274">
        <v>100.9409</v>
      </c>
      <c r="C274" s="17">
        <f t="shared" si="4"/>
        <v>-0.94089999999999918</v>
      </c>
    </row>
    <row r="275" spans="1:3" x14ac:dyDescent="0.25">
      <c r="A275" t="s">
        <v>684</v>
      </c>
      <c r="B275">
        <v>101.11490000000001</v>
      </c>
      <c r="C275" s="17">
        <f t="shared" si="4"/>
        <v>-1.1149000000000058</v>
      </c>
    </row>
    <row r="276" spans="1:3" x14ac:dyDescent="0.25">
      <c r="A276" t="s">
        <v>685</v>
      </c>
      <c r="B276">
        <v>101.23520000000001</v>
      </c>
      <c r="C276" s="17">
        <f t="shared" si="4"/>
        <v>-1.2352000000000061</v>
      </c>
    </row>
    <row r="277" spans="1:3" x14ac:dyDescent="0.25">
      <c r="A277" t="s">
        <v>686</v>
      </c>
      <c r="B277">
        <v>101.26220000000001</v>
      </c>
      <c r="C277" s="17">
        <f t="shared" si="4"/>
        <v>-1.2622000000000071</v>
      </c>
    </row>
    <row r="278" spans="1:3" x14ac:dyDescent="0.25">
      <c r="A278" t="s">
        <v>687</v>
      </c>
      <c r="B278">
        <v>101.33280000000001</v>
      </c>
      <c r="C278" s="17">
        <f t="shared" si="4"/>
        <v>-1.332800000000006</v>
      </c>
    </row>
    <row r="279" spans="1:3" x14ac:dyDescent="0.25">
      <c r="A279" t="s">
        <v>688</v>
      </c>
      <c r="B279">
        <v>101.5185</v>
      </c>
      <c r="C279" s="17">
        <f t="shared" si="4"/>
        <v>-1.5185000000000031</v>
      </c>
    </row>
    <row r="280" spans="1:3" x14ac:dyDescent="0.25">
      <c r="A280" t="s">
        <v>689</v>
      </c>
      <c r="B280">
        <v>101.6223</v>
      </c>
      <c r="C280" s="17">
        <f t="shared" si="4"/>
        <v>-1.6222999999999956</v>
      </c>
    </row>
    <row r="281" spans="1:3" x14ac:dyDescent="0.25">
      <c r="A281" t="s">
        <v>690</v>
      </c>
      <c r="B281">
        <v>101.6878</v>
      </c>
      <c r="C281" s="17">
        <f t="shared" si="4"/>
        <v>-1.6877999999999957</v>
      </c>
    </row>
    <row r="282" spans="1:3" x14ac:dyDescent="0.25">
      <c r="A282" t="s">
        <v>691</v>
      </c>
      <c r="B282">
        <v>101.7795</v>
      </c>
      <c r="C282" s="17">
        <f t="shared" si="4"/>
        <v>-1.7794999999999987</v>
      </c>
    </row>
    <row r="283" spans="1:3" x14ac:dyDescent="0.25">
      <c r="A283" t="s">
        <v>692</v>
      </c>
      <c r="B283">
        <v>101.785</v>
      </c>
      <c r="C283" s="17">
        <f t="shared" si="4"/>
        <v>-1.7849999999999966</v>
      </c>
    </row>
    <row r="284" spans="1:3" x14ac:dyDescent="0.25">
      <c r="A284" t="s">
        <v>693</v>
      </c>
      <c r="B284">
        <v>101.73699999999999</v>
      </c>
      <c r="C284" s="17">
        <f t="shared" si="4"/>
        <v>-1.7369999999999948</v>
      </c>
    </row>
    <row r="285" spans="1:3" x14ac:dyDescent="0.25">
      <c r="A285" t="s">
        <v>694</v>
      </c>
      <c r="B285">
        <v>101.7413</v>
      </c>
      <c r="C285" s="17">
        <f t="shared" si="4"/>
        <v>-1.7412999999999954</v>
      </c>
    </row>
    <row r="286" spans="1:3" x14ac:dyDescent="0.25">
      <c r="A286" t="s">
        <v>695</v>
      </c>
      <c r="B286">
        <v>101.81010000000001</v>
      </c>
      <c r="C286" s="17">
        <f t="shared" si="4"/>
        <v>-1.8101000000000056</v>
      </c>
    </row>
    <row r="287" spans="1:3" x14ac:dyDescent="0.25">
      <c r="A287" t="s">
        <v>696</v>
      </c>
      <c r="B287">
        <v>101.8408</v>
      </c>
      <c r="C287" s="17">
        <f t="shared" si="4"/>
        <v>-1.8408000000000015</v>
      </c>
    </row>
    <row r="288" spans="1:3" x14ac:dyDescent="0.25">
      <c r="A288" t="s">
        <v>697</v>
      </c>
      <c r="B288">
        <v>101.7461</v>
      </c>
      <c r="C288" s="17">
        <f t="shared" si="4"/>
        <v>-1.7460999999999984</v>
      </c>
    </row>
    <row r="289" spans="1:3" x14ac:dyDescent="0.25">
      <c r="A289" t="s">
        <v>698</v>
      </c>
      <c r="B289">
        <v>101.65470000000001</v>
      </c>
      <c r="C289" s="17">
        <f t="shared" si="4"/>
        <v>-1.6547000000000054</v>
      </c>
    </row>
    <row r="290" spans="1:3" x14ac:dyDescent="0.25">
      <c r="A290" t="s">
        <v>699</v>
      </c>
      <c r="B290">
        <v>101.54259999999999</v>
      </c>
      <c r="C290" s="17">
        <f t="shared" si="4"/>
        <v>-1.5425999999999931</v>
      </c>
    </row>
    <row r="291" spans="1:3" x14ac:dyDescent="0.25">
      <c r="A291" t="s">
        <v>700</v>
      </c>
      <c r="B291">
        <v>101.5399</v>
      </c>
      <c r="C291" s="17">
        <f t="shared" si="4"/>
        <v>-1.5399000000000029</v>
      </c>
    </row>
    <row r="292" spans="1:3" x14ac:dyDescent="0.25">
      <c r="A292" t="s">
        <v>701</v>
      </c>
      <c r="B292">
        <v>101.59650000000001</v>
      </c>
      <c r="C292" s="17">
        <f t="shared" si="4"/>
        <v>-1.596500000000006</v>
      </c>
    </row>
    <row r="293" spans="1:3" x14ac:dyDescent="0.25">
      <c r="A293" t="s">
        <v>702</v>
      </c>
      <c r="B293">
        <v>101.6328</v>
      </c>
      <c r="C293" s="17">
        <f t="shared" si="4"/>
        <v>-1.6328000000000031</v>
      </c>
    </row>
    <row r="294" spans="1:3" x14ac:dyDescent="0.25">
      <c r="A294" t="s">
        <v>703</v>
      </c>
      <c r="B294">
        <v>101.5337</v>
      </c>
      <c r="C294" s="17">
        <f t="shared" si="4"/>
        <v>-1.5336999999999961</v>
      </c>
    </row>
    <row r="295" spans="1:3" x14ac:dyDescent="0.25">
      <c r="A295" t="s">
        <v>704</v>
      </c>
      <c r="B295">
        <v>101.244</v>
      </c>
      <c r="C295" s="17">
        <f t="shared" si="4"/>
        <v>-1.2439999999999998</v>
      </c>
    </row>
    <row r="296" spans="1:3" x14ac:dyDescent="0.25">
      <c r="A296" t="s">
        <v>705</v>
      </c>
      <c r="B296">
        <v>100.8843</v>
      </c>
      <c r="C296" s="17">
        <f t="shared" si="4"/>
        <v>-0.88429999999999609</v>
      </c>
    </row>
    <row r="297" spans="1:3" x14ac:dyDescent="0.25">
      <c r="A297" t="s">
        <v>706</v>
      </c>
      <c r="B297">
        <v>100.62730000000001</v>
      </c>
      <c r="C297" s="17">
        <f t="shared" si="4"/>
        <v>-0.6273000000000053</v>
      </c>
    </row>
    <row r="298" spans="1:3" x14ac:dyDescent="0.25">
      <c r="A298" t="s">
        <v>707</v>
      </c>
      <c r="B298">
        <v>100.56100000000001</v>
      </c>
      <c r="C298" s="17">
        <f t="shared" si="4"/>
        <v>-0.56100000000000705</v>
      </c>
    </row>
    <row r="299" spans="1:3" x14ac:dyDescent="0.25">
      <c r="A299" t="s">
        <v>708</v>
      </c>
      <c r="B299">
        <v>100.5818</v>
      </c>
      <c r="C299" s="17">
        <f t="shared" si="4"/>
        <v>-0.58180000000000121</v>
      </c>
    </row>
    <row r="300" spans="1:3" x14ac:dyDescent="0.25">
      <c r="A300" t="s">
        <v>709</v>
      </c>
      <c r="B300">
        <v>100.7257</v>
      </c>
      <c r="C300" s="17">
        <f t="shared" si="4"/>
        <v>-0.72570000000000334</v>
      </c>
    </row>
    <row r="301" spans="1:3" x14ac:dyDescent="0.25">
      <c r="A301" t="s">
        <v>710</v>
      </c>
      <c r="B301">
        <v>100.8498</v>
      </c>
      <c r="C301" s="17">
        <f t="shared" si="4"/>
        <v>-0.84980000000000189</v>
      </c>
    </row>
    <row r="302" spans="1:3" x14ac:dyDescent="0.25">
      <c r="A302" t="s">
        <v>711</v>
      </c>
      <c r="B302">
        <v>101.01730000000001</v>
      </c>
      <c r="C302" s="17">
        <f t="shared" si="4"/>
        <v>-1.0173000000000059</v>
      </c>
    </row>
    <row r="303" spans="1:3" x14ac:dyDescent="0.25">
      <c r="A303" t="s">
        <v>712</v>
      </c>
      <c r="B303">
        <v>101.24160000000001</v>
      </c>
      <c r="C303" s="17">
        <f t="shared" si="4"/>
        <v>-1.2416000000000054</v>
      </c>
    </row>
    <row r="304" spans="1:3" x14ac:dyDescent="0.25">
      <c r="A304" t="s">
        <v>713</v>
      </c>
      <c r="B304">
        <v>101.434</v>
      </c>
      <c r="C304" s="17">
        <f t="shared" si="4"/>
        <v>-1.4339999999999975</v>
      </c>
    </row>
    <row r="305" spans="1:3" x14ac:dyDescent="0.25">
      <c r="A305" t="s">
        <v>714</v>
      </c>
      <c r="B305">
        <v>101.5104</v>
      </c>
      <c r="C305" s="17">
        <f t="shared" si="4"/>
        <v>-1.5104000000000042</v>
      </c>
    </row>
    <row r="306" spans="1:3" x14ac:dyDescent="0.25">
      <c r="A306" t="s">
        <v>715</v>
      </c>
      <c r="B306">
        <v>101.5138</v>
      </c>
      <c r="C306" s="17">
        <f t="shared" si="4"/>
        <v>-1.5138000000000034</v>
      </c>
    </row>
    <row r="307" spans="1:3" x14ac:dyDescent="0.25">
      <c r="A307" t="s">
        <v>716</v>
      </c>
      <c r="B307">
        <v>101.5201</v>
      </c>
      <c r="C307" s="17">
        <f t="shared" si="4"/>
        <v>-1.5200999999999993</v>
      </c>
    </row>
    <row r="308" spans="1:3" x14ac:dyDescent="0.25">
      <c r="A308" t="s">
        <v>717</v>
      </c>
      <c r="B308">
        <v>101.5368</v>
      </c>
      <c r="C308" s="17">
        <f t="shared" si="4"/>
        <v>-1.5367999999999995</v>
      </c>
    </row>
    <row r="309" spans="1:3" x14ac:dyDescent="0.25">
      <c r="A309" t="s">
        <v>718</v>
      </c>
      <c r="B309">
        <v>101.5784</v>
      </c>
      <c r="C309" s="17">
        <f t="shared" si="4"/>
        <v>-1.578400000000002</v>
      </c>
    </row>
    <row r="310" spans="1:3" x14ac:dyDescent="0.25">
      <c r="A310" t="s">
        <v>719</v>
      </c>
      <c r="B310">
        <v>101.584</v>
      </c>
      <c r="C310" s="17">
        <f t="shared" si="4"/>
        <v>-1.5840000000000032</v>
      </c>
    </row>
    <row r="311" spans="1:3" x14ac:dyDescent="0.25">
      <c r="A311" t="s">
        <v>720</v>
      </c>
      <c r="B311">
        <v>101.6567</v>
      </c>
      <c r="C311" s="17">
        <f t="shared" si="4"/>
        <v>-1.6567000000000007</v>
      </c>
    </row>
    <row r="312" spans="1:3" x14ac:dyDescent="0.25">
      <c r="A312" t="s">
        <v>721</v>
      </c>
      <c r="B312">
        <v>101.74379999999999</v>
      </c>
      <c r="C312" s="17">
        <f t="shared" si="4"/>
        <v>-1.7437999999999931</v>
      </c>
    </row>
    <row r="313" spans="1:3" x14ac:dyDescent="0.25">
      <c r="A313" t="s">
        <v>722</v>
      </c>
      <c r="B313">
        <v>101.895</v>
      </c>
      <c r="C313" s="17">
        <f t="shared" si="4"/>
        <v>-1.894999999999996</v>
      </c>
    </row>
    <row r="314" spans="1:3" x14ac:dyDescent="0.25">
      <c r="A314" t="s">
        <v>723</v>
      </c>
      <c r="B314">
        <v>101.8938</v>
      </c>
      <c r="C314" s="17">
        <f t="shared" si="4"/>
        <v>-1.8937999999999988</v>
      </c>
    </row>
    <row r="315" spans="1:3" x14ac:dyDescent="0.25">
      <c r="A315" t="s">
        <v>724</v>
      </c>
      <c r="B315">
        <v>101.7188</v>
      </c>
      <c r="C315" s="17">
        <f t="shared" si="4"/>
        <v>-1.7188000000000017</v>
      </c>
    </row>
    <row r="316" spans="1:3" x14ac:dyDescent="0.25">
      <c r="A316" t="s">
        <v>725</v>
      </c>
      <c r="B316">
        <v>101.4949</v>
      </c>
      <c r="C316" s="17">
        <f t="shared" si="4"/>
        <v>-1.4949000000000012</v>
      </c>
    </row>
    <row r="317" spans="1:3" x14ac:dyDescent="0.25">
      <c r="A317" t="s">
        <v>726</v>
      </c>
      <c r="B317">
        <v>101.35420000000001</v>
      </c>
      <c r="C317" s="17">
        <f t="shared" si="4"/>
        <v>-1.3542000000000058</v>
      </c>
    </row>
    <row r="318" spans="1:3" x14ac:dyDescent="0.25">
      <c r="A318" t="s">
        <v>727</v>
      </c>
      <c r="B318">
        <v>101.31270000000001</v>
      </c>
      <c r="C318" s="17">
        <f t="shared" si="4"/>
        <v>-1.3127000000000066</v>
      </c>
    </row>
    <row r="319" spans="1:3" x14ac:dyDescent="0.25">
      <c r="A319" t="s">
        <v>728</v>
      </c>
      <c r="B319">
        <v>101.2782</v>
      </c>
      <c r="C319" s="17">
        <f t="shared" si="4"/>
        <v>-1.2781999999999982</v>
      </c>
    </row>
    <row r="320" spans="1:3" x14ac:dyDescent="0.25">
      <c r="A320" t="s">
        <v>729</v>
      </c>
      <c r="B320">
        <v>101.2576</v>
      </c>
      <c r="C320" s="17">
        <f t="shared" si="4"/>
        <v>-1.2575999999999965</v>
      </c>
    </row>
    <row r="321" spans="1:3" x14ac:dyDescent="0.25">
      <c r="A321" t="s">
        <v>730</v>
      </c>
      <c r="B321">
        <v>101.2427</v>
      </c>
      <c r="C321" s="17">
        <f t="shared" si="4"/>
        <v>-1.2426999999999992</v>
      </c>
    </row>
    <row r="322" spans="1:3" x14ac:dyDescent="0.25">
      <c r="A322" t="s">
        <v>731</v>
      </c>
      <c r="B322">
        <v>101.1806</v>
      </c>
      <c r="C322" s="17">
        <f t="shared" si="4"/>
        <v>-1.1805999999999983</v>
      </c>
    </row>
    <row r="323" spans="1:3" x14ac:dyDescent="0.25">
      <c r="A323" t="s">
        <v>732</v>
      </c>
      <c r="B323">
        <v>101.3365</v>
      </c>
      <c r="C323" s="17">
        <f t="shared" ref="C323:C386" si="5">100-B323</f>
        <v>-1.3365000000000009</v>
      </c>
    </row>
    <row r="324" spans="1:3" x14ac:dyDescent="0.25">
      <c r="A324" t="s">
        <v>733</v>
      </c>
      <c r="B324">
        <v>101.49509999999999</v>
      </c>
      <c r="C324" s="17">
        <f t="shared" si="5"/>
        <v>-1.4950999999999937</v>
      </c>
    </row>
    <row r="325" spans="1:3" x14ac:dyDescent="0.25">
      <c r="A325" t="s">
        <v>734</v>
      </c>
      <c r="B325">
        <v>101.6489</v>
      </c>
      <c r="C325" s="17">
        <f t="shared" si="5"/>
        <v>-1.6488999999999976</v>
      </c>
    </row>
    <row r="326" spans="1:3" x14ac:dyDescent="0.25">
      <c r="A326" t="s">
        <v>735</v>
      </c>
      <c r="B326">
        <v>101.7071</v>
      </c>
      <c r="C326" s="17">
        <f t="shared" si="5"/>
        <v>-1.707099999999997</v>
      </c>
    </row>
    <row r="327" spans="1:3" x14ac:dyDescent="0.25">
      <c r="A327" t="s">
        <v>404</v>
      </c>
      <c r="B327">
        <v>101.7218</v>
      </c>
      <c r="C327" s="17">
        <f t="shared" si="5"/>
        <v>-1.7218000000000018</v>
      </c>
    </row>
    <row r="328" spans="1:3" x14ac:dyDescent="0.25">
      <c r="A328" t="s">
        <v>736</v>
      </c>
      <c r="B328">
        <v>101.7312</v>
      </c>
      <c r="C328" s="17">
        <f t="shared" si="5"/>
        <v>-1.7312000000000012</v>
      </c>
    </row>
    <row r="329" spans="1:3" x14ac:dyDescent="0.25">
      <c r="A329" t="s">
        <v>737</v>
      </c>
      <c r="B329">
        <v>101.6948</v>
      </c>
      <c r="C329" s="17">
        <f t="shared" si="5"/>
        <v>-1.6948000000000008</v>
      </c>
    </row>
    <row r="330" spans="1:3" x14ac:dyDescent="0.25">
      <c r="A330" t="s">
        <v>738</v>
      </c>
      <c r="B330">
        <v>101.6992</v>
      </c>
      <c r="C330" s="17">
        <f t="shared" si="5"/>
        <v>-1.6992000000000047</v>
      </c>
    </row>
    <row r="331" spans="1:3" x14ac:dyDescent="0.25">
      <c r="A331" t="s">
        <v>739</v>
      </c>
      <c r="B331">
        <v>101.7465</v>
      </c>
      <c r="C331" s="17">
        <f t="shared" si="5"/>
        <v>-1.7464999999999975</v>
      </c>
    </row>
    <row r="332" spans="1:3" x14ac:dyDescent="0.25">
      <c r="A332" t="s">
        <v>740</v>
      </c>
      <c r="B332">
        <v>101.7</v>
      </c>
      <c r="C332" s="17">
        <f t="shared" si="5"/>
        <v>-1.7000000000000028</v>
      </c>
    </row>
    <row r="333" spans="1:3" x14ac:dyDescent="0.25">
      <c r="A333" t="s">
        <v>741</v>
      </c>
      <c r="B333">
        <v>101.5017</v>
      </c>
      <c r="C333" s="17">
        <f t="shared" si="5"/>
        <v>-1.5016999999999996</v>
      </c>
    </row>
    <row r="334" spans="1:3" x14ac:dyDescent="0.25">
      <c r="A334" t="s">
        <v>742</v>
      </c>
      <c r="B334">
        <v>101.3181</v>
      </c>
      <c r="C334" s="17">
        <f t="shared" si="5"/>
        <v>-1.3181000000000012</v>
      </c>
    </row>
    <row r="335" spans="1:3" x14ac:dyDescent="0.25">
      <c r="A335" t="s">
        <v>743</v>
      </c>
      <c r="B335">
        <v>101.1593</v>
      </c>
      <c r="C335" s="17">
        <f t="shared" si="5"/>
        <v>-1.1593000000000018</v>
      </c>
    </row>
    <row r="336" spans="1:3" x14ac:dyDescent="0.25">
      <c r="A336" t="s">
        <v>744</v>
      </c>
      <c r="B336">
        <v>101.2615</v>
      </c>
      <c r="C336" s="17">
        <f t="shared" si="5"/>
        <v>-1.2614999999999981</v>
      </c>
    </row>
    <row r="337" spans="1:3" x14ac:dyDescent="0.25">
      <c r="A337" t="s">
        <v>745</v>
      </c>
      <c r="B337">
        <v>101.4847</v>
      </c>
      <c r="C337" s="17">
        <f t="shared" si="5"/>
        <v>-1.4847000000000037</v>
      </c>
    </row>
    <row r="338" spans="1:3" x14ac:dyDescent="0.25">
      <c r="A338" t="s">
        <v>746</v>
      </c>
      <c r="B338">
        <v>101.6242</v>
      </c>
      <c r="C338" s="17">
        <f t="shared" si="5"/>
        <v>-1.6242000000000019</v>
      </c>
    </row>
    <row r="339" spans="1:3" x14ac:dyDescent="0.25">
      <c r="A339" t="s">
        <v>747</v>
      </c>
      <c r="B339">
        <v>101.7</v>
      </c>
      <c r="C339" s="17">
        <f t="shared" si="5"/>
        <v>-1.7000000000000028</v>
      </c>
    </row>
    <row r="340" spans="1:3" x14ac:dyDescent="0.25">
      <c r="A340" t="s">
        <v>405</v>
      </c>
      <c r="B340">
        <v>101.75109999999999</v>
      </c>
      <c r="C340" s="17">
        <f t="shared" si="5"/>
        <v>-1.7510999999999939</v>
      </c>
    </row>
    <row r="341" spans="1:3" x14ac:dyDescent="0.25">
      <c r="A341" t="s">
        <v>748</v>
      </c>
      <c r="B341">
        <v>101.7762</v>
      </c>
      <c r="C341" s="17">
        <f t="shared" si="5"/>
        <v>-1.7762000000000029</v>
      </c>
    </row>
    <row r="342" spans="1:3" x14ac:dyDescent="0.25">
      <c r="A342" t="s">
        <v>749</v>
      </c>
      <c r="B342">
        <v>101.7159</v>
      </c>
      <c r="C342" s="17">
        <f t="shared" si="5"/>
        <v>-1.7159000000000049</v>
      </c>
    </row>
    <row r="343" spans="1:3" x14ac:dyDescent="0.25">
      <c r="A343" t="s">
        <v>750</v>
      </c>
      <c r="B343">
        <v>101.65900000000001</v>
      </c>
      <c r="C343" s="17">
        <f t="shared" si="5"/>
        <v>-1.659000000000006</v>
      </c>
    </row>
    <row r="344" spans="1:3" x14ac:dyDescent="0.25">
      <c r="A344" t="s">
        <v>751</v>
      </c>
      <c r="B344">
        <v>101.6875</v>
      </c>
      <c r="C344" s="17">
        <f t="shared" si="5"/>
        <v>-1.6875</v>
      </c>
    </row>
    <row r="345" spans="1:3" x14ac:dyDescent="0.25">
      <c r="A345" t="s">
        <v>752</v>
      </c>
      <c r="B345">
        <v>101.78530000000001</v>
      </c>
      <c r="C345" s="17">
        <f t="shared" si="5"/>
        <v>-1.7853000000000065</v>
      </c>
    </row>
    <row r="346" spans="1:3" x14ac:dyDescent="0.25">
      <c r="A346" t="s">
        <v>753</v>
      </c>
      <c r="B346">
        <v>101.8921</v>
      </c>
      <c r="C346" s="17">
        <f t="shared" si="5"/>
        <v>-1.8920999999999992</v>
      </c>
    </row>
    <row r="347" spans="1:3" x14ac:dyDescent="0.25">
      <c r="A347" t="s">
        <v>754</v>
      </c>
      <c r="B347">
        <v>101.8219</v>
      </c>
      <c r="C347" s="17">
        <f t="shared" si="5"/>
        <v>-1.8218999999999994</v>
      </c>
    </row>
    <row r="348" spans="1:3" x14ac:dyDescent="0.25">
      <c r="A348" t="s">
        <v>755</v>
      </c>
      <c r="B348">
        <v>101.60299999999999</v>
      </c>
      <c r="C348" s="17">
        <f t="shared" si="5"/>
        <v>-1.6029999999999944</v>
      </c>
    </row>
    <row r="349" spans="1:3" x14ac:dyDescent="0.25">
      <c r="A349" t="s">
        <v>756</v>
      </c>
      <c r="B349">
        <v>101.20099999999999</v>
      </c>
      <c r="C349" s="17">
        <f t="shared" si="5"/>
        <v>-1.2009999999999934</v>
      </c>
    </row>
    <row r="350" spans="1:3" x14ac:dyDescent="0.25">
      <c r="A350" t="s">
        <v>757</v>
      </c>
      <c r="B350">
        <v>100.7704</v>
      </c>
      <c r="C350" s="17">
        <f t="shared" si="5"/>
        <v>-0.77039999999999509</v>
      </c>
    </row>
    <row r="351" spans="1:3" x14ac:dyDescent="0.25">
      <c r="A351" t="s">
        <v>758</v>
      </c>
      <c r="B351">
        <v>100.511</v>
      </c>
      <c r="C351" s="17">
        <f t="shared" si="5"/>
        <v>-0.51099999999999568</v>
      </c>
    </row>
    <row r="352" spans="1:3" x14ac:dyDescent="0.25">
      <c r="A352" t="s">
        <v>759</v>
      </c>
      <c r="B352">
        <v>100.5034</v>
      </c>
      <c r="C352" s="17">
        <f t="shared" si="5"/>
        <v>-0.50339999999999918</v>
      </c>
    </row>
    <row r="353" spans="1:3" x14ac:dyDescent="0.25">
      <c r="A353" t="s">
        <v>406</v>
      </c>
      <c r="B353">
        <v>100.6367</v>
      </c>
      <c r="C353" s="17">
        <f t="shared" si="5"/>
        <v>-0.63670000000000471</v>
      </c>
    </row>
    <row r="354" spans="1:3" x14ac:dyDescent="0.25">
      <c r="A354" t="s">
        <v>760</v>
      </c>
      <c r="B354">
        <v>100.66679999999999</v>
      </c>
      <c r="C354" s="17">
        <f t="shared" si="5"/>
        <v>-0.66679999999999495</v>
      </c>
    </row>
    <row r="355" spans="1:3" x14ac:dyDescent="0.25">
      <c r="A355" t="s">
        <v>761</v>
      </c>
      <c r="B355">
        <v>100.6942</v>
      </c>
      <c r="C355" s="17">
        <f t="shared" si="5"/>
        <v>-0.69419999999999504</v>
      </c>
    </row>
    <row r="356" spans="1:3" x14ac:dyDescent="0.25">
      <c r="A356" t="s">
        <v>762</v>
      </c>
      <c r="B356">
        <v>100.7045</v>
      </c>
      <c r="C356" s="17">
        <f t="shared" si="5"/>
        <v>-0.70449999999999591</v>
      </c>
    </row>
    <row r="357" spans="1:3" x14ac:dyDescent="0.25">
      <c r="A357" t="s">
        <v>763</v>
      </c>
      <c r="B357">
        <v>100.7059</v>
      </c>
      <c r="C357" s="17">
        <f t="shared" si="5"/>
        <v>-0.70589999999999975</v>
      </c>
    </row>
    <row r="358" spans="1:3" x14ac:dyDescent="0.25">
      <c r="A358" t="s">
        <v>764</v>
      </c>
      <c r="B358">
        <v>100.736</v>
      </c>
      <c r="C358" s="17">
        <f t="shared" si="5"/>
        <v>-0.73600000000000421</v>
      </c>
    </row>
    <row r="359" spans="1:3" x14ac:dyDescent="0.25">
      <c r="A359" t="s">
        <v>765</v>
      </c>
      <c r="B359">
        <v>100.69450000000001</v>
      </c>
      <c r="C359" s="17">
        <f t="shared" si="5"/>
        <v>-0.694500000000005</v>
      </c>
    </row>
    <row r="360" spans="1:3" x14ac:dyDescent="0.25">
      <c r="A360" t="s">
        <v>766</v>
      </c>
      <c r="B360">
        <v>100.66030000000001</v>
      </c>
      <c r="C360" s="17">
        <f t="shared" si="5"/>
        <v>-0.66030000000000655</v>
      </c>
    </row>
    <row r="361" spans="1:3" x14ac:dyDescent="0.25">
      <c r="A361" t="s">
        <v>767</v>
      </c>
      <c r="B361">
        <v>100.669</v>
      </c>
      <c r="C361" s="17">
        <f t="shared" si="5"/>
        <v>-0.66899999999999693</v>
      </c>
    </row>
    <row r="362" spans="1:3" x14ac:dyDescent="0.25">
      <c r="A362" t="s">
        <v>768</v>
      </c>
      <c r="B362">
        <v>100.7137</v>
      </c>
      <c r="C362" s="17">
        <f t="shared" si="5"/>
        <v>-0.71370000000000289</v>
      </c>
    </row>
    <row r="363" spans="1:3" x14ac:dyDescent="0.25">
      <c r="A363" t="s">
        <v>769</v>
      </c>
      <c r="B363">
        <v>100.7526</v>
      </c>
      <c r="C363" s="17">
        <f t="shared" si="5"/>
        <v>-0.75260000000000105</v>
      </c>
    </row>
    <row r="364" spans="1:3" x14ac:dyDescent="0.25">
      <c r="A364" t="s">
        <v>770</v>
      </c>
      <c r="B364">
        <v>100.7804</v>
      </c>
      <c r="C364" s="17">
        <f t="shared" si="5"/>
        <v>-0.7804000000000002</v>
      </c>
    </row>
    <row r="365" spans="1:3" x14ac:dyDescent="0.25">
      <c r="A365" t="s">
        <v>771</v>
      </c>
      <c r="B365">
        <v>100.69029999999999</v>
      </c>
      <c r="C365" s="17">
        <f t="shared" si="5"/>
        <v>-0.69029999999999347</v>
      </c>
    </row>
    <row r="366" spans="1:3" x14ac:dyDescent="0.25">
      <c r="A366" t="s">
        <v>407</v>
      </c>
      <c r="B366">
        <v>100.5433</v>
      </c>
      <c r="C366" s="17">
        <f t="shared" si="5"/>
        <v>-0.54330000000000211</v>
      </c>
    </row>
    <row r="367" spans="1:3" x14ac:dyDescent="0.25">
      <c r="A367" t="s">
        <v>772</v>
      </c>
      <c r="B367">
        <v>100.444</v>
      </c>
      <c r="C367" s="17">
        <f t="shared" si="5"/>
        <v>-0.44400000000000261</v>
      </c>
    </row>
    <row r="368" spans="1:3" x14ac:dyDescent="0.25">
      <c r="A368" t="s">
        <v>773</v>
      </c>
      <c r="B368">
        <v>100.42230000000001</v>
      </c>
      <c r="C368" s="17">
        <f t="shared" si="5"/>
        <v>-0.422300000000007</v>
      </c>
    </row>
    <row r="369" spans="1:3" x14ac:dyDescent="0.25">
      <c r="A369" t="s">
        <v>774</v>
      </c>
      <c r="B369">
        <v>100.41759999999999</v>
      </c>
      <c r="C369" s="17">
        <f t="shared" si="5"/>
        <v>-0.41759999999999309</v>
      </c>
    </row>
    <row r="370" spans="1:3" x14ac:dyDescent="0.25">
      <c r="A370" t="s">
        <v>775</v>
      </c>
      <c r="B370">
        <v>100.4487</v>
      </c>
      <c r="C370" s="17">
        <f t="shared" si="5"/>
        <v>-0.44870000000000232</v>
      </c>
    </row>
    <row r="371" spans="1:3" x14ac:dyDescent="0.25">
      <c r="A371" t="s">
        <v>776</v>
      </c>
      <c r="B371">
        <v>100.5694</v>
      </c>
      <c r="C371" s="17">
        <f t="shared" si="5"/>
        <v>-0.56940000000000168</v>
      </c>
    </row>
    <row r="372" spans="1:3" x14ac:dyDescent="0.25">
      <c r="A372" t="s">
        <v>777</v>
      </c>
      <c r="B372">
        <v>100.7047</v>
      </c>
      <c r="C372" s="17">
        <f t="shared" si="5"/>
        <v>-0.70470000000000255</v>
      </c>
    </row>
    <row r="373" spans="1:3" x14ac:dyDescent="0.25">
      <c r="A373" t="s">
        <v>778</v>
      </c>
      <c r="B373">
        <v>100.7783</v>
      </c>
      <c r="C373" s="17">
        <f t="shared" si="5"/>
        <v>-0.77830000000000155</v>
      </c>
    </row>
    <row r="374" spans="1:3" x14ac:dyDescent="0.25">
      <c r="A374" t="s">
        <v>779</v>
      </c>
      <c r="B374">
        <v>100.8587</v>
      </c>
      <c r="C374" s="17">
        <f t="shared" si="5"/>
        <v>-0.85869999999999891</v>
      </c>
    </row>
    <row r="375" spans="1:3" x14ac:dyDescent="0.25">
      <c r="A375" t="s">
        <v>780</v>
      </c>
      <c r="B375">
        <v>100.95310000000001</v>
      </c>
      <c r="C375" s="17">
        <f t="shared" si="5"/>
        <v>-0.95310000000000628</v>
      </c>
    </row>
    <row r="376" spans="1:3" x14ac:dyDescent="0.25">
      <c r="A376" t="s">
        <v>781</v>
      </c>
      <c r="B376">
        <v>100.9933</v>
      </c>
      <c r="C376" s="17">
        <f t="shared" si="5"/>
        <v>-0.99330000000000496</v>
      </c>
    </row>
    <row r="377" spans="1:3" x14ac:dyDescent="0.25">
      <c r="A377" t="s">
        <v>782</v>
      </c>
      <c r="B377">
        <v>100.923</v>
      </c>
      <c r="C377" s="17">
        <f t="shared" si="5"/>
        <v>-0.92300000000000182</v>
      </c>
    </row>
    <row r="378" spans="1:3" x14ac:dyDescent="0.25">
      <c r="A378" t="s">
        <v>783</v>
      </c>
      <c r="B378">
        <v>100.8066</v>
      </c>
      <c r="C378" s="17">
        <f t="shared" si="5"/>
        <v>-0.80660000000000309</v>
      </c>
    </row>
    <row r="379" spans="1:3" x14ac:dyDescent="0.25">
      <c r="A379" t="s">
        <v>784</v>
      </c>
      <c r="B379">
        <v>100.73439999999999</v>
      </c>
      <c r="C379" s="17">
        <f t="shared" si="5"/>
        <v>-0.73439999999999372</v>
      </c>
    </row>
    <row r="380" spans="1:3" x14ac:dyDescent="0.25">
      <c r="A380" t="s">
        <v>785</v>
      </c>
      <c r="B380">
        <v>100.7398</v>
      </c>
      <c r="C380" s="17">
        <f t="shared" si="5"/>
        <v>-0.73980000000000246</v>
      </c>
    </row>
    <row r="381" spans="1:3" x14ac:dyDescent="0.25">
      <c r="A381" t="s">
        <v>786</v>
      </c>
      <c r="B381">
        <v>100.7231</v>
      </c>
      <c r="C381" s="17">
        <f t="shared" si="5"/>
        <v>-0.7231000000000023</v>
      </c>
    </row>
    <row r="382" spans="1:3" x14ac:dyDescent="0.25">
      <c r="A382" t="s">
        <v>787</v>
      </c>
      <c r="B382">
        <v>100.6447</v>
      </c>
      <c r="C382" s="17">
        <f t="shared" si="5"/>
        <v>-0.64470000000000027</v>
      </c>
    </row>
    <row r="383" spans="1:3" x14ac:dyDescent="0.25">
      <c r="A383" t="s">
        <v>788</v>
      </c>
      <c r="B383">
        <v>100.5249</v>
      </c>
      <c r="C383" s="17">
        <f t="shared" si="5"/>
        <v>-0.52490000000000236</v>
      </c>
    </row>
    <row r="384" spans="1:3" x14ac:dyDescent="0.25">
      <c r="A384" t="s">
        <v>789</v>
      </c>
      <c r="B384">
        <v>100.43989999999999</v>
      </c>
      <c r="C384" s="17">
        <f t="shared" si="5"/>
        <v>-0.43989999999999441</v>
      </c>
    </row>
    <row r="385" spans="1:3" x14ac:dyDescent="0.25">
      <c r="A385" t="s">
        <v>790</v>
      </c>
      <c r="B385">
        <v>100.42659999999999</v>
      </c>
      <c r="C385" s="17">
        <f t="shared" si="5"/>
        <v>-0.42659999999999343</v>
      </c>
    </row>
    <row r="386" spans="1:3" x14ac:dyDescent="0.25">
      <c r="A386" t="s">
        <v>791</v>
      </c>
      <c r="B386">
        <v>100.501</v>
      </c>
      <c r="C386" s="17">
        <f t="shared" si="5"/>
        <v>-0.50100000000000477</v>
      </c>
    </row>
    <row r="387" spans="1:3" x14ac:dyDescent="0.25">
      <c r="A387" t="s">
        <v>792</v>
      </c>
      <c r="B387">
        <v>100.5399</v>
      </c>
      <c r="C387" s="17">
        <f t="shared" ref="C387:C450" si="6">100-B387</f>
        <v>-0.53990000000000293</v>
      </c>
    </row>
    <row r="388" spans="1:3" x14ac:dyDescent="0.25">
      <c r="A388" t="s">
        <v>793</v>
      </c>
      <c r="B388">
        <v>100.5035</v>
      </c>
      <c r="C388" s="17">
        <f t="shared" si="6"/>
        <v>-0.5035000000000025</v>
      </c>
    </row>
    <row r="389" spans="1:3" x14ac:dyDescent="0.25">
      <c r="A389" t="s">
        <v>794</v>
      </c>
      <c r="B389">
        <v>100.5292</v>
      </c>
      <c r="C389" s="17">
        <f t="shared" si="6"/>
        <v>-0.529200000000003</v>
      </c>
    </row>
    <row r="390" spans="1:3" x14ac:dyDescent="0.25">
      <c r="A390" t="s">
        <v>795</v>
      </c>
      <c r="B390">
        <v>100.5046</v>
      </c>
      <c r="C390" s="17">
        <f t="shared" si="6"/>
        <v>-0.50459999999999638</v>
      </c>
    </row>
    <row r="391" spans="1:3" x14ac:dyDescent="0.25">
      <c r="A391" t="s">
        <v>796</v>
      </c>
      <c r="B391">
        <v>100.47239999999999</v>
      </c>
      <c r="C391" s="17">
        <f t="shared" si="6"/>
        <v>-0.47239999999999327</v>
      </c>
    </row>
    <row r="392" spans="1:3" x14ac:dyDescent="0.25">
      <c r="A392" t="s">
        <v>797</v>
      </c>
      <c r="B392">
        <v>100.4228</v>
      </c>
      <c r="C392" s="17">
        <f t="shared" si="6"/>
        <v>-0.42279999999999518</v>
      </c>
    </row>
    <row r="393" spans="1:3" x14ac:dyDescent="0.25">
      <c r="A393" t="s">
        <v>798</v>
      </c>
      <c r="B393">
        <v>100.4254</v>
      </c>
      <c r="C393" s="17">
        <f t="shared" si="6"/>
        <v>-0.42539999999999623</v>
      </c>
    </row>
    <row r="394" spans="1:3" x14ac:dyDescent="0.25">
      <c r="A394" t="s">
        <v>799</v>
      </c>
      <c r="B394">
        <v>100.4966</v>
      </c>
      <c r="C394" s="17">
        <f t="shared" si="6"/>
        <v>-0.49660000000000082</v>
      </c>
    </row>
    <row r="395" spans="1:3" x14ac:dyDescent="0.25">
      <c r="A395" t="s">
        <v>800</v>
      </c>
      <c r="B395">
        <v>100.5971</v>
      </c>
      <c r="C395" s="17">
        <f t="shared" si="6"/>
        <v>-0.59709999999999752</v>
      </c>
    </row>
    <row r="396" spans="1:3" x14ac:dyDescent="0.25">
      <c r="A396" t="s">
        <v>801</v>
      </c>
      <c r="B396">
        <v>100.54430000000001</v>
      </c>
      <c r="C396" s="17">
        <f t="shared" si="6"/>
        <v>-0.54430000000000689</v>
      </c>
    </row>
    <row r="397" spans="1:3" x14ac:dyDescent="0.25">
      <c r="A397" t="s">
        <v>802</v>
      </c>
      <c r="B397">
        <v>100.4076</v>
      </c>
      <c r="C397" s="17">
        <f t="shared" si="6"/>
        <v>-0.40760000000000218</v>
      </c>
    </row>
    <row r="398" spans="1:3" x14ac:dyDescent="0.25">
      <c r="A398" t="s">
        <v>803</v>
      </c>
      <c r="B398">
        <v>100.2475</v>
      </c>
      <c r="C398" s="17">
        <f t="shared" si="6"/>
        <v>-0.24750000000000227</v>
      </c>
    </row>
    <row r="399" spans="1:3" x14ac:dyDescent="0.25">
      <c r="A399" t="s">
        <v>804</v>
      </c>
      <c r="B399">
        <v>100.23520000000001</v>
      </c>
      <c r="C399" s="17">
        <f t="shared" si="6"/>
        <v>-0.23520000000000607</v>
      </c>
    </row>
    <row r="400" spans="1:3" x14ac:dyDescent="0.25">
      <c r="A400" t="s">
        <v>805</v>
      </c>
      <c r="B400">
        <v>100.3169</v>
      </c>
      <c r="C400" s="17">
        <f t="shared" si="6"/>
        <v>-0.31690000000000396</v>
      </c>
    </row>
    <row r="401" spans="1:3" x14ac:dyDescent="0.25">
      <c r="A401" t="s">
        <v>806</v>
      </c>
      <c r="B401">
        <v>100.474</v>
      </c>
      <c r="C401" s="17">
        <f t="shared" si="6"/>
        <v>-0.47400000000000375</v>
      </c>
    </row>
    <row r="402" spans="1:3" x14ac:dyDescent="0.25">
      <c r="A402" t="s">
        <v>807</v>
      </c>
      <c r="B402">
        <v>100.6579</v>
      </c>
      <c r="C402" s="17">
        <f t="shared" si="6"/>
        <v>-0.65789999999999793</v>
      </c>
    </row>
    <row r="403" spans="1:3" x14ac:dyDescent="0.25">
      <c r="A403" t="s">
        <v>808</v>
      </c>
      <c r="B403">
        <v>100.71559999999999</v>
      </c>
      <c r="C403" s="17">
        <f t="shared" si="6"/>
        <v>-0.71559999999999491</v>
      </c>
    </row>
    <row r="404" spans="1:3" x14ac:dyDescent="0.25">
      <c r="A404" t="s">
        <v>809</v>
      </c>
      <c r="B404">
        <v>100.7188</v>
      </c>
      <c r="C404" s="17">
        <f t="shared" si="6"/>
        <v>-0.71880000000000166</v>
      </c>
    </row>
    <row r="405" spans="1:3" x14ac:dyDescent="0.25">
      <c r="A405" t="s">
        <v>810</v>
      </c>
      <c r="B405">
        <v>100.7406</v>
      </c>
      <c r="C405" s="17">
        <f t="shared" si="6"/>
        <v>-0.74060000000000059</v>
      </c>
    </row>
    <row r="406" spans="1:3" x14ac:dyDescent="0.25">
      <c r="A406" t="s">
        <v>811</v>
      </c>
      <c r="B406">
        <v>100.71980000000001</v>
      </c>
      <c r="C406" s="17">
        <f t="shared" si="6"/>
        <v>-0.71980000000000643</v>
      </c>
    </row>
    <row r="407" spans="1:3" x14ac:dyDescent="0.25">
      <c r="A407" t="s">
        <v>812</v>
      </c>
      <c r="B407">
        <v>100.63800000000001</v>
      </c>
      <c r="C407" s="17">
        <f t="shared" si="6"/>
        <v>-0.63800000000000523</v>
      </c>
    </row>
    <row r="408" spans="1:3" x14ac:dyDescent="0.25">
      <c r="A408" t="s">
        <v>813</v>
      </c>
      <c r="B408">
        <v>100.4573</v>
      </c>
      <c r="C408" s="17">
        <f t="shared" si="6"/>
        <v>-0.45730000000000359</v>
      </c>
    </row>
    <row r="409" spans="1:3" x14ac:dyDescent="0.25">
      <c r="A409" t="s">
        <v>814</v>
      </c>
      <c r="B409">
        <v>100.2848</v>
      </c>
      <c r="C409" s="17">
        <f t="shared" si="6"/>
        <v>-0.28480000000000416</v>
      </c>
    </row>
    <row r="410" spans="1:3" x14ac:dyDescent="0.25">
      <c r="A410" t="s">
        <v>815</v>
      </c>
      <c r="B410">
        <v>100.0907</v>
      </c>
      <c r="C410" s="17">
        <f t="shared" si="6"/>
        <v>-9.0699999999998226E-2</v>
      </c>
    </row>
    <row r="411" spans="1:3" x14ac:dyDescent="0.25">
      <c r="A411" t="s">
        <v>816</v>
      </c>
      <c r="B411">
        <v>99.797370000000001</v>
      </c>
      <c r="C411" s="17">
        <f t="shared" si="6"/>
        <v>0.2026299999999992</v>
      </c>
    </row>
    <row r="412" spans="1:3" x14ac:dyDescent="0.25">
      <c r="A412" t="s">
        <v>817</v>
      </c>
      <c r="B412">
        <v>99.374970000000005</v>
      </c>
      <c r="C412" s="17">
        <f t="shared" si="6"/>
        <v>0.62502999999999531</v>
      </c>
    </row>
    <row r="413" spans="1:3" x14ac:dyDescent="0.25">
      <c r="A413" t="s">
        <v>818</v>
      </c>
      <c r="B413">
        <v>98.770319999999998</v>
      </c>
      <c r="C413" s="17">
        <f t="shared" si="6"/>
        <v>1.2296800000000019</v>
      </c>
    </row>
    <row r="414" spans="1:3" x14ac:dyDescent="0.25">
      <c r="A414" t="s">
        <v>819</v>
      </c>
      <c r="B414">
        <v>98.147580000000005</v>
      </c>
      <c r="C414" s="17">
        <f t="shared" si="6"/>
        <v>1.8524199999999951</v>
      </c>
    </row>
    <row r="415" spans="1:3" x14ac:dyDescent="0.25">
      <c r="A415" t="s">
        <v>820</v>
      </c>
      <c r="B415">
        <v>97.566659999999999</v>
      </c>
      <c r="C415" s="17">
        <f t="shared" si="6"/>
        <v>2.4333400000000012</v>
      </c>
    </row>
    <row r="416" spans="1:3" x14ac:dyDescent="0.25">
      <c r="A416" t="s">
        <v>821</v>
      </c>
      <c r="B416">
        <v>97.192409999999995</v>
      </c>
      <c r="C416" s="17">
        <f t="shared" si="6"/>
        <v>2.8075900000000047</v>
      </c>
    </row>
    <row r="417" spans="1:3" x14ac:dyDescent="0.25">
      <c r="A417" t="s">
        <v>822</v>
      </c>
      <c r="B417">
        <v>97.197429999999997</v>
      </c>
      <c r="C417" s="17">
        <f t="shared" si="6"/>
        <v>2.8025700000000029</v>
      </c>
    </row>
    <row r="418" spans="1:3" x14ac:dyDescent="0.25">
      <c r="A418" t="s">
        <v>823</v>
      </c>
      <c r="B418">
        <v>97.309280000000001</v>
      </c>
      <c r="C418" s="17">
        <f t="shared" si="6"/>
        <v>2.6907199999999989</v>
      </c>
    </row>
    <row r="419" spans="1:3" x14ac:dyDescent="0.25">
      <c r="A419" t="s">
        <v>824</v>
      </c>
      <c r="B419">
        <v>97.334770000000006</v>
      </c>
      <c r="C419" s="17">
        <f t="shared" si="6"/>
        <v>2.665229999999994</v>
      </c>
    </row>
    <row r="420" spans="1:3" x14ac:dyDescent="0.25">
      <c r="A420" t="s">
        <v>825</v>
      </c>
      <c r="B420">
        <v>97.279660000000007</v>
      </c>
      <c r="C420" s="17">
        <f t="shared" si="6"/>
        <v>2.7203399999999931</v>
      </c>
    </row>
    <row r="421" spans="1:3" x14ac:dyDescent="0.25">
      <c r="A421" t="s">
        <v>826</v>
      </c>
      <c r="B421">
        <v>97.108180000000004</v>
      </c>
      <c r="C421" s="17">
        <f t="shared" si="6"/>
        <v>2.8918199999999956</v>
      </c>
    </row>
    <row r="422" spans="1:3" x14ac:dyDescent="0.25">
      <c r="A422" t="s">
        <v>827</v>
      </c>
      <c r="B422">
        <v>96.930400000000006</v>
      </c>
      <c r="C422" s="17">
        <f t="shared" si="6"/>
        <v>3.0695999999999941</v>
      </c>
    </row>
    <row r="423" spans="1:3" x14ac:dyDescent="0.25">
      <c r="A423" t="s">
        <v>828</v>
      </c>
      <c r="B423">
        <v>97.0745</v>
      </c>
      <c r="C423" s="17">
        <f t="shared" si="6"/>
        <v>2.9254999999999995</v>
      </c>
    </row>
    <row r="424" spans="1:3" x14ac:dyDescent="0.25">
      <c r="A424" t="s">
        <v>829</v>
      </c>
      <c r="B424">
        <v>97.47063</v>
      </c>
      <c r="C424" s="17">
        <f t="shared" si="6"/>
        <v>2.5293700000000001</v>
      </c>
    </row>
    <row r="425" spans="1:3" x14ac:dyDescent="0.25">
      <c r="A425" t="s">
        <v>830</v>
      </c>
      <c r="B425">
        <v>97.903790000000001</v>
      </c>
      <c r="C425" s="17">
        <f t="shared" si="6"/>
        <v>2.0962099999999992</v>
      </c>
    </row>
    <row r="426" spans="1:3" x14ac:dyDescent="0.25">
      <c r="A426" t="s">
        <v>831</v>
      </c>
      <c r="B426">
        <v>98.24615</v>
      </c>
      <c r="C426" s="17">
        <f t="shared" si="6"/>
        <v>1.7538499999999999</v>
      </c>
    </row>
    <row r="427" spans="1:3" x14ac:dyDescent="0.25">
      <c r="A427" t="s">
        <v>832</v>
      </c>
      <c r="B427">
        <v>98.586359999999999</v>
      </c>
      <c r="C427" s="17">
        <f t="shared" si="6"/>
        <v>1.4136400000000009</v>
      </c>
    </row>
    <row r="428" spans="1:3" x14ac:dyDescent="0.25">
      <c r="A428" t="s">
        <v>833</v>
      </c>
      <c r="B428">
        <v>98.887129999999999</v>
      </c>
      <c r="C428" s="17">
        <f t="shared" si="6"/>
        <v>1.1128700000000009</v>
      </c>
    </row>
    <row r="429" spans="1:3" x14ac:dyDescent="0.25">
      <c r="A429" t="s">
        <v>834</v>
      </c>
      <c r="B429">
        <v>99.207350000000005</v>
      </c>
      <c r="C429" s="17">
        <f t="shared" si="6"/>
        <v>0.79264999999999475</v>
      </c>
    </row>
    <row r="430" spans="1:3" x14ac:dyDescent="0.25">
      <c r="A430" t="s">
        <v>835</v>
      </c>
      <c r="B430">
        <v>99.649500000000003</v>
      </c>
      <c r="C430" s="17">
        <f t="shared" si="6"/>
        <v>0.3504999999999967</v>
      </c>
    </row>
    <row r="431" spans="1:3" x14ac:dyDescent="0.25">
      <c r="A431" t="s">
        <v>836</v>
      </c>
      <c r="B431">
        <v>99.923580000000001</v>
      </c>
      <c r="C431" s="17">
        <f t="shared" si="6"/>
        <v>7.6419999999998822E-2</v>
      </c>
    </row>
    <row r="432" spans="1:3" x14ac:dyDescent="0.25">
      <c r="A432" t="s">
        <v>837</v>
      </c>
      <c r="B432">
        <v>100.0132</v>
      </c>
      <c r="C432" s="17">
        <f t="shared" si="6"/>
        <v>-1.3199999999997658E-2</v>
      </c>
    </row>
    <row r="433" spans="1:3" x14ac:dyDescent="0.25">
      <c r="A433" t="s">
        <v>838</v>
      </c>
      <c r="B433">
        <v>100.0337</v>
      </c>
      <c r="C433" s="17">
        <f t="shared" si="6"/>
        <v>-3.3699999999996066E-2</v>
      </c>
    </row>
    <row r="434" spans="1:3" x14ac:dyDescent="0.25">
      <c r="A434" t="s">
        <v>839</v>
      </c>
      <c r="B434">
        <v>100.1429</v>
      </c>
      <c r="C434" s="17">
        <f t="shared" si="6"/>
        <v>-0.14289999999999736</v>
      </c>
    </row>
    <row r="435" spans="1:3" x14ac:dyDescent="0.25">
      <c r="A435" t="s">
        <v>840</v>
      </c>
      <c r="B435">
        <v>100.2223</v>
      </c>
      <c r="C435" s="17">
        <f t="shared" si="6"/>
        <v>-0.22230000000000416</v>
      </c>
    </row>
    <row r="436" spans="1:3" x14ac:dyDescent="0.25">
      <c r="A436" t="s">
        <v>841</v>
      </c>
      <c r="B436">
        <v>100.1653</v>
      </c>
      <c r="C436" s="17">
        <f t="shared" si="6"/>
        <v>-0.165300000000002</v>
      </c>
    </row>
    <row r="437" spans="1:3" x14ac:dyDescent="0.25">
      <c r="A437" t="s">
        <v>842</v>
      </c>
      <c r="B437">
        <v>99.996089999999995</v>
      </c>
      <c r="C437" s="17">
        <f t="shared" si="6"/>
        <v>3.910000000004743E-3</v>
      </c>
    </row>
    <row r="438" spans="1:3" x14ac:dyDescent="0.25">
      <c r="A438" t="s">
        <v>843</v>
      </c>
      <c r="B438">
        <v>99.761380000000003</v>
      </c>
      <c r="C438" s="17">
        <f t="shared" si="6"/>
        <v>0.23861999999999739</v>
      </c>
    </row>
    <row r="439" spans="1:3" x14ac:dyDescent="0.25">
      <c r="A439" t="s">
        <v>844</v>
      </c>
      <c r="B439">
        <v>99.550610000000006</v>
      </c>
      <c r="C439" s="17">
        <f t="shared" si="6"/>
        <v>0.44938999999999396</v>
      </c>
    </row>
    <row r="440" spans="1:3" x14ac:dyDescent="0.25">
      <c r="A440" t="s">
        <v>845</v>
      </c>
      <c r="B440">
        <v>99.366839999999996</v>
      </c>
      <c r="C440" s="17">
        <f t="shared" si="6"/>
        <v>0.63316000000000372</v>
      </c>
    </row>
    <row r="441" spans="1:3" x14ac:dyDescent="0.25">
      <c r="A441" t="s">
        <v>846</v>
      </c>
      <c r="B441">
        <v>99.238280000000003</v>
      </c>
      <c r="C441" s="17">
        <f t="shared" si="6"/>
        <v>0.76171999999999684</v>
      </c>
    </row>
    <row r="442" spans="1:3" x14ac:dyDescent="0.25">
      <c r="A442" t="s">
        <v>847</v>
      </c>
      <c r="B442">
        <v>99.005070000000003</v>
      </c>
      <c r="C442" s="17">
        <f t="shared" si="6"/>
        <v>0.99492999999999654</v>
      </c>
    </row>
    <row r="443" spans="1:3" x14ac:dyDescent="0.25">
      <c r="A443" t="s">
        <v>848</v>
      </c>
      <c r="B443">
        <v>98.795190000000005</v>
      </c>
      <c r="C443" s="17">
        <f t="shared" si="6"/>
        <v>1.2048099999999948</v>
      </c>
    </row>
    <row r="444" spans="1:3" x14ac:dyDescent="0.25">
      <c r="A444" t="s">
        <v>849</v>
      </c>
      <c r="B444">
        <v>98.596080000000001</v>
      </c>
      <c r="C444" s="17">
        <f t="shared" si="6"/>
        <v>1.4039199999999994</v>
      </c>
    </row>
    <row r="445" spans="1:3" x14ac:dyDescent="0.25">
      <c r="A445" t="s">
        <v>850</v>
      </c>
      <c r="B445">
        <v>98.398359999999997</v>
      </c>
      <c r="C445" s="17">
        <f t="shared" si="6"/>
        <v>1.6016400000000033</v>
      </c>
    </row>
    <row r="446" spans="1:3" x14ac:dyDescent="0.25">
      <c r="A446" t="s">
        <v>851</v>
      </c>
      <c r="B446">
        <v>98.130269999999996</v>
      </c>
      <c r="C446" s="17">
        <f t="shared" si="6"/>
        <v>1.8697300000000041</v>
      </c>
    </row>
    <row r="447" spans="1:3" x14ac:dyDescent="0.25">
      <c r="A447" t="s">
        <v>852</v>
      </c>
      <c r="B447">
        <v>97.971199999999996</v>
      </c>
      <c r="C447" s="17">
        <f t="shared" si="6"/>
        <v>2.0288000000000039</v>
      </c>
    </row>
    <row r="448" spans="1:3" x14ac:dyDescent="0.25">
      <c r="A448" t="s">
        <v>853</v>
      </c>
      <c r="B448">
        <v>97.875450000000001</v>
      </c>
      <c r="C448" s="17">
        <f t="shared" si="6"/>
        <v>2.1245499999999993</v>
      </c>
    </row>
    <row r="449" spans="1:3" x14ac:dyDescent="0.25">
      <c r="A449" t="s">
        <v>854</v>
      </c>
      <c r="B449">
        <v>97.896739999999994</v>
      </c>
      <c r="C449" s="17">
        <f t="shared" si="6"/>
        <v>2.1032600000000059</v>
      </c>
    </row>
    <row r="450" spans="1:3" x14ac:dyDescent="0.25">
      <c r="A450" t="s">
        <v>855</v>
      </c>
      <c r="B450">
        <v>98.135050000000007</v>
      </c>
      <c r="C450" s="17">
        <f t="shared" si="6"/>
        <v>1.8649499999999932</v>
      </c>
    </row>
    <row r="451" spans="1:3" x14ac:dyDescent="0.25">
      <c r="A451" t="s">
        <v>856</v>
      </c>
      <c r="B451">
        <v>98.152979999999999</v>
      </c>
      <c r="C451" s="17">
        <f t="shared" ref="C451:C514" si="7">100-B451</f>
        <v>1.8470200000000006</v>
      </c>
    </row>
    <row r="452" spans="1:3" x14ac:dyDescent="0.25">
      <c r="A452" t="s">
        <v>857</v>
      </c>
      <c r="B452">
        <v>97.961479999999995</v>
      </c>
      <c r="C452" s="17">
        <f t="shared" si="7"/>
        <v>2.0385200000000054</v>
      </c>
    </row>
    <row r="453" spans="1:3" x14ac:dyDescent="0.25">
      <c r="A453" t="s">
        <v>858</v>
      </c>
      <c r="B453">
        <v>97.671000000000006</v>
      </c>
      <c r="C453" s="17">
        <f t="shared" si="7"/>
        <v>2.3289999999999935</v>
      </c>
    </row>
    <row r="454" spans="1:3" x14ac:dyDescent="0.25">
      <c r="A454" t="s">
        <v>859</v>
      </c>
      <c r="B454">
        <v>97.418400000000005</v>
      </c>
      <c r="C454" s="17">
        <f t="shared" si="7"/>
        <v>2.5815999999999946</v>
      </c>
    </row>
    <row r="455" spans="1:3" x14ac:dyDescent="0.25">
      <c r="A455" t="s">
        <v>860</v>
      </c>
      <c r="B455">
        <v>97.260530000000003</v>
      </c>
      <c r="C455" s="17">
        <f t="shared" si="7"/>
        <v>2.7394699999999972</v>
      </c>
    </row>
    <row r="456" spans="1:3" x14ac:dyDescent="0.25">
      <c r="A456" t="s">
        <v>861</v>
      </c>
      <c r="B456">
        <v>97.277839999999998</v>
      </c>
      <c r="C456" s="17">
        <f t="shared" si="7"/>
        <v>2.7221600000000024</v>
      </c>
    </row>
    <row r="457" spans="1:3" x14ac:dyDescent="0.25">
      <c r="A457" t="s">
        <v>862</v>
      </c>
      <c r="B457">
        <v>97.401570000000007</v>
      </c>
      <c r="C457" s="17">
        <f t="shared" si="7"/>
        <v>2.5984299999999934</v>
      </c>
    </row>
    <row r="458" spans="1:3" x14ac:dyDescent="0.25">
      <c r="A458" t="s">
        <v>863</v>
      </c>
      <c r="B458">
        <v>97.594859999999997</v>
      </c>
      <c r="C458" s="17">
        <f t="shared" si="7"/>
        <v>2.4051400000000029</v>
      </c>
    </row>
    <row r="459" spans="1:3" x14ac:dyDescent="0.25">
      <c r="A459" t="s">
        <v>864</v>
      </c>
      <c r="B459">
        <v>97.646330000000006</v>
      </c>
      <c r="C459" s="17">
        <f t="shared" si="7"/>
        <v>2.3536699999999939</v>
      </c>
    </row>
    <row r="460" spans="1:3" x14ac:dyDescent="0.25">
      <c r="A460" t="s">
        <v>865</v>
      </c>
      <c r="B460">
        <v>97.555689999999998</v>
      </c>
      <c r="C460" s="17">
        <f t="shared" si="7"/>
        <v>2.4443100000000015</v>
      </c>
    </row>
    <row r="461" spans="1:3" x14ac:dyDescent="0.25">
      <c r="A461" t="s">
        <v>866</v>
      </c>
      <c r="B461">
        <v>97.465739999999997</v>
      </c>
      <c r="C461" s="17">
        <f t="shared" si="7"/>
        <v>2.5342600000000033</v>
      </c>
    </row>
    <row r="462" spans="1:3" x14ac:dyDescent="0.25">
      <c r="A462" t="s">
        <v>867</v>
      </c>
      <c r="B462">
        <v>97.471829999999997</v>
      </c>
      <c r="C462" s="17">
        <f t="shared" si="7"/>
        <v>2.5281700000000029</v>
      </c>
    </row>
    <row r="463" spans="1:3" x14ac:dyDescent="0.25">
      <c r="A463" t="s">
        <v>868</v>
      </c>
      <c r="B463">
        <v>97.579459999999997</v>
      </c>
      <c r="C463" s="17">
        <f t="shared" si="7"/>
        <v>2.4205400000000026</v>
      </c>
    </row>
    <row r="464" spans="1:3" x14ac:dyDescent="0.25">
      <c r="A464" t="s">
        <v>869</v>
      </c>
      <c r="B464">
        <v>97.747829999999993</v>
      </c>
      <c r="C464" s="17">
        <f t="shared" si="7"/>
        <v>2.2521700000000067</v>
      </c>
    </row>
    <row r="465" spans="1:3" x14ac:dyDescent="0.25">
      <c r="A465" t="s">
        <v>870</v>
      </c>
      <c r="B465">
        <v>97.81532</v>
      </c>
      <c r="C465" s="17">
        <f t="shared" si="7"/>
        <v>2.1846800000000002</v>
      </c>
    </row>
    <row r="466" spans="1:3" x14ac:dyDescent="0.25">
      <c r="A466" t="s">
        <v>871</v>
      </c>
      <c r="B466">
        <v>97.794160000000005</v>
      </c>
      <c r="C466" s="17">
        <f t="shared" si="7"/>
        <v>2.2058399999999949</v>
      </c>
    </row>
    <row r="467" spans="1:3" x14ac:dyDescent="0.25">
      <c r="A467" t="s">
        <v>872</v>
      </c>
      <c r="B467">
        <v>97.852670000000003</v>
      </c>
      <c r="C467" s="17">
        <f t="shared" si="7"/>
        <v>2.1473299999999966</v>
      </c>
    </row>
    <row r="468" spans="1:3" x14ac:dyDescent="0.25">
      <c r="A468" t="s">
        <v>873</v>
      </c>
      <c r="B468">
        <v>98.055149999999998</v>
      </c>
      <c r="C468" s="17">
        <f t="shared" si="7"/>
        <v>1.9448500000000024</v>
      </c>
    </row>
    <row r="469" spans="1:3" x14ac:dyDescent="0.25">
      <c r="A469" t="s">
        <v>874</v>
      </c>
      <c r="B469">
        <v>98.104920000000007</v>
      </c>
      <c r="C469" s="17">
        <f t="shared" si="7"/>
        <v>1.895079999999993</v>
      </c>
    </row>
    <row r="470" spans="1:3" x14ac:dyDescent="0.25">
      <c r="A470" t="s">
        <v>875</v>
      </c>
      <c r="B470">
        <v>98.101219999999998</v>
      </c>
      <c r="C470" s="17">
        <f t="shared" si="7"/>
        <v>1.8987800000000021</v>
      </c>
    </row>
    <row r="471" spans="1:3" x14ac:dyDescent="0.25">
      <c r="A471" t="s">
        <v>876</v>
      </c>
      <c r="B471">
        <v>98.075839999999999</v>
      </c>
      <c r="C471" s="17">
        <f t="shared" si="7"/>
        <v>1.9241600000000005</v>
      </c>
    </row>
    <row r="472" spans="1:3" x14ac:dyDescent="0.25">
      <c r="A472" t="s">
        <v>877</v>
      </c>
      <c r="B472">
        <v>98.145750000000007</v>
      </c>
      <c r="C472" s="17">
        <f t="shared" si="7"/>
        <v>1.8542499999999933</v>
      </c>
    </row>
    <row r="473" spans="1:3" x14ac:dyDescent="0.25">
      <c r="A473" t="s">
        <v>878</v>
      </c>
      <c r="B473">
        <v>98.273809999999997</v>
      </c>
      <c r="C473" s="17">
        <f t="shared" si="7"/>
        <v>1.7261900000000026</v>
      </c>
    </row>
    <row r="474" spans="1:3" x14ac:dyDescent="0.25">
      <c r="A474" t="s">
        <v>879</v>
      </c>
      <c r="B474">
        <v>98.496579999999994</v>
      </c>
      <c r="C474" s="17">
        <f t="shared" si="7"/>
        <v>1.5034200000000055</v>
      </c>
    </row>
    <row r="475" spans="1:3" x14ac:dyDescent="0.25">
      <c r="A475" t="s">
        <v>880</v>
      </c>
      <c r="B475">
        <v>98.862440000000007</v>
      </c>
      <c r="C475" s="17">
        <f t="shared" si="7"/>
        <v>1.1375599999999935</v>
      </c>
    </row>
    <row r="476" spans="1:3" x14ac:dyDescent="0.25">
      <c r="A476" t="s">
        <v>881</v>
      </c>
      <c r="B476">
        <v>99.374189999999999</v>
      </c>
      <c r="C476" s="17">
        <f t="shared" si="7"/>
        <v>0.62581000000000131</v>
      </c>
    </row>
    <row r="477" spans="1:3" x14ac:dyDescent="0.25">
      <c r="A477" t="s">
        <v>882</v>
      </c>
      <c r="B477">
        <v>99.7059</v>
      </c>
      <c r="C477" s="17">
        <f t="shared" si="7"/>
        <v>0.29410000000000025</v>
      </c>
    </row>
    <row r="478" spans="1:3" x14ac:dyDescent="0.25">
      <c r="A478" t="s">
        <v>883</v>
      </c>
      <c r="B478">
        <v>99.832459999999998</v>
      </c>
      <c r="C478" s="17">
        <f t="shared" si="7"/>
        <v>0.16754000000000246</v>
      </c>
    </row>
    <row r="479" spans="1:3" x14ac:dyDescent="0.25">
      <c r="A479" t="s">
        <v>884</v>
      </c>
      <c r="B479">
        <v>99.813599999999994</v>
      </c>
      <c r="C479" s="17">
        <f t="shared" si="7"/>
        <v>0.18640000000000612</v>
      </c>
    </row>
    <row r="480" spans="1:3" x14ac:dyDescent="0.25">
      <c r="A480" t="s">
        <v>885</v>
      </c>
      <c r="B480">
        <v>99.799689999999998</v>
      </c>
      <c r="C480" s="17">
        <f t="shared" si="7"/>
        <v>0.20031000000000176</v>
      </c>
    </row>
    <row r="481" spans="1:3" x14ac:dyDescent="0.25">
      <c r="A481" t="s">
        <v>886</v>
      </c>
      <c r="B481">
        <v>99.967889999999997</v>
      </c>
      <c r="C481" s="17">
        <f t="shared" si="7"/>
        <v>3.211000000000297E-2</v>
      </c>
    </row>
    <row r="482" spans="1:3" x14ac:dyDescent="0.25">
      <c r="A482" t="s">
        <v>887</v>
      </c>
      <c r="B482">
        <v>100.2714</v>
      </c>
      <c r="C482" s="17">
        <f t="shared" si="7"/>
        <v>-0.27139999999999986</v>
      </c>
    </row>
    <row r="483" spans="1:3" x14ac:dyDescent="0.25">
      <c r="A483" t="s">
        <v>888</v>
      </c>
      <c r="B483">
        <v>100.5029</v>
      </c>
      <c r="C483" s="17">
        <f t="shared" si="7"/>
        <v>-0.50289999999999679</v>
      </c>
    </row>
    <row r="484" spans="1:3" x14ac:dyDescent="0.25">
      <c r="A484" t="s">
        <v>889</v>
      </c>
      <c r="B484">
        <v>100.7186</v>
      </c>
      <c r="C484" s="17">
        <f t="shared" si="7"/>
        <v>-0.71859999999999502</v>
      </c>
    </row>
    <row r="485" spans="1:3" x14ac:dyDescent="0.25">
      <c r="A485" t="s">
        <v>890</v>
      </c>
      <c r="B485">
        <v>100.8913</v>
      </c>
      <c r="C485" s="17">
        <f t="shared" si="7"/>
        <v>-0.89130000000000109</v>
      </c>
    </row>
    <row r="486" spans="1:3" x14ac:dyDescent="0.25">
      <c r="A486" t="s">
        <v>891</v>
      </c>
      <c r="B486">
        <v>100.992</v>
      </c>
      <c r="C486" s="17">
        <f t="shared" si="7"/>
        <v>-0.99200000000000443</v>
      </c>
    </row>
    <row r="487" spans="1:3" x14ac:dyDescent="0.25">
      <c r="A487" t="s">
        <v>892</v>
      </c>
      <c r="B487">
        <v>101.0491</v>
      </c>
      <c r="C487" s="17">
        <f t="shared" si="7"/>
        <v>-1.0490999999999957</v>
      </c>
    </row>
    <row r="488" spans="1:3" x14ac:dyDescent="0.25">
      <c r="A488" t="s">
        <v>893</v>
      </c>
      <c r="B488">
        <v>101.0476</v>
      </c>
      <c r="C488" s="17">
        <f t="shared" si="7"/>
        <v>-1.0476000000000028</v>
      </c>
    </row>
    <row r="489" spans="1:3" x14ac:dyDescent="0.25">
      <c r="A489" t="s">
        <v>894</v>
      </c>
      <c r="B489">
        <v>101.0373</v>
      </c>
      <c r="C489" s="17">
        <f t="shared" si="7"/>
        <v>-1.0373000000000019</v>
      </c>
    </row>
    <row r="490" spans="1:3" x14ac:dyDescent="0.25">
      <c r="A490" t="s">
        <v>895</v>
      </c>
      <c r="B490">
        <v>100.9359</v>
      </c>
      <c r="C490" s="17">
        <f t="shared" si="7"/>
        <v>-0.93590000000000373</v>
      </c>
    </row>
    <row r="491" spans="1:3" x14ac:dyDescent="0.25">
      <c r="A491" t="s">
        <v>896</v>
      </c>
      <c r="B491">
        <v>100.8866</v>
      </c>
      <c r="C491" s="17">
        <f t="shared" si="7"/>
        <v>-0.88660000000000139</v>
      </c>
    </row>
    <row r="492" spans="1:3" x14ac:dyDescent="0.25">
      <c r="A492" t="s">
        <v>897</v>
      </c>
      <c r="B492">
        <v>100.8633</v>
      </c>
      <c r="C492" s="17">
        <f t="shared" si="7"/>
        <v>-0.86329999999999529</v>
      </c>
    </row>
    <row r="493" spans="1:3" x14ac:dyDescent="0.25">
      <c r="A493" t="s">
        <v>898</v>
      </c>
      <c r="B493">
        <v>100.9513</v>
      </c>
      <c r="C493" s="17">
        <f t="shared" si="7"/>
        <v>-0.95130000000000337</v>
      </c>
    </row>
    <row r="494" spans="1:3" x14ac:dyDescent="0.25">
      <c r="A494" t="s">
        <v>899</v>
      </c>
      <c r="B494">
        <v>101.1396</v>
      </c>
      <c r="C494" s="17">
        <f t="shared" si="7"/>
        <v>-1.1396000000000015</v>
      </c>
    </row>
    <row r="495" spans="1:3" x14ac:dyDescent="0.25">
      <c r="A495" t="s">
        <v>900</v>
      </c>
      <c r="B495">
        <v>101.315</v>
      </c>
      <c r="C495" s="17">
        <f t="shared" si="7"/>
        <v>-1.3149999999999977</v>
      </c>
    </row>
    <row r="496" spans="1:3" x14ac:dyDescent="0.25">
      <c r="A496" t="s">
        <v>901</v>
      </c>
      <c r="B496">
        <v>101.43810000000001</v>
      </c>
      <c r="C496" s="17">
        <f t="shared" si="7"/>
        <v>-1.4381000000000057</v>
      </c>
    </row>
    <row r="497" spans="1:3" x14ac:dyDescent="0.25">
      <c r="A497" t="s">
        <v>902</v>
      </c>
      <c r="B497">
        <v>101.4336</v>
      </c>
      <c r="C497" s="17">
        <f t="shared" si="7"/>
        <v>-1.4335999999999984</v>
      </c>
    </row>
    <row r="498" spans="1:3" x14ac:dyDescent="0.25">
      <c r="A498" t="s">
        <v>903</v>
      </c>
      <c r="B498">
        <v>101.349</v>
      </c>
      <c r="C498" s="17">
        <f t="shared" si="7"/>
        <v>-1.3490000000000038</v>
      </c>
    </row>
    <row r="499" spans="1:3" x14ac:dyDescent="0.25">
      <c r="A499" t="s">
        <v>904</v>
      </c>
      <c r="B499">
        <v>101.44110000000001</v>
      </c>
      <c r="C499" s="17">
        <f t="shared" si="7"/>
        <v>-1.4411000000000058</v>
      </c>
    </row>
    <row r="500" spans="1:3" x14ac:dyDescent="0.25">
      <c r="A500" t="s">
        <v>905</v>
      </c>
      <c r="B500">
        <v>101.5003</v>
      </c>
      <c r="C500" s="17">
        <f t="shared" si="7"/>
        <v>-1.5002999999999957</v>
      </c>
    </row>
    <row r="501" spans="1:3" x14ac:dyDescent="0.25">
      <c r="A501" t="s">
        <v>906</v>
      </c>
      <c r="B501">
        <v>101.486</v>
      </c>
      <c r="C501" s="17">
        <f t="shared" si="7"/>
        <v>-1.4860000000000042</v>
      </c>
    </row>
    <row r="502" spans="1:3" x14ac:dyDescent="0.25">
      <c r="A502" t="s">
        <v>907</v>
      </c>
      <c r="B502">
        <v>101.4348</v>
      </c>
      <c r="C502" s="17">
        <f t="shared" si="7"/>
        <v>-1.4347999999999956</v>
      </c>
    </row>
    <row r="503" spans="1:3" x14ac:dyDescent="0.25">
      <c r="A503" t="s">
        <v>908</v>
      </c>
      <c r="B503">
        <v>101.4242</v>
      </c>
      <c r="C503" s="17">
        <f t="shared" si="7"/>
        <v>-1.424199999999999</v>
      </c>
    </row>
    <row r="504" spans="1:3" x14ac:dyDescent="0.25">
      <c r="A504" t="s">
        <v>909</v>
      </c>
      <c r="B504">
        <v>101.4594</v>
      </c>
      <c r="C504" s="17">
        <f t="shared" si="7"/>
        <v>-1.4594000000000023</v>
      </c>
    </row>
    <row r="505" spans="1:3" x14ac:dyDescent="0.25">
      <c r="A505" t="s">
        <v>910</v>
      </c>
      <c r="B505">
        <v>101.5826</v>
      </c>
      <c r="C505" s="17">
        <f t="shared" si="7"/>
        <v>-1.5825999999999993</v>
      </c>
    </row>
    <row r="506" spans="1:3" x14ac:dyDescent="0.25">
      <c r="A506" t="s">
        <v>911</v>
      </c>
      <c r="B506">
        <v>101.5896</v>
      </c>
      <c r="C506" s="17">
        <f t="shared" si="7"/>
        <v>-1.5896000000000043</v>
      </c>
    </row>
    <row r="507" spans="1:3" x14ac:dyDescent="0.25">
      <c r="A507" t="s">
        <v>912</v>
      </c>
      <c r="B507">
        <v>101.4693</v>
      </c>
      <c r="C507" s="17">
        <f t="shared" si="7"/>
        <v>-1.469300000000004</v>
      </c>
    </row>
    <row r="508" spans="1:3" x14ac:dyDescent="0.25">
      <c r="A508" t="s">
        <v>913</v>
      </c>
      <c r="B508">
        <v>101.3305</v>
      </c>
      <c r="C508" s="17">
        <f t="shared" si="7"/>
        <v>-1.3305000000000007</v>
      </c>
    </row>
    <row r="509" spans="1:3" x14ac:dyDescent="0.25">
      <c r="A509" t="s">
        <v>914</v>
      </c>
      <c r="B509">
        <v>101.19110000000001</v>
      </c>
      <c r="C509" s="17">
        <f t="shared" si="7"/>
        <v>-1.1911000000000058</v>
      </c>
    </row>
    <row r="510" spans="1:3" x14ac:dyDescent="0.25">
      <c r="A510" t="s">
        <v>915</v>
      </c>
      <c r="B510">
        <v>101.03449999999999</v>
      </c>
      <c r="C510" s="17">
        <f t="shared" si="7"/>
        <v>-1.0344999999999942</v>
      </c>
    </row>
    <row r="511" spans="1:3" x14ac:dyDescent="0.25">
      <c r="A511" t="s">
        <v>916</v>
      </c>
      <c r="B511">
        <v>100.7672</v>
      </c>
      <c r="C511" s="17">
        <f t="shared" si="7"/>
        <v>-0.76720000000000255</v>
      </c>
    </row>
    <row r="512" spans="1:3" x14ac:dyDescent="0.25">
      <c r="A512" t="s">
        <v>917</v>
      </c>
      <c r="B512">
        <v>100.408</v>
      </c>
      <c r="C512" s="17">
        <f t="shared" si="7"/>
        <v>-0.40800000000000125</v>
      </c>
    </row>
    <row r="513" spans="1:3" x14ac:dyDescent="0.25">
      <c r="A513" t="s">
        <v>918</v>
      </c>
      <c r="B513">
        <v>100.40519999999999</v>
      </c>
      <c r="C513" s="17">
        <f t="shared" si="7"/>
        <v>-0.40519999999999357</v>
      </c>
    </row>
    <row r="514" spans="1:3" x14ac:dyDescent="0.25">
      <c r="A514" t="s">
        <v>919</v>
      </c>
      <c r="B514">
        <v>100.6396</v>
      </c>
      <c r="C514" s="17">
        <f t="shared" si="7"/>
        <v>-0.6396000000000015</v>
      </c>
    </row>
    <row r="515" spans="1:3" x14ac:dyDescent="0.25">
      <c r="A515" t="s">
        <v>920</v>
      </c>
      <c r="B515">
        <v>100.7414</v>
      </c>
      <c r="C515" s="17">
        <f t="shared" ref="C515:C544" si="8">100-B515</f>
        <v>-0.74139999999999873</v>
      </c>
    </row>
    <row r="516" spans="1:3" x14ac:dyDescent="0.25">
      <c r="A516" t="s">
        <v>921</v>
      </c>
      <c r="B516">
        <v>100.6829</v>
      </c>
      <c r="C516" s="17">
        <f t="shared" si="8"/>
        <v>-0.68290000000000362</v>
      </c>
    </row>
    <row r="517" spans="1:3" x14ac:dyDescent="0.25">
      <c r="A517" t="s">
        <v>922</v>
      </c>
      <c r="B517">
        <v>100.6272</v>
      </c>
      <c r="C517" s="17">
        <f t="shared" si="8"/>
        <v>-0.62720000000000198</v>
      </c>
    </row>
    <row r="518" spans="1:3" x14ac:dyDescent="0.25">
      <c r="A518" t="s">
        <v>923</v>
      </c>
      <c r="B518">
        <v>100.5562</v>
      </c>
      <c r="C518" s="17">
        <f t="shared" si="8"/>
        <v>-0.55620000000000402</v>
      </c>
    </row>
    <row r="519" spans="1:3" x14ac:dyDescent="0.25">
      <c r="A519" t="s">
        <v>924</v>
      </c>
      <c r="B519">
        <v>100.49209999999999</v>
      </c>
      <c r="C519" s="17">
        <f t="shared" si="8"/>
        <v>-0.49209999999999354</v>
      </c>
    </row>
    <row r="520" spans="1:3" x14ac:dyDescent="0.25">
      <c r="A520" t="s">
        <v>925</v>
      </c>
      <c r="B520">
        <v>100.4691</v>
      </c>
      <c r="C520" s="17">
        <f t="shared" si="8"/>
        <v>-0.46909999999999741</v>
      </c>
    </row>
    <row r="521" spans="1:3" x14ac:dyDescent="0.25">
      <c r="A521" t="s">
        <v>926</v>
      </c>
      <c r="B521">
        <v>100.4487</v>
      </c>
      <c r="C521" s="17">
        <f t="shared" si="8"/>
        <v>-0.44870000000000232</v>
      </c>
    </row>
    <row r="522" spans="1:3" x14ac:dyDescent="0.25">
      <c r="A522" t="s">
        <v>927</v>
      </c>
      <c r="B522">
        <v>100.3921</v>
      </c>
      <c r="C522" s="17">
        <f t="shared" si="8"/>
        <v>-0.39209999999999923</v>
      </c>
    </row>
    <row r="523" spans="1:3" x14ac:dyDescent="0.25">
      <c r="A523" t="s">
        <v>928</v>
      </c>
      <c r="B523">
        <v>100.2807</v>
      </c>
      <c r="C523" s="17">
        <f t="shared" si="8"/>
        <v>-0.28069999999999595</v>
      </c>
    </row>
    <row r="524" spans="1:3" x14ac:dyDescent="0.25">
      <c r="A524" t="s">
        <v>929</v>
      </c>
      <c r="B524">
        <v>100.2389</v>
      </c>
      <c r="C524" s="17">
        <f t="shared" si="8"/>
        <v>-0.238900000000001</v>
      </c>
    </row>
    <row r="525" spans="1:3" x14ac:dyDescent="0.25">
      <c r="A525" t="s">
        <v>930</v>
      </c>
      <c r="B525">
        <v>100.19889999999999</v>
      </c>
      <c r="C525" s="17">
        <f t="shared" si="8"/>
        <v>-0.19889999999999475</v>
      </c>
    </row>
    <row r="526" spans="1:3" x14ac:dyDescent="0.25">
      <c r="A526" t="s">
        <v>931</v>
      </c>
      <c r="B526">
        <v>100.1909</v>
      </c>
      <c r="C526" s="17">
        <f t="shared" si="8"/>
        <v>-0.19089999999999918</v>
      </c>
    </row>
    <row r="527" spans="1:3" x14ac:dyDescent="0.25">
      <c r="A527" t="s">
        <v>932</v>
      </c>
      <c r="B527">
        <v>100.217</v>
      </c>
      <c r="C527" s="17">
        <f t="shared" si="8"/>
        <v>-0.21699999999999875</v>
      </c>
    </row>
    <row r="528" spans="1:3" x14ac:dyDescent="0.25">
      <c r="A528" t="s">
        <v>933</v>
      </c>
      <c r="B528">
        <v>100.22669999999999</v>
      </c>
      <c r="C528" s="17">
        <f t="shared" si="8"/>
        <v>-0.22669999999999391</v>
      </c>
    </row>
    <row r="529" spans="1:3" x14ac:dyDescent="0.25">
      <c r="A529" t="s">
        <v>934</v>
      </c>
      <c r="B529">
        <v>100.2394</v>
      </c>
      <c r="C529" s="17">
        <f t="shared" si="8"/>
        <v>-0.23940000000000339</v>
      </c>
    </row>
    <row r="530" spans="1:3" x14ac:dyDescent="0.25">
      <c r="A530" t="s">
        <v>935</v>
      </c>
      <c r="B530">
        <v>100.2854</v>
      </c>
      <c r="C530" s="17">
        <f t="shared" si="8"/>
        <v>-0.28539999999999566</v>
      </c>
    </row>
    <row r="531" spans="1:3" x14ac:dyDescent="0.25">
      <c r="A531" t="s">
        <v>936</v>
      </c>
      <c r="B531">
        <v>100.3595</v>
      </c>
      <c r="C531" s="17">
        <f t="shared" si="8"/>
        <v>-0.35949999999999704</v>
      </c>
    </row>
    <row r="532" spans="1:3" x14ac:dyDescent="0.25">
      <c r="A532" t="s">
        <v>937</v>
      </c>
      <c r="B532">
        <v>100.4252</v>
      </c>
      <c r="C532" s="17">
        <f t="shared" si="8"/>
        <v>-0.4252000000000038</v>
      </c>
    </row>
    <row r="533" spans="1:3" x14ac:dyDescent="0.25">
      <c r="A533" t="s">
        <v>938</v>
      </c>
      <c r="B533">
        <v>100.45610000000001</v>
      </c>
      <c r="C533" s="17">
        <f t="shared" si="8"/>
        <v>-0.45610000000000639</v>
      </c>
    </row>
    <row r="534" spans="1:3" x14ac:dyDescent="0.25">
      <c r="A534" t="s">
        <v>939</v>
      </c>
      <c r="B534">
        <v>100.536</v>
      </c>
      <c r="C534" s="17">
        <f t="shared" si="8"/>
        <v>-0.53600000000000136</v>
      </c>
    </row>
    <row r="535" spans="1:3" x14ac:dyDescent="0.25">
      <c r="A535" t="s">
        <v>940</v>
      </c>
      <c r="B535">
        <v>100.56270000000001</v>
      </c>
      <c r="C535" s="17">
        <f t="shared" si="8"/>
        <v>-0.56270000000000664</v>
      </c>
    </row>
    <row r="536" spans="1:3" x14ac:dyDescent="0.25">
      <c r="A536" t="s">
        <v>941</v>
      </c>
      <c r="B536">
        <v>100.6151</v>
      </c>
      <c r="C536" s="17">
        <f t="shared" si="8"/>
        <v>-0.6150999999999982</v>
      </c>
    </row>
    <row r="537" spans="1:3" x14ac:dyDescent="0.25">
      <c r="A537" t="s">
        <v>942</v>
      </c>
      <c r="B537">
        <v>100.56229999999999</v>
      </c>
      <c r="C537" s="17">
        <f t="shared" si="8"/>
        <v>-0.56229999999999336</v>
      </c>
    </row>
    <row r="538" spans="1:3" x14ac:dyDescent="0.25">
      <c r="A538" t="s">
        <v>943</v>
      </c>
      <c r="B538">
        <v>100.4417</v>
      </c>
      <c r="C538" s="17">
        <f t="shared" si="8"/>
        <v>-0.44169999999999732</v>
      </c>
    </row>
    <row r="539" spans="1:3" x14ac:dyDescent="0.25">
      <c r="A539" t="s">
        <v>944</v>
      </c>
      <c r="B539">
        <v>100.3133</v>
      </c>
      <c r="C539" s="17">
        <f t="shared" si="8"/>
        <v>-0.31329999999999814</v>
      </c>
    </row>
    <row r="540" spans="1:3" x14ac:dyDescent="0.25">
      <c r="A540" t="s">
        <v>945</v>
      </c>
      <c r="B540">
        <v>100.1481</v>
      </c>
      <c r="C540" s="17">
        <f t="shared" si="8"/>
        <v>-0.14809999999999945</v>
      </c>
    </row>
    <row r="541" spans="1:3" x14ac:dyDescent="0.25">
      <c r="A541" t="s">
        <v>946</v>
      </c>
      <c r="B541">
        <v>99.957080000000005</v>
      </c>
      <c r="C541" s="17">
        <f t="shared" si="8"/>
        <v>4.2919999999995184E-2</v>
      </c>
    </row>
    <row r="542" spans="1:3" x14ac:dyDescent="0.25">
      <c r="A542" t="s">
        <v>947</v>
      </c>
      <c r="B542">
        <v>99.774540000000002</v>
      </c>
      <c r="C542" s="17">
        <f t="shared" si="8"/>
        <v>0.22545999999999822</v>
      </c>
    </row>
    <row r="543" spans="1:3" x14ac:dyDescent="0.25">
      <c r="A543" t="s">
        <v>948</v>
      </c>
      <c r="B543">
        <v>99.666719999999998</v>
      </c>
      <c r="C543" s="17">
        <f t="shared" si="8"/>
        <v>0.33328000000000202</v>
      </c>
    </row>
    <row r="544" spans="1:3" x14ac:dyDescent="0.25">
      <c r="A544" t="s">
        <v>949</v>
      </c>
      <c r="B544">
        <v>99.567319999999995</v>
      </c>
      <c r="C544" s="17">
        <f t="shared" si="8"/>
        <v>0.43268000000000484</v>
      </c>
    </row>
  </sheetData>
  <conditionalFormatting sqref="C2:C544">
    <cfRule type="cellIs" dxfId="12" priority="5" operator="greaterThan">
      <formula>0</formula>
    </cfRule>
    <cfRule type="cellIs" dxfId="11" priority="4" operator="lessThan">
      <formula>0</formula>
    </cfRule>
    <cfRule type="cellIs" dxfId="10" priority="3" operator="greaterThan">
      <formula>0</formula>
    </cfRule>
  </conditionalFormatting>
  <conditionalFormatting sqref="B2:B544">
    <cfRule type="cellIs" dxfId="9" priority="2" operator="greaterThan">
      <formula>100</formula>
    </cfRule>
    <cfRule type="cellIs" dxfId="8" priority="1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</vt:lpstr>
      <vt:lpstr>GDP</vt:lpstr>
      <vt:lpstr>RSI</vt:lpstr>
      <vt:lpstr>Retail sales</vt:lpstr>
      <vt:lpstr>Retail sales vs RSI</vt:lpstr>
      <vt:lpstr>Online vs Store</vt:lpstr>
      <vt:lpstr>category sales</vt:lpstr>
      <vt:lpstr>household spending</vt:lpstr>
      <vt:lpstr>CCI</vt:lpstr>
      <vt:lpstr>online sales by category</vt:lpstr>
      <vt:lpstr>Grocery marketshare</vt:lpstr>
      <vt:lpstr>gLVanalyis grocery</vt:lpstr>
      <vt:lpstr>gLVn data for grocery</vt:lpstr>
      <vt:lpstr>department store marketshare</vt:lpstr>
      <vt:lpstr>gLVn data for dept stores</vt:lpstr>
      <vt:lpstr>rise of 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2019-05-01T17:04:34Z</dcterms:created>
  <dcterms:modified xsi:type="dcterms:W3CDTF">2019-05-12T09:48:05Z</dcterms:modified>
</cp:coreProperties>
</file>