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Estimated Costs" sheetId="1" r:id="rId1"/>
    <sheet name="Craig Mitchel Smith Estima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4" i="2" l="1"/>
  <c r="B81" i="1"/>
  <c r="B88" i="1"/>
  <c r="C88" i="1"/>
  <c r="C89" i="1"/>
  <c r="B84" i="1"/>
  <c r="B89" i="1"/>
  <c r="C87" i="1"/>
  <c r="C83" i="1"/>
  <c r="B91" i="1"/>
  <c r="B92" i="1"/>
</calcChain>
</file>

<file path=xl/sharedStrings.xml><?xml version="1.0" encoding="utf-8"?>
<sst xmlns="http://schemas.openxmlformats.org/spreadsheetml/2006/main" count="149" uniqueCount="80">
  <si>
    <t>Project management</t>
  </si>
  <si>
    <t>Interface &amp; Design</t>
  </si>
  <si>
    <t>Website Coding</t>
  </si>
  <si>
    <t>Content Development Services</t>
  </si>
  <si>
    <t>Training</t>
  </si>
  <si>
    <t>QA</t>
  </si>
  <si>
    <t>HTML Salary Per Hour</t>
  </si>
  <si>
    <t>Profit</t>
  </si>
  <si>
    <t>Per Month</t>
  </si>
  <si>
    <t>Hourly Bill Rate</t>
  </si>
  <si>
    <t>Search Engine Optimization Report</t>
  </si>
  <si>
    <t>Google Analytics</t>
  </si>
  <si>
    <t>Information Architecture</t>
  </si>
  <si>
    <t>Project Total</t>
  </si>
  <si>
    <t>Competitive Analysis Report</t>
  </si>
  <si>
    <t>Content Marketing Plan</t>
  </si>
  <si>
    <t>Brand Audit</t>
  </si>
  <si>
    <t>Press Releases</t>
  </si>
  <si>
    <t>About</t>
  </si>
  <si>
    <t>Contact</t>
  </si>
  <si>
    <t>Analysis of current site (Moz rankings, seo rankings, google webmaster tools, etc.)</t>
  </si>
  <si>
    <t>Client Kickoff Meeting - process, who is doing what, what is important to the client</t>
  </si>
  <si>
    <t>Client Design Review / Selection</t>
  </si>
  <si>
    <t>Calls to Action</t>
  </si>
  <si>
    <t>Testimonials</t>
  </si>
  <si>
    <t>Product Gallery</t>
  </si>
  <si>
    <t>Social Sharing</t>
  </si>
  <si>
    <t>Page Images</t>
  </si>
  <si>
    <t>Privacy Policy</t>
  </si>
  <si>
    <t>Google Webmaster Tools</t>
  </si>
  <si>
    <t>Total Salary</t>
  </si>
  <si>
    <t>Hours Per Month</t>
  </si>
  <si>
    <t>Responsive Design</t>
  </si>
  <si>
    <t>Social Media Sharing links</t>
  </si>
  <si>
    <t>Backend Services</t>
  </si>
  <si>
    <t>migrating existing content to new platform</t>
  </si>
  <si>
    <t>favicon</t>
  </si>
  <si>
    <t>top 3 nationwide competitors</t>
  </si>
  <si>
    <t>top 3 local competitors</t>
  </si>
  <si>
    <t>recommend top 10 search phrases</t>
  </si>
  <si>
    <t>Site Map</t>
  </si>
  <si>
    <t>template selection</t>
  </si>
  <si>
    <t>Page Map (what is being redirected what is being replaced?)</t>
  </si>
  <si>
    <t>site search via Google</t>
  </si>
  <si>
    <t>Analysis of new site (Moz rankings, seo rankings, google webmaster tools, etc.)</t>
  </si>
  <si>
    <t>CMS</t>
  </si>
  <si>
    <t>Total:</t>
  </si>
  <si>
    <t>Newsletter</t>
  </si>
  <si>
    <t>print styling</t>
  </si>
  <si>
    <t>Websites only work well if people can find what they are looking for as quickly as possible.</t>
  </si>
  <si>
    <t>BiaKelsey company said 97% of consumers use online media prior to buying. Your website look and experience need to support your brand as a professional organization to avoid losing brand perception. 97% source: http://www.biakelsey.com/Company/Press-Releases/100310-Nearly-All-Consumers-Now-Use-Online-Media-to-Shop-Locally.asp</t>
  </si>
  <si>
    <t>Increasingly consumers are only using search engines to discover websites. High ranking websites are critical for new and existing customers to easily find you.</t>
  </si>
  <si>
    <t>What great ideas have your competitors had that you can leverage to increase the effectiveness of your website?</t>
  </si>
  <si>
    <t>Facebook</t>
  </si>
  <si>
    <t>LinkedIn</t>
  </si>
  <si>
    <t>Eventbrite</t>
  </si>
  <si>
    <t>Meetup</t>
  </si>
  <si>
    <t>Twitter</t>
  </si>
  <si>
    <t>Pinterest</t>
  </si>
  <si>
    <t>Instagram</t>
  </si>
  <si>
    <t>YouTube</t>
  </si>
  <si>
    <t>Today websites are the foundation of an online presence. Engage on other platforms where it makes sense.</t>
  </si>
  <si>
    <t>Google Analytics - Understand how website visitors find you, how long they are on your site, and what they do on your site.</t>
  </si>
  <si>
    <t>Google Webmaster Tools - Understand how your website is working in Google.</t>
  </si>
  <si>
    <t>Newsletter Integration - every business should have a newsletter to reach customers.</t>
  </si>
  <si>
    <t>Renders correctly on the latest versions of Chrome, Firefox, IE,Safari, iPhone, Android</t>
  </si>
  <si>
    <t>Page Titles</t>
  </si>
  <si>
    <t>page headers (h1 tags, etc.)</t>
  </si>
  <si>
    <t>Blog + RSS</t>
  </si>
  <si>
    <t>404 page with help to find or promoting links</t>
  </si>
  <si>
    <t>Video</t>
  </si>
  <si>
    <t>Asides (sidebar)</t>
  </si>
  <si>
    <t>Page Icons (ie fontawesome)</t>
  </si>
  <si>
    <t>artwork headers, gallery images / etc.</t>
  </si>
  <si>
    <t>Support</t>
  </si>
  <si>
    <t>Contingencies</t>
  </si>
  <si>
    <t>Go Live Check</t>
  </si>
  <si>
    <t>Go Live Final Check</t>
  </si>
  <si>
    <t>header fonts, body fonts, etc.</t>
  </si>
  <si>
    <t>Style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</si>
</sst>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19" sqref="C19"/>
    </sheetView>
  </sheetViews>
  <sheetFormatPr baseColWidth="10" defaultRowHeight="15" x14ac:dyDescent="0"/>
  <cols>
    <col min="1" max="1" width="29.6640625" bestFit="1" customWidth="1"/>
    <col min="3" max="3" width="20.5" customWidth="1"/>
  </cols>
  <sheetData>
    <row r="1" spans="1:2">
      <c r="A1" s="3" t="s">
        <v>0</v>
      </c>
      <c r="B1">
        <v>8</v>
      </c>
    </row>
    <row r="2" spans="1:2">
      <c r="B2" t="s">
        <v>20</v>
      </c>
    </row>
    <row r="3" spans="1:2">
      <c r="B3" t="s">
        <v>21</v>
      </c>
    </row>
    <row r="4" spans="1:2">
      <c r="B4" t="s">
        <v>22</v>
      </c>
    </row>
    <row r="5" spans="1:2">
      <c r="B5" t="s">
        <v>76</v>
      </c>
    </row>
    <row r="6" spans="1:2">
      <c r="B6" t="s">
        <v>77</v>
      </c>
    </row>
    <row r="8" spans="1:2">
      <c r="A8" t="s">
        <v>49</v>
      </c>
    </row>
    <row r="9" spans="1:2">
      <c r="A9" s="3" t="s">
        <v>12</v>
      </c>
      <c r="B9">
        <v>8</v>
      </c>
    </row>
    <row r="10" spans="1:2">
      <c r="B10" t="s">
        <v>40</v>
      </c>
    </row>
    <row r="11" spans="1:2">
      <c r="B11" t="s">
        <v>67</v>
      </c>
    </row>
    <row r="12" spans="1:2">
      <c r="B12" t="s">
        <v>66</v>
      </c>
    </row>
    <row r="13" spans="1:2">
      <c r="B13" t="s">
        <v>41</v>
      </c>
    </row>
    <row r="15" spans="1:2">
      <c r="A15" t="s">
        <v>50</v>
      </c>
    </row>
    <row r="16" spans="1:2">
      <c r="A16" s="3" t="s">
        <v>1</v>
      </c>
      <c r="B16">
        <v>52</v>
      </c>
    </row>
    <row r="17" spans="2:2">
      <c r="B17" t="s">
        <v>68</v>
      </c>
    </row>
    <row r="18" spans="2:2">
      <c r="B18" t="s">
        <v>17</v>
      </c>
    </row>
    <row r="19" spans="2:2">
      <c r="B19" t="s">
        <v>33</v>
      </c>
    </row>
    <row r="20" spans="2:2">
      <c r="B20" t="s">
        <v>18</v>
      </c>
    </row>
    <row r="21" spans="2:2">
      <c r="B21" t="s">
        <v>19</v>
      </c>
    </row>
    <row r="22" spans="2:2">
      <c r="B22" t="s">
        <v>71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27</v>
      </c>
    </row>
    <row r="27" spans="2:2">
      <c r="B27" t="s">
        <v>72</v>
      </c>
    </row>
    <row r="28" spans="2:2">
      <c r="B28" t="s">
        <v>26</v>
      </c>
    </row>
    <row r="29" spans="2:2">
      <c r="B29" t="s">
        <v>73</v>
      </c>
    </row>
    <row r="30" spans="2:2">
      <c r="B30" t="s">
        <v>69</v>
      </c>
    </row>
    <row r="31" spans="2:2">
      <c r="B31" t="s">
        <v>43</v>
      </c>
    </row>
    <row r="32" spans="2:2">
      <c r="B32" t="s">
        <v>48</v>
      </c>
    </row>
    <row r="33" spans="1:2">
      <c r="B33" t="s">
        <v>32</v>
      </c>
    </row>
    <row r="34" spans="1:2">
      <c r="B34" t="s">
        <v>2</v>
      </c>
    </row>
    <row r="35" spans="1:2">
      <c r="B35" t="s">
        <v>70</v>
      </c>
    </row>
    <row r="36" spans="1:2">
      <c r="B36" t="s">
        <v>78</v>
      </c>
    </row>
    <row r="37" spans="1:2">
      <c r="B37" t="s">
        <v>79</v>
      </c>
    </row>
    <row r="39" spans="1:2">
      <c r="A39" t="s">
        <v>51</v>
      </c>
    </row>
    <row r="40" spans="1:2">
      <c r="A40" s="3" t="s">
        <v>10</v>
      </c>
      <c r="B40">
        <v>12</v>
      </c>
    </row>
    <row r="41" spans="1:2">
      <c r="B41" t="s">
        <v>39</v>
      </c>
    </row>
    <row r="42" spans="1:2">
      <c r="B42" t="s">
        <v>15</v>
      </c>
    </row>
    <row r="43" spans="1:2">
      <c r="B43" t="s">
        <v>42</v>
      </c>
    </row>
    <row r="45" spans="1:2">
      <c r="A45" t="s">
        <v>52</v>
      </c>
    </row>
    <row r="46" spans="1:2">
      <c r="A46" s="3" t="s">
        <v>14</v>
      </c>
      <c r="B46">
        <v>8</v>
      </c>
    </row>
    <row r="47" spans="1:2">
      <c r="B47" t="s">
        <v>37</v>
      </c>
    </row>
    <row r="48" spans="1:2">
      <c r="B48" t="s">
        <v>38</v>
      </c>
    </row>
    <row r="50" spans="1:2">
      <c r="A50" t="s">
        <v>61</v>
      </c>
    </row>
    <row r="51" spans="1:2">
      <c r="A51" s="3" t="s">
        <v>34</v>
      </c>
      <c r="B51">
        <v>1.5</v>
      </c>
    </row>
    <row r="52" spans="1:2">
      <c r="B52" t="s">
        <v>62</v>
      </c>
    </row>
    <row r="53" spans="1:2">
      <c r="B53" t="s">
        <v>63</v>
      </c>
    </row>
    <row r="54" spans="1:2">
      <c r="B54" t="s">
        <v>64</v>
      </c>
    </row>
    <row r="55" spans="1:2">
      <c r="B55" t="s">
        <v>53</v>
      </c>
    </row>
    <row r="56" spans="1:2">
      <c r="B56" t="s">
        <v>54</v>
      </c>
    </row>
    <row r="57" spans="1:2">
      <c r="B57" t="s">
        <v>55</v>
      </c>
    </row>
    <row r="58" spans="1:2">
      <c r="B58" t="s">
        <v>56</v>
      </c>
    </row>
    <row r="59" spans="1:2">
      <c r="B59" t="s">
        <v>57</v>
      </c>
    </row>
    <row r="60" spans="1:2">
      <c r="B60" t="s">
        <v>58</v>
      </c>
    </row>
    <row r="61" spans="1:2">
      <c r="B61" t="s">
        <v>59</v>
      </c>
    </row>
    <row r="62" spans="1:2">
      <c r="B62" t="s">
        <v>60</v>
      </c>
    </row>
    <row r="65" spans="1:2">
      <c r="A65" s="3" t="s">
        <v>5</v>
      </c>
      <c r="B65">
        <v>2</v>
      </c>
    </row>
    <row r="66" spans="1:2">
      <c r="B66" t="s">
        <v>65</v>
      </c>
    </row>
    <row r="68" spans="1:2">
      <c r="A68" t="s">
        <v>16</v>
      </c>
    </row>
    <row r="69" spans="1:2">
      <c r="B69" t="s">
        <v>36</v>
      </c>
    </row>
    <row r="71" spans="1:2">
      <c r="A71" t="s">
        <v>3</v>
      </c>
      <c r="B71">
        <v>4</v>
      </c>
    </row>
    <row r="72" spans="1:2">
      <c r="B72" t="s">
        <v>28</v>
      </c>
    </row>
    <row r="73" spans="1:2">
      <c r="B73" t="s">
        <v>35</v>
      </c>
    </row>
    <row r="75" spans="1:2">
      <c r="A75" t="s">
        <v>4</v>
      </c>
      <c r="B75">
        <v>2</v>
      </c>
    </row>
    <row r="76" spans="1:2">
      <c r="B76" t="s">
        <v>45</v>
      </c>
    </row>
    <row r="77" spans="1:2">
      <c r="B77" t="s">
        <v>11</v>
      </c>
    </row>
    <row r="78" spans="1:2">
      <c r="B78" t="s">
        <v>29</v>
      </c>
    </row>
    <row r="79" spans="1:2">
      <c r="B79" t="s">
        <v>47</v>
      </c>
    </row>
    <row r="81" spans="1:4">
      <c r="A81" t="s">
        <v>46</v>
      </c>
      <c r="B81">
        <f>SUM(B1:B75)</f>
        <v>97.5</v>
      </c>
    </row>
    <row r="83" spans="1:4">
      <c r="A83" t="s">
        <v>9</v>
      </c>
      <c r="B83">
        <v>120</v>
      </c>
      <c r="C83">
        <f>C84/B81</f>
        <v>20.512820512820515</v>
      </c>
    </row>
    <row r="84" spans="1:4">
      <c r="A84" t="s">
        <v>13</v>
      </c>
      <c r="B84">
        <f>B81*B83</f>
        <v>11700</v>
      </c>
      <c r="C84">
        <v>2000</v>
      </c>
    </row>
    <row r="87" spans="1:4">
      <c r="A87" t="s">
        <v>6</v>
      </c>
      <c r="B87" s="1">
        <v>15</v>
      </c>
      <c r="C87" s="1">
        <f>B87</f>
        <v>15</v>
      </c>
    </row>
    <row r="88" spans="1:4">
      <c r="A88" t="s">
        <v>30</v>
      </c>
      <c r="B88">
        <f>B81*15</f>
        <v>1462.5</v>
      </c>
      <c r="C88">
        <f>B88</f>
        <v>1462.5</v>
      </c>
    </row>
    <row r="89" spans="1:4">
      <c r="A89" t="s">
        <v>7</v>
      </c>
      <c r="B89">
        <f>B84-B88</f>
        <v>10237.5</v>
      </c>
      <c r="C89">
        <f>C84-C88</f>
        <v>537.5</v>
      </c>
    </row>
    <row r="91" spans="1:4">
      <c r="A91" t="s">
        <v>31</v>
      </c>
      <c r="B91">
        <f>2080/12</f>
        <v>173.33333333333334</v>
      </c>
    </row>
    <row r="92" spans="1:4">
      <c r="A92" t="s">
        <v>8</v>
      </c>
      <c r="B92" s="1">
        <f>B91*B87</f>
        <v>2600</v>
      </c>
      <c r="C92" s="2"/>
      <c r="D9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3" zoomScale="130" zoomScaleNormal="130" zoomScalePageLayoutView="130" workbookViewId="0">
      <selection activeCell="B55" sqref="B55:B65"/>
    </sheetView>
  </sheetViews>
  <sheetFormatPr baseColWidth="10" defaultRowHeight="15" x14ac:dyDescent="0"/>
  <cols>
    <col min="1" max="1" width="32.33203125" customWidth="1"/>
  </cols>
  <sheetData>
    <row r="1" spans="1:2">
      <c r="A1" s="3" t="s">
        <v>0</v>
      </c>
      <c r="B1">
        <v>10</v>
      </c>
    </row>
    <row r="2" spans="1:2">
      <c r="B2" t="s">
        <v>20</v>
      </c>
    </row>
    <row r="3" spans="1:2">
      <c r="B3" t="s">
        <v>21</v>
      </c>
    </row>
    <row r="6" spans="1:2">
      <c r="B6" t="s">
        <v>22</v>
      </c>
    </row>
    <row r="7" spans="1:2">
      <c r="B7" t="s">
        <v>76</v>
      </c>
    </row>
    <row r="8" spans="1:2">
      <c r="B8" t="s">
        <v>77</v>
      </c>
    </row>
    <row r="9" spans="1:2">
      <c r="B9" t="s">
        <v>44</v>
      </c>
    </row>
    <row r="11" spans="1:2">
      <c r="A11" t="s">
        <v>49</v>
      </c>
    </row>
    <row r="12" spans="1:2">
      <c r="A12" s="3" t="s">
        <v>12</v>
      </c>
      <c r="B12">
        <v>8</v>
      </c>
    </row>
    <row r="13" spans="1:2">
      <c r="B13" t="s">
        <v>40</v>
      </c>
    </row>
    <row r="14" spans="1:2">
      <c r="B14" t="s">
        <v>67</v>
      </c>
    </row>
    <row r="15" spans="1:2">
      <c r="B15" t="s">
        <v>66</v>
      </c>
    </row>
    <row r="16" spans="1:2">
      <c r="B16" t="s">
        <v>41</v>
      </c>
    </row>
    <row r="18" spans="1:2">
      <c r="A18" t="s">
        <v>50</v>
      </c>
    </row>
    <row r="19" spans="1:2">
      <c r="A19" s="3" t="s">
        <v>1</v>
      </c>
      <c r="B19">
        <v>80</v>
      </c>
    </row>
    <row r="20" spans="1:2">
      <c r="B20" t="s">
        <v>68</v>
      </c>
    </row>
    <row r="21" spans="1:2">
      <c r="B21" t="s">
        <v>17</v>
      </c>
    </row>
    <row r="22" spans="1:2">
      <c r="B22" t="s">
        <v>33</v>
      </c>
    </row>
    <row r="23" spans="1:2">
      <c r="B23" t="s">
        <v>18</v>
      </c>
    </row>
    <row r="24" spans="1:2">
      <c r="B24" t="s">
        <v>19</v>
      </c>
    </row>
    <row r="25" spans="1:2">
      <c r="B25" t="s">
        <v>71</v>
      </c>
    </row>
    <row r="26" spans="1:2">
      <c r="B26" t="s">
        <v>23</v>
      </c>
    </row>
    <row r="27" spans="1:2">
      <c r="B27" t="s">
        <v>24</v>
      </c>
    </row>
    <row r="28" spans="1:2">
      <c r="B28" t="s">
        <v>25</v>
      </c>
    </row>
    <row r="29" spans="1:2">
      <c r="B29" t="s">
        <v>27</v>
      </c>
    </row>
    <row r="30" spans="1:2">
      <c r="B30" t="s">
        <v>72</v>
      </c>
    </row>
    <row r="31" spans="1:2">
      <c r="B31" t="s">
        <v>26</v>
      </c>
    </row>
    <row r="32" spans="1:2">
      <c r="B32" t="s">
        <v>73</v>
      </c>
    </row>
    <row r="33" spans="1:2">
      <c r="B33" t="s">
        <v>69</v>
      </c>
    </row>
    <row r="34" spans="1:2">
      <c r="B34" t="s">
        <v>43</v>
      </c>
    </row>
    <row r="35" spans="1:2">
      <c r="B35" t="s">
        <v>48</v>
      </c>
    </row>
    <row r="36" spans="1:2">
      <c r="B36" t="s">
        <v>32</v>
      </c>
    </row>
    <row r="37" spans="1:2">
      <c r="B37" t="s">
        <v>2</v>
      </c>
    </row>
    <row r="38" spans="1:2">
      <c r="B38" t="s">
        <v>70</v>
      </c>
    </row>
    <row r="39" spans="1:2">
      <c r="B39" t="s">
        <v>78</v>
      </c>
    </row>
    <row r="40" spans="1:2">
      <c r="B40" t="s">
        <v>79</v>
      </c>
    </row>
    <row r="42" spans="1:2">
      <c r="A42" t="s">
        <v>51</v>
      </c>
    </row>
    <row r="43" spans="1:2">
      <c r="A43" s="3" t="s">
        <v>10</v>
      </c>
      <c r="B43">
        <v>12</v>
      </c>
    </row>
    <row r="44" spans="1:2">
      <c r="B44" t="s">
        <v>39</v>
      </c>
    </row>
    <row r="45" spans="1:2">
      <c r="B45" t="s">
        <v>15</v>
      </c>
    </row>
    <row r="46" spans="1:2">
      <c r="B46" t="s">
        <v>42</v>
      </c>
    </row>
    <row r="48" spans="1:2">
      <c r="A48" t="s">
        <v>52</v>
      </c>
    </row>
    <row r="49" spans="1:2">
      <c r="A49" s="3" t="s">
        <v>14</v>
      </c>
      <c r="B49">
        <v>8</v>
      </c>
    </row>
    <row r="50" spans="1:2">
      <c r="B50" t="s">
        <v>37</v>
      </c>
    </row>
    <row r="51" spans="1:2">
      <c r="B51" t="s">
        <v>38</v>
      </c>
    </row>
    <row r="53" spans="1:2">
      <c r="A53" t="s">
        <v>61</v>
      </c>
    </row>
    <row r="54" spans="1:2">
      <c r="A54" s="3" t="s">
        <v>34</v>
      </c>
      <c r="B54">
        <v>1.5</v>
      </c>
    </row>
    <row r="55" spans="1:2">
      <c r="B55" t="s">
        <v>62</v>
      </c>
    </row>
    <row r="56" spans="1:2">
      <c r="B56" t="s">
        <v>63</v>
      </c>
    </row>
    <row r="57" spans="1:2">
      <c r="B57" t="s">
        <v>64</v>
      </c>
    </row>
    <row r="58" spans="1:2">
      <c r="B58" t="s">
        <v>53</v>
      </c>
    </row>
    <row r="59" spans="1:2">
      <c r="B59" t="s">
        <v>54</v>
      </c>
    </row>
    <row r="60" spans="1:2">
      <c r="B60" t="s">
        <v>55</v>
      </c>
    </row>
    <row r="61" spans="1:2">
      <c r="B61" t="s">
        <v>56</v>
      </c>
    </row>
    <row r="62" spans="1:2">
      <c r="B62" t="s">
        <v>57</v>
      </c>
    </row>
    <row r="63" spans="1:2">
      <c r="B63" t="s">
        <v>58</v>
      </c>
    </row>
    <row r="64" spans="1:2">
      <c r="B64" t="s">
        <v>59</v>
      </c>
    </row>
    <row r="65" spans="1:2">
      <c r="B65" t="s">
        <v>60</v>
      </c>
    </row>
    <row r="68" spans="1:2">
      <c r="A68" s="3" t="s">
        <v>5</v>
      </c>
      <c r="B68">
        <v>2</v>
      </c>
    </row>
    <row r="69" spans="1:2">
      <c r="B69" t="s">
        <v>65</v>
      </c>
    </row>
    <row r="71" spans="1:2">
      <c r="A71" s="3" t="s">
        <v>16</v>
      </c>
    </row>
    <row r="72" spans="1:2">
      <c r="B72" t="s">
        <v>36</v>
      </c>
    </row>
    <row r="74" spans="1:2">
      <c r="A74" s="3" t="s">
        <v>3</v>
      </c>
      <c r="B74">
        <v>4</v>
      </c>
    </row>
    <row r="75" spans="1:2">
      <c r="B75" t="s">
        <v>28</v>
      </c>
    </row>
    <row r="76" spans="1:2">
      <c r="B76" t="s">
        <v>35</v>
      </c>
    </row>
    <row r="78" spans="1:2">
      <c r="A78" s="3" t="s">
        <v>4</v>
      </c>
      <c r="B78">
        <v>2</v>
      </c>
    </row>
    <row r="79" spans="1:2">
      <c r="B79" t="s">
        <v>45</v>
      </c>
    </row>
    <row r="80" spans="1:2">
      <c r="B80" t="s">
        <v>11</v>
      </c>
    </row>
    <row r="81" spans="1:2">
      <c r="B81" t="s">
        <v>29</v>
      </c>
    </row>
    <row r="82" spans="1:2">
      <c r="B82" t="s">
        <v>47</v>
      </c>
    </row>
    <row r="84" spans="1:2">
      <c r="B84">
        <f>SUM(B1:B83)</f>
        <v>127.5</v>
      </c>
    </row>
    <row r="86" spans="1:2">
      <c r="A86" t="s">
        <v>74</v>
      </c>
    </row>
    <row r="87" spans="1:2">
      <c r="A87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 Costs</vt:lpstr>
      <vt:lpstr>Craig Mitchel Smith Estimates</vt:lpstr>
    </vt:vector>
  </TitlesOfParts>
  <Company>Profit from Bitcoin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2015-03-10T05:57:21Z</dcterms:created>
  <dcterms:modified xsi:type="dcterms:W3CDTF">2015-03-24T19:52:54Z</dcterms:modified>
</cp:coreProperties>
</file>