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61" documentId="13_ncr:1_{90E553E1-9ED5-4175-B40B-DC04DB9D340F}" xr6:coauthVersionLast="47" xr6:coauthVersionMax="47" xr10:uidLastSave="{8D46A68A-3524-49A0-935A-8DB762210386}"/>
  <bookViews>
    <workbookView xWindow="-120" yWindow="-120" windowWidth="29040" windowHeight="1572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5" l="1"/>
  <c r="L27" i="5"/>
  <c r="L25" i="5"/>
  <c r="N26" i="5"/>
  <c r="N27" i="5"/>
  <c r="N25" i="5"/>
  <c r="K26" i="5"/>
  <c r="K27" i="5"/>
  <c r="K25" i="5"/>
  <c r="H26" i="5"/>
  <c r="H27" i="5"/>
  <c r="H25" i="5"/>
  <c r="C22" i="5"/>
  <c r="C21" i="5"/>
  <c r="D19" i="5"/>
  <c r="C19" i="5"/>
  <c r="E17" i="5" l="1"/>
  <c r="E16" i="5" l="1"/>
</calcChain>
</file>

<file path=xl/sharedStrings.xml><?xml version="1.0" encoding="utf-8"?>
<sst xmlns="http://schemas.openxmlformats.org/spreadsheetml/2006/main" count="31" uniqueCount="31">
  <si>
    <t>p-value</t>
  </si>
  <si>
    <t>Size</t>
  </si>
  <si>
    <t>?</t>
  </si>
  <si>
    <t>Mean</t>
  </si>
  <si>
    <t>Hypothesized diff.</t>
  </si>
  <si>
    <t>Z-score</t>
  </si>
  <si>
    <t>Variance</t>
  </si>
  <si>
    <t>Find the standard deviations of the two samples</t>
  </si>
  <si>
    <t>Determine the Z-score</t>
  </si>
  <si>
    <t>Interpret the result</t>
  </si>
  <si>
    <t>Test for two means. Independent samples, population variance known</t>
  </si>
  <si>
    <t>New Cleaning Detergent</t>
  </si>
  <si>
    <t>Ajax</t>
  </si>
  <si>
    <t>Task 1</t>
  </si>
  <si>
    <t>Task 2</t>
  </si>
  <si>
    <t>Task 3</t>
  </si>
  <si>
    <t>Task 4</t>
  </si>
  <si>
    <t>Task 5</t>
  </si>
  <si>
    <t>State the Null Hypothesis</t>
  </si>
  <si>
    <t>Find the p-value</t>
  </si>
  <si>
    <t>Difference</t>
  </si>
  <si>
    <r>
      <rPr>
        <b/>
        <sz val="9"/>
        <color rgb="FF002060"/>
        <rFont val="Arial"/>
        <family val="2"/>
      </rPr>
      <t>Background</t>
    </r>
    <r>
      <rPr>
        <sz val="9"/>
        <color rgb="FF002060"/>
        <rFont val="Arial"/>
        <family val="2"/>
      </rPr>
      <t xml:space="preserve">: </t>
    </r>
    <r>
      <rPr>
        <sz val="9"/>
        <rFont val="Arial"/>
        <family val="2"/>
      </rPr>
      <t>Ajax releases a new dish detergent, called Extreme Ajax+, which they advertise to be able to clean many more dishes with a single bottle.</t>
    </r>
  </si>
  <si>
    <t>Standard deviation</t>
  </si>
  <si>
    <r>
      <t xml:space="preserve">You want to see if that is true and have bought 25 bottles of Extreme Ajax+ and 25 bottles of Ajax and collected data on how many dirty dishes you can wash with a single bottle. </t>
    </r>
    <r>
      <rPr>
        <i/>
        <sz val="9"/>
        <rFont val="Arial"/>
        <family val="2"/>
      </rPr>
      <t>(Population variance is assumed to be known.)</t>
    </r>
  </si>
  <si>
    <t>Extreme Ajax+</t>
  </si>
  <si>
    <t>&lt;= 0, i mean, with extreme ajax + there is no change</t>
  </si>
  <si>
    <t>Reject NULL HIPOTESIS</t>
  </si>
  <si>
    <t>so extreme ajax is better</t>
  </si>
  <si>
    <t>critical z-value</t>
  </si>
  <si>
    <t>1-alfa</t>
  </si>
  <si>
    <t>Rechazar hipotesis alterna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</si>
</sst>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206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2" xfId="0" applyFont="1" applyFill="1" applyBorder="1"/>
    <xf numFmtId="0" fontId="1" fillId="2" borderId="0" xfId="1" applyNumberFormat="1" applyFont="1" applyFill="1"/>
    <xf numFmtId="0" fontId="1" fillId="2" borderId="2" xfId="1" applyNumberFormat="1" applyFont="1" applyFill="1" applyBorder="1"/>
    <xf numFmtId="49" fontId="1" fillId="2" borderId="0" xfId="0" applyNumberFormat="1" applyFont="1" applyFill="1"/>
    <xf numFmtId="49" fontId="5" fillId="2" borderId="0" xfId="0" applyNumberFormat="1" applyFont="1" applyFill="1"/>
    <xf numFmtId="0" fontId="6" fillId="2" borderId="0" xfId="0" applyFont="1" applyFill="1"/>
    <xf numFmtId="49" fontId="3" fillId="2" borderId="0" xfId="0" applyNumberFormat="1" applyFont="1" applyFill="1" applyAlignment="1">
      <alignment horizontal="left"/>
    </xf>
    <xf numFmtId="0" fontId="7" fillId="2" borderId="0" xfId="0" applyFont="1" applyFill="1"/>
    <xf numFmtId="2" fontId="1" fillId="2" borderId="2" xfId="1" applyNumberFormat="1" applyFont="1" applyFill="1" applyBorder="1"/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9" fontId="1" fillId="2" borderId="0" xfId="1" applyFont="1" applyFill="1"/>
    <xf numFmtId="49" fontId="1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tabSelected="1" zoomScaleNormal="100" workbookViewId="0">
      <selection activeCell="B1" sqref="B1"/>
    </sheetView>
  </sheetViews>
  <sheetFormatPr defaultColWidth="8.85546875" defaultRowHeight="12" x14ac:dyDescent="0.2"/>
  <cols>
    <col min="1" max="1" width="2" style="1" customWidth="1"/>
    <col min="2" max="2" width="16.28515625" style="1" customWidth="1"/>
    <col min="3" max="3" width="11.42578125" style="1" bestFit="1" customWidth="1"/>
    <col min="4" max="4" width="12.140625" style="1" bestFit="1" customWidth="1"/>
    <col min="5" max="5" width="9.28515625" style="1" bestFit="1" customWidth="1"/>
    <col min="6" max="8" width="8.85546875" style="1"/>
    <col min="9" max="9" width="10.140625" style="1" bestFit="1" customWidth="1"/>
    <col min="10" max="16384" width="8.85546875" style="1"/>
  </cols>
  <sheetData>
    <row r="1" spans="2:11" ht="15.75" x14ac:dyDescent="0.25">
      <c r="B1" s="2" t="s">
        <v>10</v>
      </c>
    </row>
    <row r="2" spans="2:11" x14ac:dyDescent="0.2">
      <c r="B2" s="3" t="s">
        <v>11</v>
      </c>
    </row>
    <row r="4" spans="2:11" x14ac:dyDescent="0.2">
      <c r="B4" s="11" t="s">
        <v>21</v>
      </c>
      <c r="J4" s="9"/>
      <c r="K4" s="9"/>
    </row>
    <row r="5" spans="2:11" x14ac:dyDescent="0.2">
      <c r="B5" s="13" t="s">
        <v>23</v>
      </c>
      <c r="J5" s="9"/>
      <c r="K5" s="9"/>
    </row>
    <row r="6" spans="2:11" x14ac:dyDescent="0.2">
      <c r="B6" s="11"/>
      <c r="J6" s="9"/>
      <c r="K6" s="9"/>
    </row>
    <row r="7" spans="2:11" x14ac:dyDescent="0.2">
      <c r="B7" s="3" t="s">
        <v>13</v>
      </c>
      <c r="C7" s="13" t="s">
        <v>7</v>
      </c>
      <c r="E7" s="9"/>
      <c r="F7" s="9"/>
      <c r="G7" s="9"/>
      <c r="H7" s="19"/>
      <c r="I7" s="19"/>
      <c r="J7" s="9"/>
      <c r="K7" s="9"/>
    </row>
    <row r="8" spans="2:11" x14ac:dyDescent="0.2">
      <c r="B8" s="3" t="s">
        <v>14</v>
      </c>
      <c r="C8" s="13" t="s">
        <v>18</v>
      </c>
      <c r="E8" s="9"/>
      <c r="F8" s="9"/>
      <c r="G8" s="12"/>
      <c r="H8" s="9"/>
      <c r="I8" s="9"/>
      <c r="J8" s="9"/>
      <c r="K8" s="9"/>
    </row>
    <row r="9" spans="2:11" x14ac:dyDescent="0.2">
      <c r="B9" s="3" t="s">
        <v>15</v>
      </c>
      <c r="C9" s="13" t="s">
        <v>8</v>
      </c>
      <c r="E9" s="9"/>
      <c r="F9" s="10"/>
      <c r="G9" s="9"/>
      <c r="H9" s="9"/>
      <c r="I9" s="9"/>
      <c r="J9" s="9"/>
      <c r="K9" s="9"/>
    </row>
    <row r="10" spans="2:11" x14ac:dyDescent="0.2">
      <c r="B10" s="3" t="s">
        <v>16</v>
      </c>
      <c r="C10" s="13" t="s">
        <v>19</v>
      </c>
      <c r="E10" s="9"/>
      <c r="F10" s="9"/>
      <c r="G10" s="9"/>
      <c r="H10" s="9"/>
      <c r="I10" s="9"/>
      <c r="J10" s="9"/>
      <c r="K10" s="9"/>
    </row>
    <row r="11" spans="2:11" x14ac:dyDescent="0.2">
      <c r="B11" s="3" t="s">
        <v>17</v>
      </c>
      <c r="C11" s="13" t="s">
        <v>9</v>
      </c>
      <c r="E11" s="9"/>
      <c r="F11" s="9"/>
      <c r="G11" s="9"/>
      <c r="H11" s="9"/>
      <c r="I11" s="9"/>
    </row>
    <row r="12" spans="2:11" x14ac:dyDescent="0.2">
      <c r="E12" s="9"/>
      <c r="F12" s="9"/>
      <c r="G12" s="9"/>
      <c r="H12" s="9"/>
      <c r="I12" s="9"/>
    </row>
    <row r="13" spans="2:11" x14ac:dyDescent="0.2">
      <c r="J13" s="3"/>
    </row>
    <row r="14" spans="2:11" ht="12.75" thickBot="1" x14ac:dyDescent="0.25">
      <c r="B14" s="4"/>
      <c r="C14" s="4" t="s">
        <v>24</v>
      </c>
      <c r="D14" s="4" t="s">
        <v>12</v>
      </c>
      <c r="E14" s="4" t="s">
        <v>20</v>
      </c>
      <c r="J14" s="3"/>
    </row>
    <row r="15" spans="2:11" x14ac:dyDescent="0.2">
      <c r="B15" s="3" t="s">
        <v>1</v>
      </c>
      <c r="C15" s="1">
        <v>25</v>
      </c>
      <c r="D15" s="1">
        <v>25</v>
      </c>
      <c r="E15" s="5" t="s">
        <v>2</v>
      </c>
      <c r="J15" s="3"/>
    </row>
    <row r="16" spans="2:11" x14ac:dyDescent="0.2">
      <c r="B16" s="3" t="s">
        <v>3</v>
      </c>
      <c r="C16" s="7">
        <v>115</v>
      </c>
      <c r="D16" s="7">
        <v>100</v>
      </c>
      <c r="E16" s="7">
        <f>C16-D16</f>
        <v>15</v>
      </c>
      <c r="J16" s="3"/>
    </row>
    <row r="17" spans="2:14" x14ac:dyDescent="0.2">
      <c r="B17" s="6" t="s">
        <v>6</v>
      </c>
      <c r="C17" s="8">
        <v>625</v>
      </c>
      <c r="D17" s="8">
        <v>400</v>
      </c>
      <c r="E17" s="14">
        <f>SQRT((C17/C15+D17/D15))</f>
        <v>6.4031242374328485</v>
      </c>
      <c r="J17" s="3"/>
    </row>
    <row r="18" spans="2:14" x14ac:dyDescent="0.2">
      <c r="I18" s="9"/>
      <c r="J18" s="9"/>
    </row>
    <row r="19" spans="2:14" x14ac:dyDescent="0.2">
      <c r="B19" s="3" t="s">
        <v>22</v>
      </c>
      <c r="C19" s="1">
        <f>SQRT(C17)</f>
        <v>25</v>
      </c>
      <c r="D19" s="1">
        <f>SQRT(D17)</f>
        <v>20</v>
      </c>
      <c r="I19" s="10"/>
      <c r="J19" s="9"/>
    </row>
    <row r="20" spans="2:14" x14ac:dyDescent="0.2">
      <c r="B20" s="3" t="s">
        <v>4</v>
      </c>
      <c r="C20" s="1">
        <v>0</v>
      </c>
      <c r="D20" s="1" t="s">
        <v>25</v>
      </c>
      <c r="I20" s="9"/>
      <c r="J20" s="9"/>
    </row>
    <row r="21" spans="2:14" x14ac:dyDescent="0.2">
      <c r="B21" s="3" t="s">
        <v>5</v>
      </c>
      <c r="C21" s="17">
        <f>(E16-C20)/SQRT((C17/C15)+(D17/D15))</f>
        <v>2.3426064283290908</v>
      </c>
      <c r="I21" s="9"/>
    </row>
    <row r="22" spans="2:14" x14ac:dyDescent="0.2">
      <c r="B22" s="3" t="s">
        <v>0</v>
      </c>
      <c r="C22" s="16">
        <f>1-_xlfn.NORM.DIST(C21,0,1,TRUE)</f>
        <v>9.5747857503830636E-3</v>
      </c>
      <c r="I22" s="9"/>
    </row>
    <row r="24" spans="2:14" x14ac:dyDescent="0.2">
      <c r="H24" s="1" t="s">
        <v>26</v>
      </c>
      <c r="K24" s="1" t="s">
        <v>29</v>
      </c>
      <c r="M24" s="1" t="s">
        <v>28</v>
      </c>
      <c r="N24" s="1" t="s">
        <v>30</v>
      </c>
    </row>
    <row r="25" spans="2:14" x14ac:dyDescent="0.2">
      <c r="G25" s="1">
        <v>0.01</v>
      </c>
      <c r="H25" s="1" t="b">
        <f>C22&lt;G25</f>
        <v>1</v>
      </c>
      <c r="K25" s="15">
        <f>1-G25</f>
        <v>0.99</v>
      </c>
      <c r="L25" s="18">
        <f>K25</f>
        <v>0.99</v>
      </c>
      <c r="M25" s="1">
        <v>2.3199999999999998</v>
      </c>
      <c r="N25" s="1" t="b">
        <f>-M25&lt;-$C$21</f>
        <v>0</v>
      </c>
    </row>
    <row r="26" spans="2:14" x14ac:dyDescent="0.2">
      <c r="G26" s="1">
        <v>0.05</v>
      </c>
      <c r="H26" s="1" t="b">
        <f t="shared" ref="H26:H27" si="0">C23&lt;G26</f>
        <v>1</v>
      </c>
      <c r="K26" s="15">
        <f t="shared" ref="K26:K27" si="1">1-G26</f>
        <v>0.95</v>
      </c>
      <c r="L26" s="18">
        <f t="shared" ref="L26:L27" si="2">K26</f>
        <v>0.95</v>
      </c>
      <c r="M26" s="1">
        <v>1.64</v>
      </c>
      <c r="N26" s="1" t="b">
        <f>-M26&lt;-$C$21</f>
        <v>0</v>
      </c>
    </row>
    <row r="27" spans="2:14" x14ac:dyDescent="0.2">
      <c r="G27" s="1">
        <v>0.1</v>
      </c>
      <c r="H27" s="1" t="b">
        <f t="shared" si="0"/>
        <v>1</v>
      </c>
      <c r="K27" s="15">
        <f t="shared" si="1"/>
        <v>0.9</v>
      </c>
      <c r="L27" s="18">
        <f t="shared" si="2"/>
        <v>0.9</v>
      </c>
      <c r="M27" s="1">
        <v>1.28</v>
      </c>
      <c r="N27" s="1" t="b">
        <f t="shared" ref="N27" si="3">-M27&lt;-$C$21</f>
        <v>0</v>
      </c>
    </row>
    <row r="28" spans="2:14" x14ac:dyDescent="0.2">
      <c r="H28" s="1" t="s">
        <v>27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2024-01-05T23:17:45Z</dcterms:modified>
</cp:coreProperties>
</file>