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77" documentId="11_342A753B6F7F94B8F8128E2A8031A15B0ADA9821" xr6:coauthVersionLast="47" xr6:coauthVersionMax="47" xr10:uidLastSave="{9E966B41-C5C6-4650-9546-3624EC249269}"/>
  <bookViews>
    <workbookView xWindow="-120" yWindow="-120" windowWidth="20730" windowHeight="11040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definedNames>
    <definedName name="_xlnm._FilterDatabase" localSheetId="3" hidden="1">'Pareto diagram'!$B$12:$C$12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2" l="1"/>
  <c r="E15" i="12"/>
  <c r="E14" i="12"/>
  <c r="C17" i="12"/>
  <c r="D16" i="12" s="1"/>
  <c r="D11" i="7"/>
  <c r="D12" i="7"/>
  <c r="D10" i="7"/>
  <c r="C13" i="7"/>
  <c r="C12" i="8"/>
  <c r="D16" i="4"/>
  <c r="D13" i="12" l="1"/>
  <c r="D15" i="12"/>
  <c r="D14" i="12"/>
</calcChain>
</file>

<file path=xl/sharedStrings.xml><?xml version="1.0" encoding="utf-8"?>
<sst xmlns="http://schemas.openxmlformats.org/spreadsheetml/2006/main" count="59" uniqueCount="31">
  <si>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</si>
  <si>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</si>
  <si>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</si>
  <si>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</si>
  <si>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</si>
  <si>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</si>
  <si>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</si>
  <si>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</si>
  <si>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</si>
  <si>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</si>
  <si>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</si>
  <si>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</si>
  <si>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</si>
  <si>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</si>
  <si>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</si>
  <si>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</si>
  <si>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</si>
  <si>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</si>
  <si>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</si>
  <si>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</si>
  <si>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</si>
  <si>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</si>
  <si>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New York</t>
  </si>
  <si>
    <t>LA</t>
  </si>
  <si>
    <t>San Francisco</t>
  </si>
  <si>
    <t>Frecuency</t>
  </si>
  <si>
    <t>Total</t>
  </si>
  <si>
    <t>relative frecuency</t>
  </si>
  <si>
    <t>Cities</t>
  </si>
  <si>
    <t>Relative frequency</t>
  </si>
  <si>
    <t>Cumulative frecuency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</si>
</sst>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5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9" fontId="4" fillId="2" borderId="0" xfId="1" applyNumberFormat="1" applyFont="1" applyFill="1" applyBorder="1"/>
    <xf numFmtId="0" fontId="6" fillId="2" borderId="0" xfId="2" applyFill="1" applyBorder="1"/>
    <xf numFmtId="0" fontId="8" fillId="2" borderId="2" xfId="4" applyFill="1"/>
    <xf numFmtId="0" fontId="8" fillId="2" borderId="2" xfId="4" applyFill="1" applyAlignment="1">
      <alignment horizontal="right"/>
    </xf>
    <xf numFmtId="0" fontId="7" fillId="2" borderId="1" xfId="3" applyFill="1"/>
    <xf numFmtId="0" fontId="9" fillId="2" borderId="0" xfId="0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0" fontId="9" fillId="2" borderId="1" xfId="3" applyFont="1" applyFill="1" applyAlignment="1">
      <alignment horizontal="right"/>
    </xf>
    <xf numFmtId="0" fontId="4" fillId="2" borderId="1" xfId="3" applyFont="1" applyFill="1"/>
    <xf numFmtId="9" fontId="4" fillId="2" borderId="1" xfId="3" applyNumberFormat="1" applyFont="1" applyFill="1"/>
    <xf numFmtId="9" fontId="3" fillId="2" borderId="0" xfId="0" applyNumberFormat="1" applyFont="1" applyFill="1" applyBorder="1" applyAlignment="1">
      <alignment horizontal="right"/>
    </xf>
  </cellXfs>
  <cellStyles count="5">
    <cellStyle name="Hipervínculo" xfId="2" builtinId="8"/>
    <cellStyle name="Normal" xfId="0" builtinId="0"/>
    <cellStyle name="Porcentaje" xfId="1" builtinId="5"/>
    <cellStyle name="Título 3" xfId="3" builtinId="18"/>
    <cellStyle name="Total" xfId="4" builtinId="2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3" formatCode="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chart'!$B$9:$B$11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'Bar chart'!$C$9:$C$11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5-4384-841C-9C2AC6D96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657696"/>
        <c:axId val="1773656032"/>
      </c:barChart>
      <c:catAx>
        <c:axId val="17736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3656032"/>
        <c:crosses val="autoZero"/>
        <c:auto val="1"/>
        <c:lblAlgn val="ctr"/>
        <c:lblOffset val="100"/>
        <c:noMultiLvlLbl val="0"/>
      </c:catAx>
      <c:valAx>
        <c:axId val="17736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365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chart'!$B$10:$B$12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'Pie chart'!$D$10:$D$12</c:f>
              <c:numCache>
                <c:formatCode>0%</c:formatCode>
                <c:ptCount val="3"/>
                <c:pt idx="0">
                  <c:v>0.24964053545029263</c:v>
                </c:pt>
                <c:pt idx="1">
                  <c:v>0.34688835334858947</c:v>
                </c:pt>
                <c:pt idx="2">
                  <c:v>0.40347111120111789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9-464A-A06A-0839235E11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diagram'!$C$12</c:f>
              <c:strCache>
                <c:ptCount val="1"/>
                <c:pt idx="0">
                  <c:v>Frecuency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diagram'!$B$13:$B$16</c:f>
              <c:strCache>
                <c:ptCount val="4"/>
                <c:pt idx="1">
                  <c:v>San Francisco</c:v>
                </c:pt>
                <c:pt idx="2">
                  <c:v>LA</c:v>
                </c:pt>
                <c:pt idx="3">
                  <c:v>New York</c:v>
                </c:pt>
              </c:strCache>
            </c:strRef>
          </c:cat>
          <c:val>
            <c:numRef>
              <c:f>'Pareto diagram'!$C$13:$C$16</c:f>
              <c:numCache>
                <c:formatCode>General</c:formatCode>
                <c:ptCount val="4"/>
                <c:pt idx="1">
                  <c:v>19923</c:v>
                </c:pt>
                <c:pt idx="2">
                  <c:v>17129</c:v>
                </c:pt>
                <c:pt idx="3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9-41E2-AA38-93C5C1EE852E}"/>
            </c:ext>
          </c:extLst>
        </c:ser>
        <c:ser>
          <c:idx val="1"/>
          <c:order val="1"/>
          <c:tx>
            <c:strRef>
              <c:f>'Pareto diagram'!$D$12</c:f>
              <c:strCache>
                <c:ptCount val="1"/>
                <c:pt idx="0">
                  <c:v>Relative 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'Pareto diagram'!$B$13:$B$16</c:f>
              <c:strCache>
                <c:ptCount val="4"/>
                <c:pt idx="1">
                  <c:v>San Francisco</c:v>
                </c:pt>
                <c:pt idx="2">
                  <c:v>LA</c:v>
                </c:pt>
                <c:pt idx="3">
                  <c:v>New York</c:v>
                </c:pt>
              </c:strCache>
            </c:strRef>
          </c:cat>
          <c:val>
            <c:numRef>
              <c:f>'Pareto diagram'!$D$13:$D$16</c:f>
              <c:numCache>
                <c:formatCode>0%</c:formatCode>
                <c:ptCount val="4"/>
                <c:pt idx="0">
                  <c:v>0</c:v>
                </c:pt>
                <c:pt idx="1">
                  <c:v>0.40347111120111789</c:v>
                </c:pt>
                <c:pt idx="2">
                  <c:v>0.34688835334858947</c:v>
                </c:pt>
                <c:pt idx="3">
                  <c:v>0.24964053545029263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9-41E2-AA38-93C5C1EE8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4083184"/>
        <c:axId val="1374086928"/>
      </c:barChart>
      <c:lineChart>
        <c:grouping val="standard"/>
        <c:varyColors val="0"/>
        <c:ser>
          <c:idx val="2"/>
          <c:order val="2"/>
          <c:tx>
            <c:strRef>
              <c:f>'Pareto diagram'!$E$12</c:f>
              <c:strCache>
                <c:ptCount val="1"/>
                <c:pt idx="0">
                  <c:v>Cumulative frecuency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'Pareto diagram'!$B$13:$B$16</c:f>
              <c:strCache>
                <c:ptCount val="4"/>
                <c:pt idx="1">
                  <c:v>San Francisco</c:v>
                </c:pt>
                <c:pt idx="2">
                  <c:v>LA</c:v>
                </c:pt>
                <c:pt idx="3">
                  <c:v>New York</c:v>
                </c:pt>
              </c:strCache>
            </c:strRef>
          </c:cat>
          <c:val>
            <c:numRef>
              <c:f>'Pareto diagram'!$E$13:$E$16</c:f>
              <c:numCache>
                <c:formatCode>0%</c:formatCode>
                <c:ptCount val="4"/>
                <c:pt idx="0">
                  <c:v>0</c:v>
                </c:pt>
                <c:pt idx="1">
                  <c:v>0.40347111120111789</c:v>
                </c:pt>
                <c:pt idx="2">
                  <c:v>0.75035946454970737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9-41E2-AA38-93C5C1EE8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92064"/>
        <c:axId val="1882791648"/>
      </c:lineChart>
      <c:catAx>
        <c:axId val="13740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4086928"/>
        <c:crosses val="autoZero"/>
        <c:auto val="1"/>
        <c:lblAlgn val="ctr"/>
        <c:lblOffset val="100"/>
        <c:noMultiLvlLbl val="0"/>
      </c:catAx>
      <c:valAx>
        <c:axId val="13740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4083184"/>
        <c:crosses val="autoZero"/>
        <c:crossBetween val="between"/>
      </c:valAx>
      <c:valAx>
        <c:axId val="1882791648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2792064"/>
        <c:crosses val="max"/>
        <c:crossBetween val="between"/>
      </c:valAx>
      <c:catAx>
        <c:axId val="188279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7916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4</xdr:row>
      <xdr:rowOff>23812</xdr:rowOff>
    </xdr:from>
    <xdr:to>
      <xdr:col>13</xdr:col>
      <xdr:colOff>285750</xdr:colOff>
      <xdr:row>21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89E389-9120-E5B8-C5EF-22D1A204A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990600</xdr:colOff>
      <xdr:row>4</xdr:row>
      <xdr:rowOff>23812</xdr:rowOff>
    </xdr:from>
    <xdr:to>
      <xdr:col>12</xdr:col>
      <xdr:colOff>209550</xdr:colOff>
      <xdr:row>21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9A0199-11D0-98D4-F778-CCA610EA1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119062</xdr:rowOff>
    </xdr:from>
    <xdr:to>
      <xdr:col>16</xdr:col>
      <xdr:colOff>419100</xdr:colOff>
      <xdr:row>24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4A9A00-99A2-C7DC-F535-5B2CEAE95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1BFF07-C247-4652-8D69-EEC85ECFF624}" name="Tabla1" displayName="Tabla1" ref="B12:E17" totalsRowCount="1">
  <autoFilter ref="B12:E16" xr:uid="{BA1BFF07-C247-4652-8D69-EEC85ECFF624}"/>
  <tableColumns count="4">
    <tableColumn id="1" xr3:uid="{2802DF3D-C98C-4BFC-ADA3-DEA9C25BC500}" name="Cities" totalsRowLabel="Total" dataDxfId="5" totalsRowDxfId="1"/>
    <tableColumn id="2" xr3:uid="{051E46BF-A28A-4AAE-A5E2-C78FD833E9D7}" name="Frecuency" totalsRowFunction="sum" dataDxfId="4" totalsRowDxfId="0"/>
    <tableColumn id="3" xr3:uid="{80C2596A-7A5D-4A0C-9C11-2B7E8DBA461A}" name="Relative frequency" dataDxfId="3">
      <calculatedColumnFormula>Tabla1[[#This Row],[Frecuency]]/Tabla1[[#Totals],[Frecuency]]</calculatedColumnFormula>
    </tableColumn>
    <tableColumn id="4" xr3:uid="{F9107773-F199-4101-8C3D-81D88B3C397A}" name="Cumulative frecuency" dataDxfId="2">
      <calculatedColumnFormula>E12-Tabla1[[#This Row],[Relative frequency]]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C12" sqref="C12:D16"/>
    </sheetView>
  </sheetViews>
  <sheetFormatPr baseColWidth="10" defaultColWidth="8.85546875" defaultRowHeight="12" x14ac:dyDescent="0.2"/>
  <cols>
    <col min="1" max="1" width="2" style="3" customWidth="1"/>
    <col min="2" max="2" width="12.5703125" style="3" customWidth="1"/>
    <col min="3" max="3" width="10.140625" style="3" customWidth="1"/>
    <col min="4" max="4" width="15.85546875" style="3" bestFit="1" customWidth="1"/>
    <col min="5" max="16384" width="8.85546875" style="3"/>
  </cols>
  <sheetData>
    <row r="1" spans="1:6" ht="15.75" x14ac:dyDescent="0.25">
      <c r="B1" s="1" t="s">
        <v>20</v>
      </c>
    </row>
    <row r="2" spans="1:6" x14ac:dyDescent="0.2">
      <c r="B2" s="2" t="s">
        <v>2</v>
      </c>
    </row>
    <row r="4" spans="1:6" x14ac:dyDescent="0.2">
      <c r="B4" s="3" t="s">
        <v>19</v>
      </c>
    </row>
    <row r="6" spans="1:6" x14ac:dyDescent="0.2">
      <c r="B6" s="2" t="s">
        <v>0</v>
      </c>
      <c r="C6" s="3" t="s">
        <v>3</v>
      </c>
      <c r="D6" s="5"/>
    </row>
    <row r="7" spans="1:6" x14ac:dyDescent="0.2">
      <c r="B7" s="2" t="s">
        <v>1</v>
      </c>
      <c r="C7" s="3" t="s">
        <v>21</v>
      </c>
      <c r="D7" s="7"/>
    </row>
    <row r="8" spans="1:6" x14ac:dyDescent="0.2">
      <c r="B8" s="2" t="s">
        <v>4</v>
      </c>
      <c r="C8" s="3" t="s">
        <v>5</v>
      </c>
      <c r="D8" s="7"/>
    </row>
    <row r="9" spans="1:6" x14ac:dyDescent="0.2">
      <c r="D9" s="7"/>
    </row>
    <row r="11" spans="1:6" x14ac:dyDescent="0.2">
      <c r="B11" s="6"/>
      <c r="C11" s="4"/>
      <c r="D11" s="4"/>
    </row>
    <row r="12" spans="1:6" ht="15.75" thickBot="1" x14ac:dyDescent="0.3">
      <c r="A12" s="4"/>
      <c r="B12" s="4"/>
      <c r="C12" s="4"/>
      <c r="D12" s="15" t="s">
        <v>25</v>
      </c>
    </row>
    <row r="13" spans="1:6" x14ac:dyDescent="0.2">
      <c r="A13" s="4"/>
      <c r="B13" s="4"/>
      <c r="C13" s="16" t="s">
        <v>22</v>
      </c>
      <c r="D13" s="4">
        <v>12327</v>
      </c>
    </row>
    <row r="14" spans="1:6" x14ac:dyDescent="0.2">
      <c r="A14" s="4"/>
      <c r="B14" s="6"/>
      <c r="C14" s="16" t="s">
        <v>23</v>
      </c>
      <c r="D14" s="4">
        <v>17129</v>
      </c>
      <c r="E14" s="4"/>
      <c r="F14" s="4"/>
    </row>
    <row r="15" spans="1:6" x14ac:dyDescent="0.2">
      <c r="A15" s="4"/>
      <c r="B15" s="6"/>
      <c r="C15" s="16" t="s">
        <v>24</v>
      </c>
      <c r="D15" s="4">
        <v>19923</v>
      </c>
      <c r="E15" s="4"/>
      <c r="F15" s="4"/>
    </row>
    <row r="16" spans="1:6" ht="15.75" thickBot="1" x14ac:dyDescent="0.3">
      <c r="A16" s="4"/>
      <c r="B16" s="6"/>
      <c r="C16" s="13" t="s">
        <v>26</v>
      </c>
      <c r="D16" s="14">
        <f>SUM(D13:D15)</f>
        <v>49379</v>
      </c>
      <c r="E16" s="4"/>
      <c r="F16" s="4"/>
    </row>
    <row r="17" spans="1:6" ht="12.75" thickTop="1" x14ac:dyDescent="0.2">
      <c r="A17" s="4"/>
      <c r="B17" s="6"/>
      <c r="C17" s="4"/>
      <c r="D17" s="7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zoomScaleNormal="100" workbookViewId="0">
      <selection activeCell="B8" sqref="B8:C12"/>
    </sheetView>
  </sheetViews>
  <sheetFormatPr baseColWidth="10" defaultColWidth="8.85546875" defaultRowHeight="12" x14ac:dyDescent="0.2"/>
  <cols>
    <col min="1" max="1" width="2" style="3" customWidth="1"/>
    <col min="2" max="2" width="12.140625" style="3" customWidth="1"/>
    <col min="3" max="3" width="10.140625" style="3" customWidth="1"/>
    <col min="4" max="4" width="20.140625" style="3" customWidth="1"/>
    <col min="5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4</v>
      </c>
      <c r="C5" s="3" t="s">
        <v>11</v>
      </c>
      <c r="D5" s="7"/>
    </row>
    <row r="6" spans="1:17" x14ac:dyDescent="0.2">
      <c r="D6" s="7"/>
    </row>
    <row r="7" spans="1:17" x14ac:dyDescent="0.2">
      <c r="D7" s="7"/>
    </row>
    <row r="8" spans="1:17" ht="15.75" thickBot="1" x14ac:dyDescent="0.3">
      <c r="B8" s="4"/>
      <c r="C8" s="15" t="s">
        <v>25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B9" s="16" t="s">
        <v>22</v>
      </c>
      <c r="C9" s="4">
        <v>12327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16" t="s">
        <v>23</v>
      </c>
      <c r="C10" s="4">
        <v>17129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B11" s="16" t="s">
        <v>24</v>
      </c>
      <c r="C11" s="4">
        <v>19923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5.75" thickBot="1" x14ac:dyDescent="0.3">
      <c r="A12" s="4"/>
      <c r="B12" s="13" t="s">
        <v>26</v>
      </c>
      <c r="C12" s="14">
        <f>SUM(C9:C11)</f>
        <v>49379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2.75" thickTop="1" x14ac:dyDescent="0.2">
      <c r="A13" s="4"/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6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zoomScaleNormal="100" workbookViewId="0">
      <selection activeCell="B9" sqref="B9:C13"/>
    </sheetView>
  </sheetViews>
  <sheetFormatPr baseColWidth="10" defaultColWidth="8.85546875" defaultRowHeight="12" x14ac:dyDescent="0.2"/>
  <cols>
    <col min="1" max="1" width="2" style="3" customWidth="1"/>
    <col min="2" max="2" width="12.7109375" style="3" customWidth="1"/>
    <col min="3" max="3" width="10.140625" style="3" customWidth="1"/>
    <col min="4" max="4" width="20.140625" style="3" customWidth="1"/>
    <col min="5" max="5" width="18.28515625" style="3" bestFit="1" customWidth="1"/>
    <col min="6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7</v>
      </c>
      <c r="C5" s="3" t="s">
        <v>10</v>
      </c>
      <c r="D5" s="7"/>
    </row>
    <row r="6" spans="1:17" x14ac:dyDescent="0.2">
      <c r="B6" s="2" t="s">
        <v>8</v>
      </c>
      <c r="C6" s="3" t="s">
        <v>9</v>
      </c>
    </row>
    <row r="9" spans="1:17" ht="15.75" thickBot="1" x14ac:dyDescent="0.3">
      <c r="B9" s="4"/>
      <c r="C9" s="15" t="s">
        <v>25</v>
      </c>
      <c r="D9" s="7" t="s">
        <v>27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16" t="s">
        <v>22</v>
      </c>
      <c r="C10" s="4">
        <v>12327</v>
      </c>
      <c r="D10" s="7">
        <f>C10/$C$13</f>
        <v>0.24964053545029263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4"/>
      <c r="B11" s="16" t="s">
        <v>23</v>
      </c>
      <c r="C11" s="4">
        <v>17129</v>
      </c>
      <c r="D11" s="7">
        <f t="shared" ref="D11:D12" si="0">C11/$C$13</f>
        <v>0.34688835334858947</v>
      </c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16" t="s">
        <v>24</v>
      </c>
      <c r="C12" s="4">
        <v>19923</v>
      </c>
      <c r="D12" s="7">
        <f t="shared" si="0"/>
        <v>0.40347111120111789</v>
      </c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5.75" thickBot="1" x14ac:dyDescent="0.3">
      <c r="A13" s="4"/>
      <c r="B13" s="13" t="s">
        <v>26</v>
      </c>
      <c r="C13" s="14">
        <f>SUM(C10:C12)</f>
        <v>49379</v>
      </c>
      <c r="D13" s="7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2.75" thickTop="1" x14ac:dyDescent="0.2">
      <c r="A14" s="4"/>
      <c r="B14" s="6"/>
      <c r="C14" s="4"/>
      <c r="D14" s="7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6"/>
      <c r="C15" s="4"/>
      <c r="D15" s="9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3"/>
  <sheetViews>
    <sheetView tabSelected="1" zoomScaleNormal="100" workbookViewId="0">
      <selection activeCell="S16" sqref="S16"/>
    </sheetView>
  </sheetViews>
  <sheetFormatPr baseColWidth="10" defaultColWidth="8.85546875" defaultRowHeight="12" x14ac:dyDescent="0.2"/>
  <cols>
    <col min="1" max="1" width="2" style="3" customWidth="1"/>
    <col min="2" max="2" width="12.28515625" style="3" customWidth="1"/>
    <col min="3" max="3" width="12.140625" style="3" customWidth="1"/>
    <col min="4" max="4" width="18.28515625" style="3" customWidth="1"/>
    <col min="5" max="5" width="21.5703125" style="3" customWidth="1"/>
    <col min="6" max="16384" width="8.85546875" style="3"/>
  </cols>
  <sheetData>
    <row r="1" spans="2:11" ht="15.75" x14ac:dyDescent="0.25">
      <c r="B1" s="1" t="s">
        <v>20</v>
      </c>
    </row>
    <row r="2" spans="2:11" x14ac:dyDescent="0.2">
      <c r="B2" s="2" t="s">
        <v>2</v>
      </c>
    </row>
    <row r="4" spans="2:11" x14ac:dyDescent="0.2">
      <c r="B4" s="2" t="s">
        <v>0</v>
      </c>
      <c r="C4" s="3" t="s">
        <v>12</v>
      </c>
    </row>
    <row r="5" spans="2:11" x14ac:dyDescent="0.2">
      <c r="B5" s="2" t="s">
        <v>7</v>
      </c>
      <c r="C5" s="3" t="s">
        <v>13</v>
      </c>
    </row>
    <row r="6" spans="2:11" x14ac:dyDescent="0.2">
      <c r="B6" s="2" t="s">
        <v>8</v>
      </c>
      <c r="C6" s="3" t="s">
        <v>14</v>
      </c>
    </row>
    <row r="7" spans="2:11" x14ac:dyDescent="0.2">
      <c r="B7" s="2" t="s">
        <v>15</v>
      </c>
      <c r="C7" s="3" t="s">
        <v>16</v>
      </c>
    </row>
    <row r="8" spans="2:11" x14ac:dyDescent="0.2">
      <c r="B8" s="2" t="s">
        <v>17</v>
      </c>
      <c r="C8" s="3" t="s">
        <v>18</v>
      </c>
      <c r="D8" s="5"/>
    </row>
    <row r="9" spans="2:11" x14ac:dyDescent="0.2">
      <c r="B9" s="6"/>
      <c r="C9" s="4"/>
      <c r="D9" s="7"/>
    </row>
    <row r="10" spans="2:11" x14ac:dyDescent="0.2">
      <c r="B10" s="6"/>
      <c r="C10" s="4"/>
      <c r="D10" s="7"/>
      <c r="E10" s="4"/>
      <c r="F10" s="4"/>
      <c r="G10" s="4"/>
      <c r="H10" s="4"/>
      <c r="I10" s="4"/>
      <c r="J10" s="4"/>
      <c r="K10" s="4"/>
    </row>
    <row r="11" spans="2:11" x14ac:dyDescent="0.2">
      <c r="B11" s="6"/>
      <c r="C11" s="4"/>
      <c r="D11" s="7"/>
      <c r="E11" s="4"/>
      <c r="F11" s="4"/>
      <c r="G11" s="4"/>
      <c r="H11" s="4"/>
      <c r="I11" s="4"/>
      <c r="J11" s="4"/>
      <c r="K11" s="4"/>
    </row>
    <row r="12" spans="2:11" ht="15.75" thickBot="1" x14ac:dyDescent="0.3">
      <c r="B12" s="15" t="s">
        <v>28</v>
      </c>
      <c r="C12" s="15" t="s">
        <v>25</v>
      </c>
      <c r="D12" s="15" t="s">
        <v>29</v>
      </c>
      <c r="E12" s="5" t="s">
        <v>30</v>
      </c>
      <c r="F12" s="4"/>
      <c r="G12" s="4"/>
      <c r="H12" s="4"/>
      <c r="I12" s="4"/>
      <c r="J12" s="4"/>
      <c r="K12" s="4"/>
    </row>
    <row r="13" spans="2:11" ht="12.75" thickBot="1" x14ac:dyDescent="0.25">
      <c r="B13" s="18"/>
      <c r="C13" s="19"/>
      <c r="D13" s="20">
        <f>Tabla1[[#This Row],[Frecuency]]/Tabla1[[#Totals],[Frecuency]]</f>
        <v>0</v>
      </c>
      <c r="E13" s="21">
        <v>0</v>
      </c>
      <c r="F13" s="4"/>
      <c r="G13" s="4"/>
      <c r="H13" s="4"/>
      <c r="I13" s="4"/>
      <c r="J13" s="4"/>
      <c r="K13" s="4"/>
    </row>
    <row r="14" spans="2:11" x14ac:dyDescent="0.2">
      <c r="B14" s="16" t="s">
        <v>24</v>
      </c>
      <c r="C14" s="4">
        <v>19923</v>
      </c>
      <c r="D14" s="9">
        <f>Tabla1[[#This Row],[Frecuency]]/Tabla1[[#Totals],[Frecuency]]</f>
        <v>0.40347111120111789</v>
      </c>
      <c r="E14" s="7">
        <f>E13+Tabla1[[#This Row],[Relative frequency]]</f>
        <v>0.40347111120111789</v>
      </c>
      <c r="F14" s="4"/>
      <c r="G14" s="4"/>
      <c r="H14" s="4"/>
      <c r="I14" s="4"/>
      <c r="J14" s="4"/>
      <c r="K14" s="4"/>
    </row>
    <row r="15" spans="2:11" x14ac:dyDescent="0.2">
      <c r="B15" s="16" t="s">
        <v>23</v>
      </c>
      <c r="C15" s="4">
        <v>17129</v>
      </c>
      <c r="D15" s="9">
        <f>Tabla1[[#This Row],[Frecuency]]/Tabla1[[#Totals],[Frecuency]]</f>
        <v>0.34688835334858947</v>
      </c>
      <c r="E15" s="11">
        <f>E14+Tabla1[[#This Row],[Relative frequency]]</f>
        <v>0.75035946454970737</v>
      </c>
      <c r="F15" s="4"/>
      <c r="G15" s="4"/>
      <c r="H15" s="4"/>
      <c r="I15" s="4"/>
      <c r="J15" s="4"/>
      <c r="K15" s="4"/>
    </row>
    <row r="16" spans="2:11" x14ac:dyDescent="0.2">
      <c r="B16" s="16" t="s">
        <v>22</v>
      </c>
      <c r="C16" s="4">
        <v>12327</v>
      </c>
      <c r="D16" s="9">
        <f>Tabla1[[#This Row],[Frecuency]]/Tabla1[[#Totals],[Frecuency]]</f>
        <v>0.24964053545029263</v>
      </c>
      <c r="E16" s="7">
        <f>E15+Tabla1[[#This Row],[Relative frequency]]</f>
        <v>1</v>
      </c>
      <c r="F16" s="4"/>
      <c r="G16" s="4"/>
      <c r="H16" s="4"/>
      <c r="I16" s="4"/>
      <c r="J16" s="4"/>
      <c r="K16" s="4"/>
    </row>
    <row r="17" spans="2:11" ht="15" x14ac:dyDescent="0.25">
      <c r="B17" s="17" t="s">
        <v>26</v>
      </c>
      <c r="C17" s="3">
        <f>SUBTOTAL(109,Tabla1[Frecuency])</f>
        <v>49379</v>
      </c>
      <c r="D17"/>
      <c r="E17"/>
      <c r="F17" s="4"/>
      <c r="G17" s="4"/>
      <c r="H17" s="4"/>
      <c r="I17" s="4"/>
      <c r="J17" s="4"/>
      <c r="K17" s="4"/>
    </row>
    <row r="18" spans="2:11" x14ac:dyDescent="0.2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ht="15" x14ac:dyDescent="0.25">
      <c r="B19" s="4"/>
      <c r="C19" s="4"/>
      <c r="D19" s="4"/>
      <c r="E19" s="4"/>
      <c r="F19" s="12"/>
      <c r="G19" s="4"/>
      <c r="H19" s="4"/>
      <c r="I19" s="4"/>
      <c r="J19" s="4"/>
      <c r="K19" s="4"/>
    </row>
    <row r="20" spans="2:11" x14ac:dyDescent="0.2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"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2:11" x14ac:dyDescent="0.2">
      <c r="B23" s="4"/>
      <c r="C23" s="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2022-10-17T00:22:46Z</dcterms:modified>
</cp:coreProperties>
</file>