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107" documentId="11_1E5F2F9F9C7003E819BFC61CFE17B0A3B6693519" xr6:coauthVersionLast="47" xr6:coauthVersionMax="47" xr10:uidLastSave="{197468EA-88FC-4DC3-8243-C8CF6214BE6E}"/>
  <bookViews>
    <workbookView xWindow="-120" yWindow="-120" windowWidth="29040" windowHeight="15720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E43" i="4"/>
  <c r="D42" i="4"/>
  <c r="E42" i="4"/>
  <c r="E34" i="4"/>
  <c r="E27" i="4" l="1"/>
  <c r="D27" i="4"/>
  <c r="E26" i="4"/>
  <c r="D26" i="4"/>
  <c r="F24" i="4"/>
  <c r="F23" i="4"/>
  <c r="F22" i="4"/>
  <c r="F21" i="4"/>
  <c r="F20" i="4"/>
  <c r="F19" i="4"/>
  <c r="F18" i="4"/>
  <c r="F17" i="4"/>
  <c r="F16" i="4"/>
  <c r="F15" i="4"/>
  <c r="F26" i="4" s="1"/>
  <c r="F27" i="4" l="1"/>
  <c r="D32" i="4" s="1"/>
  <c r="E24" i="1"/>
  <c r="E16" i="1"/>
  <c r="E20" i="1"/>
  <c r="E22" i="1"/>
  <c r="E17" i="1"/>
  <c r="E18" i="1"/>
  <c r="E19" i="1"/>
  <c r="E21" i="1"/>
  <c r="E23" i="1"/>
  <c r="E15" i="1"/>
  <c r="D34" i="4" l="1"/>
</calcChain>
</file>

<file path=xl/sharedStrings.xml><?xml version="1.0" encoding="utf-8"?>
<sst xmlns="http://schemas.openxmlformats.org/spreadsheetml/2006/main" count="59" uniqueCount="39">
  <si>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</si>
  <si>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</si>
  <si>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</si>
  <si>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</si>
  <si>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</si>
  <si>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</si>
  <si>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</si>
  <si>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</si>
  <si>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</si>
  <si>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</si>
  <si>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</si>
  <si>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</si>
  <si>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</si>
  <si>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</si>
  <si>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</si>
  <si>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</si>
  <si>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</si>
  <si>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</si>
  <si>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</si>
  <si>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</si>
  <si>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</si>
  <si>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</si>
  <si>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</si>
  <si>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</si>
  <si>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STV S</t>
  </si>
  <si>
    <t>T-statistics</t>
  </si>
  <si>
    <t>degrees of freedom</t>
  </si>
  <si>
    <t>standard error of the mean difference</t>
  </si>
  <si>
    <t>95 % confidence intervals</t>
  </si>
  <si>
    <t>Task 4:</t>
  </si>
  <si>
    <t xml:space="preserve">You are 95% confident that you will lose between 11.31 and 6.86 kg, </t>
  </si>
  <si>
    <t>Option</t>
  </si>
  <si>
    <t>90% confidence</t>
  </si>
  <si>
    <t>99% confidence</t>
  </si>
  <si>
    <t>95 % T-statistics</t>
  </si>
  <si>
    <t>CI low</t>
  </si>
  <si>
    <t>CI high</t>
  </si>
  <si>
    <t>90 % T-statistics</t>
  </si>
  <si>
    <t>99 % T-statistics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</si>
</sst>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/>
    <xf numFmtId="0" fontId="5" fillId="2" borderId="0" xfId="0" applyFont="1" applyFill="1"/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zoomScale="102" zoomScaleNormal="102" workbookViewId="0">
      <selection activeCell="J29" sqref="J29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0"/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3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3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1"/>
    </row>
    <row r="19" spans="2:13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K19" s="10"/>
      <c r="L19" s="10"/>
      <c r="M19" s="10"/>
    </row>
    <row r="20" spans="2:13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2"/>
      <c r="L20" s="5"/>
      <c r="M20" s="5"/>
    </row>
    <row r="21" spans="2:13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</row>
    <row r="22" spans="2:13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</row>
    <row r="23" spans="2:13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</row>
    <row r="24" spans="2:13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tabSelected="1" topLeftCell="A6" zoomScale="102" zoomScaleNormal="102" workbookViewId="0">
      <selection activeCell="D44" sqref="D44"/>
    </sheetView>
  </sheetViews>
  <sheetFormatPr defaultColWidth="8.85546875" defaultRowHeight="12" x14ac:dyDescent="0.2"/>
  <cols>
    <col min="1" max="1" width="2" style="1" customWidth="1"/>
    <col min="2" max="2" width="13.42578125" style="1" customWidth="1"/>
    <col min="3" max="3" width="31" style="1" customWidth="1"/>
    <col min="4" max="4" width="15.5703125" style="1" customWidth="1"/>
    <col min="5" max="5" width="14.28515625" style="1" customWidth="1"/>
    <col min="6" max="7" width="9.42578125" style="1" customWidth="1"/>
    <col min="8" max="8" width="8.85546875" style="1"/>
    <col min="9" max="9" width="11.140625" style="1" customWidth="1"/>
    <col min="10" max="10" width="5.28515625" style="1" customWidth="1"/>
    <col min="11" max="11" width="33.5703125" style="1" customWidth="1"/>
    <col min="12" max="12" width="11.5703125" style="1" customWidth="1"/>
    <col min="13" max="13" width="5.5703125" style="1" customWidth="1"/>
    <col min="14" max="14" width="11.5703125" style="1" customWidth="1"/>
    <col min="15" max="16384" width="8.85546875" style="1"/>
  </cols>
  <sheetData>
    <row r="1" spans="3:12" ht="15.75" x14ac:dyDescent="0.25">
      <c r="C1" s="2" t="s">
        <v>0</v>
      </c>
      <c r="D1" s="2"/>
    </row>
    <row r="2" spans="3:12" x14ac:dyDescent="0.2">
      <c r="C2" s="3" t="s">
        <v>17</v>
      </c>
    </row>
    <row r="4" spans="3:12" x14ac:dyDescent="0.2">
      <c r="C4" s="3" t="s">
        <v>2</v>
      </c>
      <c r="D4" s="1" t="s">
        <v>3</v>
      </c>
    </row>
    <row r="5" spans="3:12" x14ac:dyDescent="0.2">
      <c r="C5" s="3"/>
      <c r="D5" s="1" t="s">
        <v>4</v>
      </c>
    </row>
    <row r="6" spans="3:12" x14ac:dyDescent="0.2">
      <c r="C6" s="3" t="s">
        <v>6</v>
      </c>
      <c r="D6" s="1" t="s">
        <v>7</v>
      </c>
    </row>
    <row r="7" spans="3:12" x14ac:dyDescent="0.2">
      <c r="C7" s="3" t="s">
        <v>8</v>
      </c>
      <c r="D7" s="1" t="s">
        <v>9</v>
      </c>
    </row>
    <row r="8" spans="3:12" x14ac:dyDescent="0.2">
      <c r="C8" s="3" t="s">
        <v>10</v>
      </c>
      <c r="D8" s="1" t="s">
        <v>11</v>
      </c>
    </row>
    <row r="9" spans="3:12" x14ac:dyDescent="0.2">
      <c r="C9" s="3" t="s">
        <v>12</v>
      </c>
      <c r="D9" s="1" t="s">
        <v>13</v>
      </c>
    </row>
    <row r="10" spans="3:12" x14ac:dyDescent="0.2">
      <c r="C10" s="3" t="s">
        <v>19</v>
      </c>
      <c r="D10" s="1" t="s">
        <v>20</v>
      </c>
    </row>
    <row r="11" spans="3:12" x14ac:dyDescent="0.2">
      <c r="C11" s="3"/>
    </row>
    <row r="12" spans="3:12" x14ac:dyDescent="0.2">
      <c r="C12" s="3"/>
    </row>
    <row r="14" spans="3:12" ht="12.75" thickBot="1" x14ac:dyDescent="0.25">
      <c r="C14" s="7" t="s">
        <v>5</v>
      </c>
      <c r="D14" s="7" t="s">
        <v>21</v>
      </c>
      <c r="E14" s="7" t="s">
        <v>22</v>
      </c>
      <c r="F14" s="7" t="s">
        <v>1</v>
      </c>
      <c r="G14" s="10"/>
    </row>
    <row r="15" spans="3:12" x14ac:dyDescent="0.2">
      <c r="C15" s="1">
        <v>1</v>
      </c>
      <c r="D15" s="5">
        <v>103.67999991305493</v>
      </c>
      <c r="E15" s="8">
        <v>92.869999922120087</v>
      </c>
      <c r="F15" s="5">
        <f t="shared" ref="F15:F24" si="0">E15-D15</f>
        <v>-10.809999990934841</v>
      </c>
      <c r="G15" s="5"/>
      <c r="H15" s="3"/>
      <c r="I15" s="3"/>
      <c r="J15" s="5"/>
      <c r="L15" s="3"/>
    </row>
    <row r="16" spans="3:12" x14ac:dyDescent="0.2">
      <c r="C16" s="1">
        <v>2</v>
      </c>
      <c r="D16" s="5">
        <v>110.67999990718481</v>
      </c>
      <c r="E16" s="8">
        <v>101.57999991481596</v>
      </c>
      <c r="F16" s="5">
        <f t="shared" si="0"/>
        <v>-9.0999999923688506</v>
      </c>
      <c r="G16" s="5"/>
      <c r="I16" s="3"/>
      <c r="J16" s="5"/>
    </row>
    <row r="17" spans="2:14" x14ac:dyDescent="0.2">
      <c r="C17" s="1">
        <v>3</v>
      </c>
      <c r="D17" s="5">
        <v>119.04999990016579</v>
      </c>
      <c r="E17" s="8">
        <v>105.65999991139452</v>
      </c>
      <c r="F17" s="5">
        <f t="shared" si="0"/>
        <v>-13.389999988771265</v>
      </c>
      <c r="G17" s="5"/>
      <c r="L17" s="3"/>
      <c r="M17" s="5"/>
    </row>
    <row r="18" spans="2:14" x14ac:dyDescent="0.2">
      <c r="C18" s="1">
        <v>4</v>
      </c>
      <c r="D18" s="5">
        <v>101.74999991467341</v>
      </c>
      <c r="E18" s="8">
        <v>96.179999919344354</v>
      </c>
      <c r="F18" s="5">
        <f t="shared" si="0"/>
        <v>-5.5699999953290558</v>
      </c>
      <c r="G18" s="5"/>
      <c r="H18" s="3"/>
      <c r="I18" s="11"/>
    </row>
    <row r="19" spans="2:14" x14ac:dyDescent="0.2">
      <c r="C19" s="1">
        <v>5</v>
      </c>
      <c r="D19" s="5">
        <v>91.689999923109625</v>
      </c>
      <c r="E19" s="8">
        <v>86.969999927067775</v>
      </c>
      <c r="F19" s="5">
        <f t="shared" si="0"/>
        <v>-4.7199999960418495</v>
      </c>
      <c r="G19" s="5"/>
      <c r="L19" s="10"/>
      <c r="M19" s="10"/>
      <c r="N19" s="10"/>
    </row>
    <row r="20" spans="2:14" x14ac:dyDescent="0.2">
      <c r="C20" s="1">
        <v>6</v>
      </c>
      <c r="D20" s="5">
        <v>112.02999990605269</v>
      </c>
      <c r="E20" s="8">
        <v>105.89999991119326</v>
      </c>
      <c r="F20" s="5">
        <f t="shared" si="0"/>
        <v>-6.1299999948594319</v>
      </c>
      <c r="G20" s="5"/>
      <c r="L20" s="12"/>
      <c r="M20" s="5"/>
      <c r="N20" s="5"/>
    </row>
    <row r="21" spans="2:14" x14ac:dyDescent="0.2">
      <c r="C21" s="1">
        <v>7</v>
      </c>
      <c r="D21" s="5">
        <v>88.839999925499612</v>
      </c>
      <c r="E21" s="8">
        <v>80.559999932443148</v>
      </c>
      <c r="F21" s="5">
        <f t="shared" si="0"/>
        <v>-8.2799999930564638</v>
      </c>
      <c r="G21" s="5"/>
    </row>
    <row r="22" spans="2:14" x14ac:dyDescent="0.2">
      <c r="C22" s="1">
        <v>8</v>
      </c>
      <c r="D22" s="5">
        <v>105.17999991179704</v>
      </c>
      <c r="E22" s="8">
        <v>96.999999918656712</v>
      </c>
      <c r="F22" s="5">
        <f t="shared" si="0"/>
        <v>-8.1799999931403278</v>
      </c>
      <c r="G22" s="5"/>
    </row>
    <row r="23" spans="2:14" x14ac:dyDescent="0.2">
      <c r="C23" s="1">
        <v>9</v>
      </c>
      <c r="D23" s="5">
        <v>110.36999990744475</v>
      </c>
      <c r="E23" s="8">
        <v>99.269999916753108</v>
      </c>
      <c r="F23" s="5">
        <f t="shared" si="0"/>
        <v>-11.099999990691643</v>
      </c>
      <c r="G23" s="5"/>
      <c r="L23" s="3"/>
    </row>
    <row r="24" spans="2:14" x14ac:dyDescent="0.2">
      <c r="C24" s="4">
        <v>10</v>
      </c>
      <c r="D24" s="6">
        <v>120.98999989853891</v>
      </c>
      <c r="E24" s="9">
        <v>107.43999990990181</v>
      </c>
      <c r="F24" s="6">
        <f t="shared" si="0"/>
        <v>-13.549999988637097</v>
      </c>
      <c r="G24" s="5"/>
    </row>
    <row r="25" spans="2:14" x14ac:dyDescent="0.2">
      <c r="B25" s="13" t="s">
        <v>6</v>
      </c>
    </row>
    <row r="26" spans="2:14" x14ac:dyDescent="0.2">
      <c r="C26" s="13" t="s">
        <v>23</v>
      </c>
      <c r="D26" s="5">
        <f>AVERAGE(D15:D24)</f>
        <v>106.42599991075215</v>
      </c>
      <c r="E26" s="5">
        <f t="shared" ref="E26:F26" si="1">AVERAGE(E15:E24)</f>
        <v>97.342999918369088</v>
      </c>
      <c r="F26" s="5">
        <f t="shared" si="1"/>
        <v>-9.0829999923830833</v>
      </c>
    </row>
    <row r="27" spans="2:14" x14ac:dyDescent="0.2">
      <c r="C27" s="13" t="s">
        <v>24</v>
      </c>
      <c r="D27" s="5">
        <f>_xlfn.STDEV.S(D15:D24)</f>
        <v>10.508763741294096</v>
      </c>
      <c r="E27" s="5">
        <f t="shared" ref="E27:F27" si="2">_xlfn.STDEV.S(E15:E24)</f>
        <v>8.671510241813948</v>
      </c>
      <c r="F27" s="5">
        <f t="shared" si="2"/>
        <v>3.1111414456558117</v>
      </c>
    </row>
    <row r="29" spans="2:14" x14ac:dyDescent="0.2">
      <c r="B29" s="13" t="s">
        <v>8</v>
      </c>
      <c r="C29" s="1" t="s">
        <v>25</v>
      </c>
    </row>
    <row r="30" spans="2:14" x14ac:dyDescent="0.2">
      <c r="B30" s="13" t="s">
        <v>10</v>
      </c>
      <c r="C30" s="1" t="s">
        <v>26</v>
      </c>
      <c r="D30" s="1">
        <v>9</v>
      </c>
    </row>
    <row r="31" spans="2:14" x14ac:dyDescent="0.2">
      <c r="C31" s="1" t="s">
        <v>34</v>
      </c>
      <c r="D31" s="1">
        <v>2.262</v>
      </c>
    </row>
    <row r="32" spans="2:14" x14ac:dyDescent="0.2">
      <c r="C32" s="1" t="s">
        <v>27</v>
      </c>
      <c r="D32" s="14">
        <f>F27/SQRT(10)</f>
        <v>0.98382930912213284</v>
      </c>
    </row>
    <row r="33" spans="2:5" ht="12.75" thickBot="1" x14ac:dyDescent="0.25">
      <c r="D33" s="7" t="s">
        <v>35</v>
      </c>
      <c r="E33" s="7" t="s">
        <v>36</v>
      </c>
    </row>
    <row r="34" spans="2:5" x14ac:dyDescent="0.2">
      <c r="C34" s="1" t="s">
        <v>28</v>
      </c>
      <c r="D34" s="5">
        <f>F26-(D31*D32)</f>
        <v>-11.308421889617348</v>
      </c>
      <c r="E34" s="5">
        <f>F26+(D31*D32)</f>
        <v>-6.8575780951488188</v>
      </c>
    </row>
    <row r="35" spans="2:5" x14ac:dyDescent="0.2">
      <c r="D35" s="5"/>
      <c r="E35" s="5"/>
    </row>
    <row r="36" spans="2:5" x14ac:dyDescent="0.2">
      <c r="B36" s="3" t="s">
        <v>29</v>
      </c>
      <c r="C36" s="1" t="s">
        <v>30</v>
      </c>
    </row>
    <row r="39" spans="2:5" x14ac:dyDescent="0.2">
      <c r="B39" s="3" t="s">
        <v>31</v>
      </c>
      <c r="C39" s="1" t="s">
        <v>37</v>
      </c>
      <c r="D39" s="14">
        <v>1.833</v>
      </c>
    </row>
    <row r="40" spans="2:5" x14ac:dyDescent="0.2">
      <c r="C40" s="1" t="s">
        <v>38</v>
      </c>
      <c r="D40" s="14">
        <v>3.25</v>
      </c>
    </row>
    <row r="41" spans="2:5" ht="12.75" thickBot="1" x14ac:dyDescent="0.25">
      <c r="D41" s="7" t="s">
        <v>35</v>
      </c>
      <c r="E41" s="7" t="s">
        <v>36</v>
      </c>
    </row>
    <row r="42" spans="2:5" x14ac:dyDescent="0.2">
      <c r="C42" s="1" t="s">
        <v>32</v>
      </c>
      <c r="D42" s="5">
        <f>F26-(D39*D32)</f>
        <v>-10.886359116003952</v>
      </c>
      <c r="E42" s="5">
        <f>F26+(D39*D32)</f>
        <v>-7.2796408687622138</v>
      </c>
    </row>
    <row r="43" spans="2:5" x14ac:dyDescent="0.2">
      <c r="C43" s="1" t="s">
        <v>33</v>
      </c>
      <c r="D43" s="5">
        <f>F26-(D40*D32)</f>
        <v>-12.280445247030014</v>
      </c>
      <c r="E43" s="5">
        <f>F26+(D40*D32)</f>
        <v>-5.8855547377361521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2023-11-29T02:05:11Z</dcterms:modified>
</cp:coreProperties>
</file>